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B3B31141-6E70-44C9-94DE-D1A1D985EE01}" xr6:coauthVersionLast="47" xr6:coauthVersionMax="47" xr10:uidLastSave="{00000000-0000-0000-0000-000000000000}"/>
  <bookViews>
    <workbookView xWindow="-108" yWindow="-108" windowWidth="30936" windowHeight="16776" activeTab="5" xr2:uid="{00000000-000D-0000-FFFF-FFFF00000000}"/>
  </bookViews>
  <sheets>
    <sheet name="1 Formatering" sheetId="1" r:id="rId1"/>
    <sheet name="2 Sum" sheetId="21" r:id="rId2"/>
    <sheet name="3 +-" sheetId="23" r:id="rId3"/>
    <sheet name="4 Kopier Formler" sheetId="22" r:id="rId4"/>
    <sheet name="5 Kopier Formler" sheetId="30" r:id="rId5"/>
    <sheet name="6 Filter" sheetId="31" r:id="rId6"/>
    <sheet name="Ideer" sheetId="2" r:id="rId7"/>
    <sheet name="Lego" sheetId="24" r:id="rId8"/>
    <sheet name="1" sheetId="25" r:id="rId9"/>
    <sheet name="2" sheetId="26" r:id="rId10"/>
    <sheet name="3" sheetId="27" r:id="rId11"/>
    <sheet name="4" sheetId="2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30" l="1"/>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<sst xmlns="http://schemas.openxmlformats.org/spreadsheetml/2006/main" count="23047" uniqueCount="2255">
  <si>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</si>
  <si>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</si>
  <si>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</si>
  <si>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</si>
  <si>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</si>
  <si>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</si>
  <si>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</si>
  <si>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</si>
  <si>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</si>
  <si>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</si>
  <si>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</si>
  <si>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</si>
  <si>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</si>
  <si>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</si>
  <si>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</si>
  <si>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</si>
  <si>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</si>
  <si>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</si>
  <si>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</si>
  <si>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</si>
  <si>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</si>
  <si>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</si>
  <si>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</si>
  <si>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</si>
  <si>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</si>
  <si>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</si>
  <si>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</si>
  <si>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</si>
  <si>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</si>
  <si>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</si>
  <si>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</si>
  <si>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</si>
  <si>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</si>
  <si>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</si>
  <si>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</si>
  <si>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Sortering</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</si>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</sst>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s>
  <fills count="18">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s>
  <borders count="42">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2">
    <xf numFmtId="0" fontId="0" fillId="0" borderId="0"/>
    <xf numFmtId="0" fontId="7" fillId="0" borderId="0" applyNumberFormat="0" applyFill="0" applyBorder="0" applyAlignment="0" applyProtection="0"/>
  </cellStyleXfs>
  <cellXfs count="189">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0" fillId="13" borderId="1" xfId="0" applyFill="1" applyBorder="1" applyAlignment="1">
      <alignment horizontal="center" vertical="center"/>
    </xf>
    <xf numFmtId="0" fontId="0" fillId="13" borderId="37" xfId="0" applyFill="1" applyBorder="1" applyAlignment="1">
      <alignment horizontal="center" vertical="center"/>
    </xf>
    <xf numFmtId="0" fontId="0" fillId="13" borderId="2" xfId="0" applyFill="1" applyBorder="1" applyAlignment="1">
      <alignment horizontal="center" vertical="center"/>
    </xf>
    <xf numFmtId="0" fontId="0" fillId="13" borderId="39" xfId="0" applyFill="1" applyBorder="1" applyAlignment="1">
      <alignment horizontal="center" vertical="center"/>
    </xf>
    <xf numFmtId="0" fontId="0" fillId="13" borderId="40" xfId="0" applyFill="1" applyBorder="1" applyAlignment="1">
      <alignment horizontal="center" vertical="center"/>
    </xf>
    <xf numFmtId="0" fontId="0" fillId="13" borderId="41" xfId="0" applyFill="1" applyBorder="1" applyAlignment="1">
      <alignment horizontal="center" vertical="center"/>
    </xf>
    <xf numFmtId="0" fontId="0" fillId="13" borderId="3" xfId="0" applyFill="1" applyBorder="1" applyAlignment="1">
      <alignment horizontal="center" vertical="center"/>
    </xf>
    <xf numFmtId="0" fontId="0" fillId="13" borderId="38" xfId="0" applyFill="1" applyBorder="1" applyAlignment="1">
      <alignment horizontal="center" vertical="center"/>
    </xf>
    <xf numFmtId="0" fontId="0" fillId="13" borderId="4" xfId="0" applyFill="1" applyBorder="1" applyAlignment="1">
      <alignment horizontal="center" vertical="center"/>
    </xf>
    <xf numFmtId="0" fontId="0" fillId="12" borderId="16" xfId="0" applyFill="1" applyBorder="1" applyAlignment="1">
      <alignment horizontal="center" vertical="center"/>
    </xf>
    <xf numFmtId="0" fontId="0" fillId="12" borderId="36" xfId="0" applyFill="1" applyBorder="1" applyAlignment="1">
      <alignment horizontal="center" vertical="center"/>
    </xf>
    <xf numFmtId="0" fontId="0" fillId="12" borderId="17" xfId="0" applyFill="1" applyBorder="1" applyAlignment="1">
      <alignment horizontal="center" vertical="center"/>
    </xf>
    <xf numFmtId="0" fontId="0" fillId="4" borderId="0" xfId="0" applyFill="1"/>
    <xf numFmtId="0" fontId="0" fillId="4" borderId="9" xfId="0" applyFill="1" applyBorder="1"/>
    <xf numFmtId="0" fontId="27" fillId="4" borderId="0" xfId="0" applyFont="1" applyFill="1"/>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7.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election activeCell="I15" sqref="I15"/>
    </sheetView>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39</v>
      </c>
    </row>
    <row r="35" spans="3:3">
      <c r="C35" s="2" t="s">
        <v>40</v>
      </c>
    </row>
    <row r="37" spans="3:3">
      <c r="C37" s="2" t="s">
        <v>41</v>
      </c>
    </row>
    <row r="39" spans="3:3">
      <c r="C39"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election activeCell="C20" sqref="C20"/>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45</v>
      </c>
      <c r="J2" s="23" t="s">
        <v>12</v>
      </c>
      <c r="K2" s="24" t="s">
        <v>45</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2191</v>
      </c>
      <c r="L2" s="102" t="s">
        <v>2192</v>
      </c>
      <c r="M2" s="102" t="s">
        <v>2193</v>
      </c>
    </row>
    <row r="3" spans="1:13" ht="18" customHeight="1">
      <c r="A3" s="4"/>
      <c r="E3" s="33" t="s">
        <v>47</v>
      </c>
      <c r="F3" s="34">
        <v>4</v>
      </c>
      <c r="J3" s="15" t="s">
        <v>18</v>
      </c>
      <c r="K3" s="16">
        <v>5000</v>
      </c>
      <c r="L3" s="16">
        <v>12000</v>
      </c>
      <c r="M3" s="32"/>
    </row>
    <row r="4" spans="1:13" ht="18" customHeight="1">
      <c r="E4" s="35" t="s">
        <v>48</v>
      </c>
      <c r="F4" s="36">
        <v>30</v>
      </c>
    </row>
    <row r="5" spans="1:13" ht="18" customHeight="1">
      <c r="E5" s="37" t="s">
        <v>49</v>
      </c>
      <c r="F5" s="38">
        <f>F3*F4</f>
        <v>120</v>
      </c>
    </row>
    <row r="6" spans="1:13" ht="18" customHeight="1" thickBot="1">
      <c r="E6" s="39" t="s">
        <v>50</v>
      </c>
      <c r="F6" s="40">
        <v>50</v>
      </c>
    </row>
    <row r="7" spans="1:13" ht="18" customHeight="1" thickBot="1">
      <c r="E7" s="41" t="s">
        <v>51</v>
      </c>
      <c r="F7" s="42">
        <f>F5-F6</f>
        <v>70</v>
      </c>
    </row>
    <row r="8" spans="1:13" ht="18" customHeight="1">
      <c r="A8" s="4"/>
    </row>
    <row r="9" spans="1:13" ht="18" customHeight="1">
      <c r="A9" s="4"/>
    </row>
    <row r="10" spans="1:13" ht="18" customHeight="1">
      <c r="A10" s="4"/>
      <c r="B10" s="2" t="s">
        <v>2194</v>
      </c>
    </row>
    <row r="11" spans="1:13" ht="18" customHeight="1">
      <c r="A11" s="4"/>
    </row>
    <row r="12" spans="1:13" ht="18" customHeight="1">
      <c r="A12" s="4"/>
      <c r="B12" s="2" t="s">
        <v>2195</v>
      </c>
    </row>
    <row r="13" spans="1:13" ht="18" customHeight="1">
      <c r="A13" s="4"/>
    </row>
    <row r="14" spans="1:13" ht="18" customHeight="1">
      <c r="A14" s="4"/>
      <c r="B14" s="2" t="s">
        <v>2196</v>
      </c>
    </row>
    <row r="15" spans="1:13" ht="18" customHeight="1">
      <c r="A15" s="4"/>
      <c r="B15" s="2" t="s">
        <v>2197</v>
      </c>
    </row>
    <row r="16" spans="1:13" ht="18" customHeight="1">
      <c r="A16" s="4"/>
    </row>
    <row r="17" spans="1:2" ht="18" customHeight="1">
      <c r="A17" s="4"/>
      <c r="B17" s="2" t="s">
        <v>2198</v>
      </c>
    </row>
    <row r="18" spans="1:2" ht="18" customHeight="1">
      <c r="A18" s="4"/>
    </row>
    <row r="19" spans="1:2" ht="18" customHeight="1">
      <c r="A19" s="4"/>
      <c r="B19" s="2" t="s">
        <v>2199</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44</v>
      </c>
      <c r="L2" s="24" t="s">
        <v>43</v>
      </c>
      <c r="M2" s="24" t="s">
        <v>46</v>
      </c>
    </row>
    <row r="3" spans="2:13">
      <c r="B3" s="2" t="s">
        <v>2200</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election activeCell="A34" sqref="A34"/>
    </sheetView>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49"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50" t="s">
        <v>2227</v>
      </c>
      <c r="N1" s="150" t="s">
        <v>2228</v>
      </c>
    </row>
    <row r="2" spans="2:17" ht="15" customHeight="1" thickBot="1">
      <c r="B2" s="151" t="s">
        <v>2230</v>
      </c>
    </row>
    <row r="3" spans="2:17" ht="15" thickBot="1">
      <c r="B3" s="2" t="s">
        <v>2209</v>
      </c>
      <c r="I3" s="140">
        <v>1</v>
      </c>
      <c r="J3" s="141">
        <v>2</v>
      </c>
      <c r="K3" s="142">
        <v>3</v>
      </c>
      <c r="N3" s="103" t="s">
        <v>2204</v>
      </c>
      <c r="O3" s="104" t="s">
        <v>2201</v>
      </c>
      <c r="P3" s="104" t="s">
        <v>2202</v>
      </c>
      <c r="Q3" s="104" t="s">
        <v>2203</v>
      </c>
    </row>
    <row r="4" spans="2:17">
      <c r="B4" s="2" t="s">
        <v>2231</v>
      </c>
      <c r="I4" s="143" t="s">
        <v>2221</v>
      </c>
      <c r="J4" s="144" t="s">
        <v>2222</v>
      </c>
      <c r="K4" s="145" t="s">
        <v>2223</v>
      </c>
      <c r="N4" s="105" t="s">
        <v>2205</v>
      </c>
      <c r="O4" s="106">
        <v>3</v>
      </c>
      <c r="P4" s="107">
        <v>1</v>
      </c>
      <c r="Q4" s="106">
        <f>O4+P4</f>
        <v>4</v>
      </c>
    </row>
    <row r="5" spans="2:17">
      <c r="B5" s="2" t="s">
        <v>2208</v>
      </c>
      <c r="I5" s="146" t="s">
        <v>2224</v>
      </c>
      <c r="J5" s="147" t="s">
        <v>2225</v>
      </c>
      <c r="K5" s="148" t="s">
        <v>2226</v>
      </c>
      <c r="N5" s="108" t="s">
        <v>2206</v>
      </c>
      <c r="O5" s="109">
        <v>10.6</v>
      </c>
      <c r="P5" s="110">
        <v>3</v>
      </c>
      <c r="Q5" s="110"/>
    </row>
    <row r="6" spans="2:17" ht="15" thickBot="1">
      <c r="N6" s="111" t="s">
        <v>2207</v>
      </c>
      <c r="O6" s="112">
        <v>7</v>
      </c>
      <c r="P6" s="113">
        <v>2</v>
      </c>
      <c r="Q6" s="113"/>
    </row>
    <row r="7" spans="2:17" ht="15" thickBot="1">
      <c r="B7" s="2" t="s">
        <v>2232</v>
      </c>
    </row>
    <row r="8" spans="2:17" ht="15" thickBot="1">
      <c r="B8" s="2" t="s">
        <v>2212</v>
      </c>
      <c r="I8" s="152">
        <f>I3</f>
        <v>1</v>
      </c>
      <c r="J8" s="152"/>
      <c r="K8" s="152"/>
      <c r="N8" s="114" t="s">
        <v>2204</v>
      </c>
      <c r="O8" s="115" t="s">
        <v>2201</v>
      </c>
      <c r="P8" s="115" t="s">
        <v>2202</v>
      </c>
      <c r="Q8" s="115" t="s">
        <v>2203</v>
      </c>
    </row>
    <row r="9" spans="2:17">
      <c r="B9" s="2" t="s">
        <v>2213</v>
      </c>
      <c r="I9" s="152"/>
      <c r="J9" s="152"/>
      <c r="K9" s="152"/>
      <c r="N9" s="116" t="s">
        <v>2205</v>
      </c>
      <c r="O9" s="117">
        <v>3</v>
      </c>
      <c r="P9" s="118">
        <v>1</v>
      </c>
      <c r="Q9" s="117">
        <f>$O$9+$P$9</f>
        <v>4</v>
      </c>
    </row>
    <row r="10" spans="2:17">
      <c r="I10" s="152"/>
      <c r="J10" s="152"/>
      <c r="K10" s="152"/>
      <c r="N10" s="119" t="s">
        <v>2206</v>
      </c>
      <c r="O10" s="120">
        <v>10.6</v>
      </c>
      <c r="P10" s="121">
        <v>3</v>
      </c>
      <c r="Q10" s="121"/>
    </row>
    <row r="11" spans="2:17" ht="15" thickBot="1">
      <c r="B11" s="2" t="s">
        <v>2218</v>
      </c>
      <c r="I11" s="136"/>
      <c r="J11" s="136"/>
      <c r="K11" s="136"/>
      <c r="N11" s="122" t="s">
        <v>2207</v>
      </c>
      <c r="O11" s="123">
        <v>7</v>
      </c>
      <c r="P11" s="124">
        <v>2</v>
      </c>
      <c r="Q11" s="124"/>
    </row>
    <row r="12" spans="2:17" ht="15" thickBot="1">
      <c r="I12" s="136"/>
      <c r="J12" s="136"/>
      <c r="K12" s="136"/>
    </row>
    <row r="13" spans="2:17" ht="15" thickBot="1">
      <c r="I13" s="153">
        <f>$I$3</f>
        <v>1</v>
      </c>
      <c r="J13" s="153"/>
      <c r="K13" s="153"/>
      <c r="N13" s="125" t="s">
        <v>2204</v>
      </c>
      <c r="O13" s="126" t="s">
        <v>2201</v>
      </c>
      <c r="P13" s="126" t="s">
        <v>2202</v>
      </c>
      <c r="Q13" s="126" t="s">
        <v>2203</v>
      </c>
    </row>
    <row r="14" spans="2:17">
      <c r="B14" s="151" t="s">
        <v>2229</v>
      </c>
      <c r="I14" s="153"/>
      <c r="J14" s="153"/>
      <c r="K14" s="153"/>
      <c r="N14" s="127" t="s">
        <v>2205</v>
      </c>
      <c r="O14" s="128">
        <v>3</v>
      </c>
      <c r="P14" s="129">
        <v>1</v>
      </c>
      <c r="Q14" s="128">
        <f>$O$9+P9</f>
        <v>4</v>
      </c>
    </row>
    <row r="15" spans="2:17">
      <c r="B15" s="2" t="s">
        <v>2209</v>
      </c>
      <c r="I15" s="153"/>
      <c r="J15" s="153"/>
      <c r="K15" s="153"/>
      <c r="N15" s="130" t="s">
        <v>2206</v>
      </c>
      <c r="O15" s="131">
        <v>10.6</v>
      </c>
      <c r="P15" s="132">
        <v>3</v>
      </c>
      <c r="Q15" s="132"/>
    </row>
    <row r="16" spans="2:17" ht="15" thickBot="1">
      <c r="B16" s="2" t="s">
        <v>2210</v>
      </c>
      <c r="I16" s="136"/>
      <c r="J16" s="136"/>
      <c r="K16" s="136"/>
      <c r="N16" s="133" t="s">
        <v>2207</v>
      </c>
      <c r="O16" s="134">
        <v>7</v>
      </c>
      <c r="P16" s="135">
        <v>2</v>
      </c>
      <c r="Q16" s="135"/>
    </row>
    <row r="17" spans="2:38">
      <c r="B17" s="2" t="s">
        <v>2208</v>
      </c>
      <c r="I17" s="136"/>
      <c r="J17" s="136"/>
      <c r="K17" s="136"/>
    </row>
    <row r="18" spans="2:38" ht="1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 thickTop="1">
      <c r="B19" s="2" t="s">
        <v>2211</v>
      </c>
      <c r="I19" s="154"/>
      <c r="J19" s="154"/>
      <c r="K19" s="154"/>
    </row>
    <row r="20" spans="2:38" ht="15.6">
      <c r="B20" s="2" t="s">
        <v>2212</v>
      </c>
      <c r="I20" s="154"/>
      <c r="J20" s="154"/>
      <c r="K20" s="154"/>
      <c r="Q20" s="150" t="s">
        <v>2233</v>
      </c>
    </row>
    <row r="21" spans="2:38">
      <c r="B21" s="2" t="s">
        <v>2213</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2218</v>
      </c>
      <c r="I23" s="139">
        <f>$I3</f>
        <v>1</v>
      </c>
      <c r="J23" s="139"/>
      <c r="K23" s="139"/>
      <c r="Q23" s="137" t="s">
        <v>2214</v>
      </c>
      <c r="R23" s="139" t="str">
        <f>Q23&amp;" - "&amp;R22</f>
        <v>Hus - 1</v>
      </c>
      <c r="S23" s="139"/>
      <c r="T23" s="139"/>
      <c r="U23" s="139"/>
      <c r="V23" s="139"/>
      <c r="W23" s="139"/>
      <c r="X23" s="139"/>
    </row>
    <row r="24" spans="2:38">
      <c r="I24" s="139"/>
      <c r="J24" s="139"/>
      <c r="K24" s="139"/>
      <c r="Q24" s="137" t="s">
        <v>2215</v>
      </c>
      <c r="R24" s="139"/>
      <c r="S24" s="139"/>
      <c r="T24" s="139"/>
      <c r="U24" s="139"/>
      <c r="V24" s="139"/>
      <c r="W24" s="139"/>
      <c r="X24" s="139"/>
    </row>
    <row r="25" spans="2:38">
      <c r="I25" s="139"/>
      <c r="J25" s="139"/>
      <c r="K25" s="139"/>
      <c r="Q25" s="137" t="s">
        <v>2216</v>
      </c>
      <c r="R25" s="139"/>
      <c r="S25" s="139"/>
      <c r="T25" s="139"/>
      <c r="U25" s="139"/>
      <c r="V25" s="139"/>
      <c r="W25" s="139"/>
      <c r="X25" s="139"/>
    </row>
    <row r="26" spans="2:38">
      <c r="B26" s="151" t="s">
        <v>2234</v>
      </c>
      <c r="Q26" s="137" t="s">
        <v>2217</v>
      </c>
      <c r="R26" s="139"/>
      <c r="S26" s="139"/>
      <c r="T26" s="139"/>
      <c r="U26" s="139"/>
      <c r="V26" s="139"/>
      <c r="W26" s="139"/>
      <c r="X26" s="139"/>
    </row>
    <row r="27" spans="2:38">
      <c r="B27" s="2" t="s">
        <v>2235</v>
      </c>
    </row>
    <row r="28" spans="2:38">
      <c r="B28" s="2" t="s">
        <v>2236</v>
      </c>
    </row>
    <row r="29" spans="2:38">
      <c r="B29" s="2" t="s">
        <v>2219</v>
      </c>
    </row>
    <row r="30" spans="2:38">
      <c r="B30" s="2" t="s">
        <v>2220</v>
      </c>
    </row>
    <row r="31" spans="2:38">
      <c r="B31" s="2" t="s">
        <v>2237</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tabSelected="1" workbookViewId="0">
      <pane ySplit="9" topLeftCell="A10" activePane="bottomLeft" state="frozen"/>
      <selection pane="bottomLeft" activeCell="I20" sqref="I20"/>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1.21875" customWidth="1"/>
    <col min="11" max="11" width="23.21875" bestFit="1" customWidth="1"/>
    <col min="12" max="12" width="20.88671875" bestFit="1" customWidth="1"/>
  </cols>
  <sheetData>
    <row r="1" spans="1:12">
      <c r="A1" s="186"/>
      <c r="B1" s="186"/>
      <c r="C1" s="186"/>
      <c r="D1" s="186"/>
      <c r="E1" s="186"/>
      <c r="F1" s="186"/>
      <c r="G1" s="187"/>
    </row>
    <row r="2" spans="1:12" ht="22.8" customHeight="1" thickBot="1">
      <c r="A2" s="186"/>
      <c r="B2" s="188" t="s">
        <v>34</v>
      </c>
      <c r="C2" s="186"/>
      <c r="D2" s="186"/>
      <c r="E2" s="186"/>
      <c r="F2" s="186"/>
      <c r="G2" s="187"/>
    </row>
    <row r="3" spans="1:12">
      <c r="A3" s="186"/>
      <c r="B3" s="186"/>
      <c r="C3" s="186"/>
      <c r="D3" s="186"/>
      <c r="E3" s="186"/>
      <c r="F3" s="186"/>
      <c r="G3" s="187"/>
      <c r="J3" s="183" t="s">
        <v>12</v>
      </c>
      <c r="K3" s="184" t="s">
        <v>44</v>
      </c>
      <c r="L3" s="185" t="s">
        <v>2238</v>
      </c>
    </row>
    <row r="4" spans="1:12">
      <c r="A4" s="186"/>
      <c r="B4" s="186"/>
      <c r="C4" s="186"/>
      <c r="D4" s="186"/>
      <c r="E4" s="186"/>
      <c r="F4" s="186"/>
      <c r="G4" s="187"/>
      <c r="J4" s="177" t="s">
        <v>2244</v>
      </c>
      <c r="K4" s="178">
        <v>19</v>
      </c>
      <c r="L4" s="179" t="s">
        <v>2243</v>
      </c>
    </row>
    <row r="5" spans="1:12">
      <c r="A5" s="186"/>
      <c r="B5" s="186"/>
      <c r="C5" s="186"/>
      <c r="D5" s="186"/>
      <c r="E5" s="186"/>
      <c r="F5" s="186"/>
      <c r="G5" s="187"/>
      <c r="J5" s="174" t="s">
        <v>18</v>
      </c>
      <c r="K5" s="175">
        <v>5.6</v>
      </c>
      <c r="L5" s="176" t="s">
        <v>2239</v>
      </c>
    </row>
    <row r="6" spans="1:12">
      <c r="A6" s="186"/>
      <c r="B6" s="186"/>
      <c r="C6" s="186"/>
      <c r="D6" s="186"/>
      <c r="E6" s="186"/>
      <c r="F6" s="186"/>
      <c r="G6" s="187"/>
      <c r="J6" s="174" t="s">
        <v>16</v>
      </c>
      <c r="K6" s="175">
        <v>10.6</v>
      </c>
      <c r="L6" s="176" t="s">
        <v>2239</v>
      </c>
    </row>
    <row r="7" spans="1:12">
      <c r="A7" s="186"/>
      <c r="B7" s="186"/>
      <c r="C7" s="186"/>
      <c r="D7" s="186"/>
      <c r="E7" s="186"/>
      <c r="F7" s="186"/>
      <c r="G7" s="187"/>
      <c r="J7" s="177" t="s">
        <v>2242</v>
      </c>
      <c r="K7" s="178">
        <v>242</v>
      </c>
      <c r="L7" s="179" t="s">
        <v>2243</v>
      </c>
    </row>
    <row r="8" spans="1:12">
      <c r="A8" s="186"/>
      <c r="B8" s="186"/>
      <c r="C8" s="186"/>
      <c r="D8" s="186"/>
      <c r="E8" s="186"/>
      <c r="F8" s="186"/>
      <c r="G8" s="187"/>
      <c r="J8" s="177" t="s">
        <v>2240</v>
      </c>
      <c r="K8" s="178">
        <v>11.1</v>
      </c>
      <c r="L8" s="179" t="s">
        <v>2241</v>
      </c>
    </row>
    <row r="9" spans="1:12" ht="15" thickBot="1">
      <c r="A9" s="186"/>
      <c r="B9" s="186"/>
      <c r="C9" s="186"/>
      <c r="D9" s="186"/>
      <c r="E9" s="186"/>
      <c r="F9" s="186"/>
      <c r="G9" s="187"/>
      <c r="J9" s="180" t="s">
        <v>17</v>
      </c>
      <c r="K9" s="181">
        <v>5.5</v>
      </c>
      <c r="L9" s="182" t="s">
        <v>2239</v>
      </c>
    </row>
    <row r="11" spans="1:12">
      <c r="B11" s="2" t="s">
        <v>2246</v>
      </c>
    </row>
    <row r="12" spans="1:12">
      <c r="B12" s="2" t="s">
        <v>8</v>
      </c>
    </row>
    <row r="21" spans="2:2">
      <c r="B21" s="2" t="s">
        <v>2245</v>
      </c>
    </row>
    <row r="37" spans="2:2">
      <c r="B37" s="2" t="s">
        <v>2247</v>
      </c>
    </row>
    <row r="39" spans="2:2">
      <c r="B39" s="2" t="s">
        <v>2248</v>
      </c>
    </row>
    <row r="41" spans="2:2">
      <c r="B41" s="2" t="s">
        <v>2249</v>
      </c>
    </row>
    <row r="42" spans="2:2">
      <c r="B42" s="2" t="s">
        <v>2250</v>
      </c>
    </row>
    <row r="44" spans="2:2">
      <c r="B44" s="2" t="s">
        <v>2251</v>
      </c>
    </row>
    <row r="45" spans="2:2">
      <c r="B45" s="2" t="s">
        <v>2252</v>
      </c>
    </row>
    <row r="47" spans="2:2">
      <c r="B47" s="2" t="s">
        <v>2253</v>
      </c>
    </row>
    <row r="49" spans="2:2">
      <c r="B49" s="2" t="s">
        <v>2254</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B31" sqref="B3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t="s">
        <v>34</v>
      </c>
    </row>
    <row r="10" spans="1:1" ht="19.2" customHeight="1">
      <c r="A10" s="25" t="s">
        <v>35</v>
      </c>
    </row>
    <row r="11" spans="1:1" ht="19.2" customHeight="1">
      <c r="A11" s="25" t="s">
        <v>36</v>
      </c>
    </row>
    <row r="12" spans="1:1" ht="19.2" customHeight="1">
      <c r="A12" s="25" t="s">
        <v>37</v>
      </c>
    </row>
    <row r="13" spans="1:1" ht="19.2" customHeight="1">
      <c r="A13" s="25" t="s">
        <v>38</v>
      </c>
    </row>
    <row r="14" spans="1:1" ht="19.2" customHeight="1">
      <c r="A14" s="25" t="s">
        <v>42</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52</v>
      </c>
    </row>
    <row r="3" spans="1:2">
      <c r="A3" t="s">
        <v>53</v>
      </c>
    </row>
    <row r="5" spans="1:2">
      <c r="A5">
        <v>1</v>
      </c>
    </row>
    <row r="6" spans="1:2">
      <c r="B6" t="s">
        <v>54</v>
      </c>
    </row>
    <row r="7" spans="1:2">
      <c r="A7">
        <v>2</v>
      </c>
    </row>
    <row r="8" spans="1:2">
      <c r="B8" t="s">
        <v>1796</v>
      </c>
    </row>
    <row r="9" spans="1:2">
      <c r="A9">
        <v>3</v>
      </c>
    </row>
    <row r="10" spans="1:2">
      <c r="B10" t="s">
        <v>2183</v>
      </c>
    </row>
    <row r="11" spans="1:2">
      <c r="B11" t="s">
        <v>2184</v>
      </c>
    </row>
    <row r="33" spans="1:2">
      <c r="B33" t="s">
        <v>2185</v>
      </c>
    </row>
    <row r="35" spans="1:2">
      <c r="B35" t="s">
        <v>2186</v>
      </c>
    </row>
    <row r="36" spans="1:2">
      <c r="A36">
        <v>4</v>
      </c>
    </row>
    <row r="37" spans="1:2">
      <c r="B37" t="s">
        <v>2190</v>
      </c>
    </row>
  </sheetData>
  <hyperlinks>
    <hyperlink ref="A1" r:id="rId1" xr:uid="{6B1D204E-C070-4480-9658-54ADC6539EEB}"/>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55</v>
      </c>
    </row>
    <row r="2" spans="1:9">
      <c r="A2" s="45" t="s">
        <v>56</v>
      </c>
    </row>
    <row r="3" spans="1:9">
      <c r="A3" s="46"/>
    </row>
    <row r="4" spans="1:9">
      <c r="A4" s="47"/>
    </row>
    <row r="5" spans="1:9">
      <c r="A5" s="48"/>
    </row>
    <row r="6" spans="1:9" ht="39.6">
      <c r="A6" s="49" t="s">
        <v>57</v>
      </c>
    </row>
    <row r="7" spans="1:9" ht="26.4">
      <c r="A7" s="49" t="s">
        <v>58</v>
      </c>
    </row>
    <row r="8" spans="1:9" ht="92.4">
      <c r="A8" s="49" t="s">
        <v>59</v>
      </c>
    </row>
    <row r="9" spans="1:9" ht="39.6">
      <c r="A9" s="49" t="s">
        <v>60</v>
      </c>
    </row>
    <row r="10" spans="1:9" ht="15" thickBot="1">
      <c r="A10" s="50" t="s">
        <v>61</v>
      </c>
    </row>
    <row r="11" spans="1:9" ht="14.4" customHeight="1">
      <c r="A11" s="163" t="s">
        <v>62</v>
      </c>
      <c r="B11" s="164"/>
      <c r="C11" s="164"/>
      <c r="D11" s="164"/>
      <c r="E11" s="164"/>
      <c r="F11" s="164"/>
      <c r="G11" s="164"/>
      <c r="H11" s="164"/>
      <c r="I11" s="165"/>
    </row>
    <row r="12" spans="1:9">
      <c r="A12" s="166" t="s">
        <v>63</v>
      </c>
      <c r="B12" s="167"/>
      <c r="C12" s="167"/>
      <c r="D12" s="167"/>
      <c r="E12" s="167"/>
      <c r="F12" s="167"/>
      <c r="G12" s="167"/>
      <c r="H12" s="167"/>
      <c r="I12" s="168"/>
    </row>
    <row r="13" spans="1:9">
      <c r="A13" s="84"/>
      <c r="B13" s="53"/>
      <c r="C13" s="53"/>
      <c r="D13" s="53"/>
      <c r="E13" s="53"/>
      <c r="F13" s="53"/>
      <c r="G13" s="53"/>
      <c r="H13" s="53"/>
      <c r="I13" s="85"/>
    </row>
    <row r="14" spans="1:9">
      <c r="A14" s="84"/>
      <c r="B14" s="54"/>
      <c r="C14" s="54"/>
      <c r="D14" s="54"/>
      <c r="E14" s="54"/>
      <c r="F14" s="55" t="s">
        <v>64</v>
      </c>
      <c r="G14" s="54" t="s">
        <v>65</v>
      </c>
      <c r="H14" s="55" t="s">
        <v>66</v>
      </c>
      <c r="I14" s="86" t="s">
        <v>67</v>
      </c>
    </row>
    <row r="15" spans="1:9">
      <c r="A15" s="160"/>
      <c r="B15" s="161"/>
      <c r="C15" s="161"/>
      <c r="D15" s="161"/>
      <c r="E15" s="161"/>
      <c r="F15" s="161"/>
      <c r="G15" s="161"/>
      <c r="H15" s="161"/>
      <c r="I15" s="162"/>
    </row>
    <row r="16" spans="1:9" ht="86.4">
      <c r="A16" s="87" t="s">
        <v>68</v>
      </c>
      <c r="B16" s="58" t="s">
        <v>69</v>
      </c>
      <c r="C16" s="51"/>
      <c r="D16" s="51"/>
      <c r="E16" s="51"/>
      <c r="F16" s="51"/>
      <c r="G16" s="51"/>
      <c r="H16" s="51"/>
      <c r="I16" s="88"/>
    </row>
    <row r="17" spans="1:9">
      <c r="A17" s="157" t="s">
        <v>70</v>
      </c>
      <c r="B17" s="158"/>
      <c r="C17" s="158"/>
      <c r="D17" s="158"/>
      <c r="E17" s="158"/>
      <c r="F17" s="158"/>
      <c r="G17" s="158"/>
      <c r="H17" s="158"/>
      <c r="I17" s="159"/>
    </row>
    <row r="18" spans="1:9">
      <c r="A18" s="169"/>
      <c r="B18" s="170"/>
      <c r="C18" s="170"/>
      <c r="D18" s="170"/>
      <c r="E18" s="170"/>
      <c r="F18" s="170"/>
      <c r="G18" s="170"/>
      <c r="H18" s="170"/>
      <c r="I18" s="171"/>
    </row>
    <row r="19" spans="1:9">
      <c r="A19" s="157" t="s">
        <v>71</v>
      </c>
      <c r="B19" s="158"/>
      <c r="C19" s="158"/>
      <c r="D19" s="158"/>
      <c r="E19" s="158"/>
      <c r="F19" s="158"/>
      <c r="G19" s="158"/>
      <c r="H19" s="158"/>
      <c r="I19" s="159"/>
    </row>
    <row r="20" spans="1:9" ht="26.4">
      <c r="A20" s="89" t="s">
        <v>72</v>
      </c>
      <c r="B20" s="59" t="s">
        <v>73</v>
      </c>
      <c r="C20" s="59" t="s">
        <v>74</v>
      </c>
      <c r="D20" s="59" t="s">
        <v>75</v>
      </c>
      <c r="E20" s="51"/>
      <c r="F20" s="51"/>
      <c r="G20" s="51"/>
      <c r="H20" s="51"/>
      <c r="I20" s="88"/>
    </row>
    <row r="21" spans="1:9" ht="72">
      <c r="A21" s="90"/>
      <c r="B21" s="60" t="s">
        <v>77</v>
      </c>
      <c r="C21" s="62" t="s">
        <v>79</v>
      </c>
      <c r="D21" s="66" t="s">
        <v>83</v>
      </c>
      <c r="E21" s="51"/>
      <c r="F21" s="51"/>
      <c r="G21" s="51"/>
      <c r="H21" s="51"/>
      <c r="I21" s="88"/>
    </row>
    <row r="22" spans="1:9" ht="18">
      <c r="A22" s="91"/>
      <c r="B22" s="61" t="s">
        <v>78</v>
      </c>
      <c r="C22" s="63" t="s">
        <v>80</v>
      </c>
      <c r="D22" s="66" t="s">
        <v>84</v>
      </c>
      <c r="E22" s="51"/>
      <c r="F22" s="51"/>
      <c r="G22" s="51"/>
      <c r="H22" s="51"/>
      <c r="I22" s="88"/>
    </row>
    <row r="23" spans="1:9" ht="63">
      <c r="A23" s="92"/>
      <c r="B23" s="61"/>
      <c r="C23" s="64" t="s">
        <v>81</v>
      </c>
      <c r="D23" s="66" t="s">
        <v>85</v>
      </c>
      <c r="E23" s="51"/>
      <c r="F23" s="51"/>
      <c r="G23" s="51"/>
      <c r="H23" s="51"/>
      <c r="I23" s="88"/>
    </row>
    <row r="24" spans="1:9" ht="36">
      <c r="A24" s="92" t="s">
        <v>76</v>
      </c>
      <c r="B24" s="61"/>
      <c r="C24" s="65" t="s">
        <v>82</v>
      </c>
      <c r="D24" s="67" t="s">
        <v>86</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87</v>
      </c>
      <c r="E28" s="51"/>
      <c r="F28" s="51"/>
      <c r="G28" s="51"/>
      <c r="H28" s="51"/>
      <c r="I28" s="88"/>
    </row>
    <row r="29" spans="1:9" ht="27">
      <c r="A29" s="93"/>
      <c r="B29" s="70" t="s">
        <v>77</v>
      </c>
      <c r="C29" s="72" t="s">
        <v>89</v>
      </c>
      <c r="D29" s="75" t="s">
        <v>93</v>
      </c>
      <c r="E29" s="51"/>
      <c r="F29" s="51"/>
      <c r="G29" s="51"/>
      <c r="H29" s="51"/>
      <c r="I29" s="88"/>
    </row>
    <row r="30" spans="1:9" ht="144">
      <c r="A30" s="94"/>
      <c r="B30" s="71" t="s">
        <v>88</v>
      </c>
      <c r="C30" s="73" t="s">
        <v>90</v>
      </c>
      <c r="D30" s="75" t="s">
        <v>84</v>
      </c>
      <c r="E30" s="51"/>
      <c r="F30" s="51"/>
      <c r="G30" s="51"/>
      <c r="H30" s="51"/>
      <c r="I30" s="88"/>
    </row>
    <row r="31" spans="1:9" ht="36">
      <c r="A31" s="95"/>
      <c r="B31" s="71"/>
      <c r="C31" s="57" t="s">
        <v>91</v>
      </c>
      <c r="D31" s="75" t="s">
        <v>94</v>
      </c>
      <c r="E31" s="51"/>
      <c r="F31" s="51"/>
      <c r="G31" s="51"/>
      <c r="H31" s="51"/>
      <c r="I31" s="88"/>
    </row>
    <row r="32" spans="1:9" ht="36">
      <c r="A32" s="95" t="s">
        <v>76</v>
      </c>
      <c r="B32" s="71"/>
      <c r="C32" s="74" t="s">
        <v>92</v>
      </c>
      <c r="D32" s="76" t="s">
        <v>95</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87</v>
      </c>
      <c r="E36" s="51"/>
      <c r="F36" s="51"/>
      <c r="G36" s="51"/>
      <c r="H36" s="51"/>
      <c r="I36" s="88"/>
    </row>
    <row r="37" spans="1:9" ht="27">
      <c r="A37" s="90"/>
      <c r="B37" s="60" t="s">
        <v>77</v>
      </c>
      <c r="C37" s="62" t="s">
        <v>89</v>
      </c>
      <c r="D37" s="66" t="s">
        <v>98</v>
      </c>
      <c r="E37" s="51"/>
      <c r="F37" s="51"/>
      <c r="G37" s="51"/>
      <c r="H37" s="51"/>
      <c r="I37" s="88"/>
    </row>
    <row r="38" spans="1:9" ht="63">
      <c r="A38" s="91"/>
      <c r="B38" s="61" t="s">
        <v>78</v>
      </c>
      <c r="C38" s="63" t="s">
        <v>96</v>
      </c>
      <c r="D38" s="66" t="s">
        <v>84</v>
      </c>
      <c r="E38" s="51"/>
      <c r="F38" s="51"/>
      <c r="G38" s="51"/>
      <c r="H38" s="51"/>
      <c r="I38" s="88"/>
    </row>
    <row r="39" spans="1:9" ht="36">
      <c r="A39" s="92"/>
      <c r="B39" s="61"/>
      <c r="C39" s="64" t="s">
        <v>91</v>
      </c>
      <c r="D39" s="66" t="s">
        <v>99</v>
      </c>
      <c r="E39" s="51"/>
      <c r="F39" s="51"/>
      <c r="G39" s="51"/>
      <c r="H39" s="51"/>
      <c r="I39" s="88"/>
    </row>
    <row r="40" spans="1:9" ht="45">
      <c r="A40" s="92" t="s">
        <v>76</v>
      </c>
      <c r="B40" s="61"/>
      <c r="C40" s="65" t="s">
        <v>97</v>
      </c>
      <c r="D40" s="67" t="s">
        <v>100</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87</v>
      </c>
      <c r="E44" s="51"/>
      <c r="F44" s="51"/>
      <c r="G44" s="51"/>
      <c r="H44" s="51"/>
      <c r="I44" s="88"/>
    </row>
    <row r="45" spans="1:9" ht="72">
      <c r="A45" s="93"/>
      <c r="B45" s="70" t="s">
        <v>77</v>
      </c>
      <c r="C45" s="72" t="s">
        <v>79</v>
      </c>
      <c r="D45" s="75" t="s">
        <v>103</v>
      </c>
      <c r="E45" s="51"/>
      <c r="F45" s="51"/>
      <c r="G45" s="51"/>
      <c r="H45" s="51"/>
      <c r="I45" s="88"/>
    </row>
    <row r="46" spans="1:9" ht="18">
      <c r="A46" s="94"/>
      <c r="B46" s="71" t="s">
        <v>78</v>
      </c>
      <c r="C46" s="73" t="s">
        <v>101</v>
      </c>
      <c r="D46" s="75" t="s">
        <v>84</v>
      </c>
      <c r="E46" s="51"/>
      <c r="F46" s="51"/>
      <c r="G46" s="51"/>
      <c r="H46" s="51"/>
      <c r="I46" s="88"/>
    </row>
    <row r="47" spans="1:9" ht="63">
      <c r="A47" s="95"/>
      <c r="B47" s="71"/>
      <c r="C47" s="57" t="s">
        <v>81</v>
      </c>
      <c r="D47" s="75" t="s">
        <v>104</v>
      </c>
      <c r="E47" s="51"/>
      <c r="F47" s="51"/>
      <c r="G47" s="51"/>
      <c r="H47" s="51"/>
      <c r="I47" s="88"/>
    </row>
    <row r="48" spans="1:9" ht="36">
      <c r="A48" s="95" t="s">
        <v>76</v>
      </c>
      <c r="B48" s="71"/>
      <c r="C48" s="74" t="s">
        <v>102</v>
      </c>
      <c r="D48" s="76" t="s">
        <v>105</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87</v>
      </c>
      <c r="E52" s="51"/>
      <c r="F52" s="51"/>
      <c r="G52" s="51"/>
      <c r="H52" s="51"/>
      <c r="I52" s="88"/>
    </row>
    <row r="53" spans="1:9" ht="72">
      <c r="A53" s="90"/>
      <c r="B53" s="60" t="s">
        <v>77</v>
      </c>
      <c r="C53" s="62" t="s">
        <v>79</v>
      </c>
      <c r="D53" s="66" t="s">
        <v>107</v>
      </c>
      <c r="E53" s="51"/>
      <c r="F53" s="51"/>
      <c r="G53" s="51"/>
      <c r="H53" s="51"/>
      <c r="I53" s="88"/>
    </row>
    <row r="54" spans="1:9" ht="115.2">
      <c r="A54" s="91"/>
      <c r="B54" s="61" t="s">
        <v>78</v>
      </c>
      <c r="C54" s="79" t="s">
        <v>106</v>
      </c>
      <c r="D54" s="66" t="s">
        <v>84</v>
      </c>
      <c r="E54" s="51"/>
      <c r="F54" s="51"/>
      <c r="G54" s="51"/>
      <c r="H54" s="51"/>
      <c r="I54" s="88"/>
    </row>
    <row r="55" spans="1:9" ht="63">
      <c r="A55" s="92"/>
      <c r="B55" s="61"/>
      <c r="C55" s="64" t="s">
        <v>81</v>
      </c>
      <c r="D55" s="66" t="s">
        <v>108</v>
      </c>
      <c r="E55" s="51"/>
      <c r="F55" s="51"/>
      <c r="G55" s="51"/>
      <c r="H55" s="51"/>
      <c r="I55" s="88"/>
    </row>
    <row r="56" spans="1:9" ht="36">
      <c r="A56" s="92" t="s">
        <v>29</v>
      </c>
      <c r="B56" s="61"/>
      <c r="C56" s="65" t="s">
        <v>92</v>
      </c>
      <c r="D56" s="67" t="s">
        <v>109</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87</v>
      </c>
      <c r="E60" s="51"/>
      <c r="F60" s="51"/>
      <c r="G60" s="51"/>
      <c r="H60" s="51"/>
      <c r="I60" s="88"/>
    </row>
    <row r="61" spans="1:9" ht="27">
      <c r="A61" s="93"/>
      <c r="B61" s="70" t="s">
        <v>77</v>
      </c>
      <c r="C61" s="72" t="s">
        <v>89</v>
      </c>
      <c r="D61" s="75" t="s">
        <v>98</v>
      </c>
      <c r="E61" s="51"/>
      <c r="F61" s="51"/>
      <c r="G61" s="51"/>
      <c r="H61" s="51"/>
      <c r="I61" s="88"/>
    </row>
    <row r="62" spans="1:9" ht="108">
      <c r="A62" s="94"/>
      <c r="B62" s="71" t="s">
        <v>88</v>
      </c>
      <c r="C62" s="73" t="s">
        <v>110</v>
      </c>
      <c r="D62" s="75" t="s">
        <v>84</v>
      </c>
      <c r="E62" s="51"/>
      <c r="F62" s="51"/>
      <c r="G62" s="51"/>
      <c r="H62" s="51"/>
      <c r="I62" s="88"/>
    </row>
    <row r="63" spans="1:9" ht="36">
      <c r="A63" s="95"/>
      <c r="B63" s="71"/>
      <c r="C63" s="57" t="s">
        <v>91</v>
      </c>
      <c r="D63" s="75" t="s">
        <v>111</v>
      </c>
      <c r="E63" s="51"/>
      <c r="F63" s="51"/>
      <c r="G63" s="51"/>
      <c r="H63" s="51"/>
      <c r="I63" s="88"/>
    </row>
    <row r="64" spans="1:9" ht="45">
      <c r="A64" s="95" t="s">
        <v>76</v>
      </c>
      <c r="B64" s="71"/>
      <c r="C64" s="74" t="s">
        <v>97</v>
      </c>
      <c r="D64" s="76" t="s">
        <v>112</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87</v>
      </c>
      <c r="E68" s="51"/>
      <c r="F68" s="51"/>
      <c r="G68" s="51"/>
      <c r="H68" s="51"/>
      <c r="I68" s="88"/>
    </row>
    <row r="69" spans="1:9" ht="27">
      <c r="A69" s="90"/>
      <c r="B69" s="60" t="s">
        <v>77</v>
      </c>
      <c r="C69" s="62" t="s">
        <v>89</v>
      </c>
      <c r="D69" s="66" t="s">
        <v>115</v>
      </c>
      <c r="E69" s="51"/>
      <c r="F69" s="51"/>
      <c r="G69" s="51"/>
      <c r="H69" s="51"/>
      <c r="I69" s="88"/>
    </row>
    <row r="70" spans="1:9" ht="115.2">
      <c r="A70" s="91"/>
      <c r="B70" s="61" t="s">
        <v>88</v>
      </c>
      <c r="C70" s="79" t="s">
        <v>113</v>
      </c>
      <c r="D70" s="66" t="s">
        <v>84</v>
      </c>
      <c r="E70" s="51"/>
      <c r="F70" s="51"/>
      <c r="G70" s="51"/>
      <c r="H70" s="51"/>
      <c r="I70" s="88"/>
    </row>
    <row r="71" spans="1:9" ht="36">
      <c r="A71" s="92"/>
      <c r="B71" s="61"/>
      <c r="C71" s="64" t="s">
        <v>91</v>
      </c>
      <c r="D71" s="66" t="s">
        <v>116</v>
      </c>
      <c r="E71" s="51"/>
      <c r="F71" s="51"/>
      <c r="G71" s="51"/>
      <c r="H71" s="51"/>
      <c r="I71" s="88"/>
    </row>
    <row r="72" spans="1:9" ht="45">
      <c r="A72" s="92" t="s">
        <v>76</v>
      </c>
      <c r="B72" s="61"/>
      <c r="C72" s="65" t="s">
        <v>114</v>
      </c>
      <c r="D72" s="67" t="s">
        <v>117</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87</v>
      </c>
      <c r="E76" s="51"/>
      <c r="F76" s="51"/>
      <c r="G76" s="51"/>
      <c r="H76" s="51"/>
      <c r="I76" s="88"/>
    </row>
    <row r="77" spans="1:9" ht="27">
      <c r="A77" s="93"/>
      <c r="B77" s="70" t="s">
        <v>118</v>
      </c>
      <c r="C77" s="72" t="s">
        <v>89</v>
      </c>
      <c r="D77" s="75" t="s">
        <v>120</v>
      </c>
      <c r="E77" s="51"/>
      <c r="F77" s="51"/>
      <c r="G77" s="51"/>
      <c r="H77" s="51"/>
      <c r="I77" s="88"/>
    </row>
    <row r="78" spans="1:9" ht="126">
      <c r="A78" s="94"/>
      <c r="B78" s="71" t="s">
        <v>88</v>
      </c>
      <c r="C78" s="73" t="s">
        <v>119</v>
      </c>
      <c r="D78" s="75" t="s">
        <v>84</v>
      </c>
      <c r="E78" s="51"/>
      <c r="F78" s="51"/>
      <c r="G78" s="51"/>
      <c r="H78" s="51"/>
      <c r="I78" s="88"/>
    </row>
    <row r="79" spans="1:9" ht="36">
      <c r="A79" s="95"/>
      <c r="B79" s="71"/>
      <c r="C79" s="57" t="s">
        <v>91</v>
      </c>
      <c r="D79" s="75" t="s">
        <v>121</v>
      </c>
      <c r="E79" s="51"/>
      <c r="F79" s="51"/>
      <c r="G79" s="51"/>
      <c r="H79" s="51"/>
      <c r="I79" s="88"/>
    </row>
    <row r="80" spans="1:9" ht="36">
      <c r="A80" s="95" t="s">
        <v>29</v>
      </c>
      <c r="B80" s="71"/>
      <c r="C80" s="74" t="s">
        <v>92</v>
      </c>
      <c r="D80" s="76" t="s">
        <v>122</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87</v>
      </c>
      <c r="E84" s="51"/>
      <c r="F84" s="51"/>
      <c r="G84" s="51"/>
      <c r="H84" s="51"/>
      <c r="I84" s="88"/>
    </row>
    <row r="85" spans="1:9" ht="27">
      <c r="A85" s="90"/>
      <c r="B85" s="60" t="s">
        <v>118</v>
      </c>
      <c r="C85" s="62" t="s">
        <v>89</v>
      </c>
      <c r="D85" s="66" t="s">
        <v>124</v>
      </c>
      <c r="E85" s="51"/>
      <c r="F85" s="51"/>
      <c r="G85" s="51"/>
      <c r="H85" s="51"/>
      <c r="I85" s="88"/>
    </row>
    <row r="86" spans="1:9" ht="216">
      <c r="A86" s="91"/>
      <c r="B86" s="61" t="s">
        <v>88</v>
      </c>
      <c r="C86" s="63" t="s">
        <v>123</v>
      </c>
      <c r="D86" s="66" t="s">
        <v>84</v>
      </c>
      <c r="E86" s="51"/>
      <c r="F86" s="51"/>
      <c r="G86" s="51"/>
      <c r="H86" s="51"/>
      <c r="I86" s="88"/>
    </row>
    <row r="87" spans="1:9" ht="36">
      <c r="A87" s="92"/>
      <c r="B87" s="61"/>
      <c r="C87" s="64" t="s">
        <v>91</v>
      </c>
      <c r="D87" s="66" t="s">
        <v>125</v>
      </c>
      <c r="E87" s="51"/>
      <c r="F87" s="51"/>
      <c r="G87" s="51"/>
      <c r="H87" s="51"/>
      <c r="I87" s="88"/>
    </row>
    <row r="88" spans="1:9" ht="36">
      <c r="A88" s="92" t="s">
        <v>76</v>
      </c>
      <c r="B88" s="61"/>
      <c r="C88" s="65" t="s">
        <v>92</v>
      </c>
      <c r="D88" s="67" t="s">
        <v>126</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87</v>
      </c>
      <c r="E92" s="51"/>
      <c r="F92" s="51"/>
      <c r="G92" s="51"/>
      <c r="H92" s="51"/>
      <c r="I92" s="88"/>
    </row>
    <row r="93" spans="1:9" ht="27">
      <c r="A93" s="93"/>
      <c r="B93" s="70" t="s">
        <v>118</v>
      </c>
      <c r="C93" s="72" t="s">
        <v>89</v>
      </c>
      <c r="D93" s="75" t="s">
        <v>129</v>
      </c>
      <c r="E93" s="51"/>
      <c r="F93" s="51"/>
      <c r="G93" s="51"/>
      <c r="H93" s="51"/>
      <c r="I93" s="88"/>
    </row>
    <row r="94" spans="1:9" ht="180">
      <c r="A94" s="94"/>
      <c r="B94" s="71" t="s">
        <v>88</v>
      </c>
      <c r="C94" s="73" t="s">
        <v>127</v>
      </c>
      <c r="D94" s="75" t="s">
        <v>84</v>
      </c>
      <c r="E94" s="51"/>
      <c r="F94" s="51"/>
      <c r="G94" s="51"/>
      <c r="H94" s="51"/>
      <c r="I94" s="88"/>
    </row>
    <row r="95" spans="1:9" ht="36">
      <c r="A95" s="95"/>
      <c r="B95" s="71"/>
      <c r="C95" s="57" t="s">
        <v>91</v>
      </c>
      <c r="D95" s="75" t="s">
        <v>130</v>
      </c>
      <c r="E95" s="51"/>
      <c r="F95" s="51"/>
      <c r="G95" s="51"/>
      <c r="H95" s="51"/>
      <c r="I95" s="88"/>
    </row>
    <row r="96" spans="1:9" ht="45">
      <c r="A96" s="95" t="s">
        <v>76</v>
      </c>
      <c r="B96" s="71"/>
      <c r="C96" s="74" t="s">
        <v>128</v>
      </c>
      <c r="D96" s="76" t="s">
        <v>131</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87</v>
      </c>
      <c r="E100" s="51"/>
      <c r="F100" s="51"/>
      <c r="G100" s="51"/>
      <c r="H100" s="51"/>
      <c r="I100" s="88"/>
    </row>
    <row r="101" spans="1:9" ht="36">
      <c r="A101" s="90"/>
      <c r="B101" s="60" t="s">
        <v>77</v>
      </c>
      <c r="C101" s="62" t="s">
        <v>132</v>
      </c>
      <c r="D101" s="66" t="s">
        <v>136</v>
      </c>
      <c r="E101" s="51"/>
      <c r="F101" s="51"/>
      <c r="G101" s="51"/>
      <c r="H101" s="51"/>
      <c r="I101" s="88"/>
    </row>
    <row r="102" spans="1:9" ht="36">
      <c r="A102" s="91"/>
      <c r="B102" s="61" t="s">
        <v>88</v>
      </c>
      <c r="C102" s="63" t="s">
        <v>133</v>
      </c>
      <c r="D102" s="66" t="s">
        <v>84</v>
      </c>
      <c r="E102" s="51"/>
      <c r="F102" s="51"/>
      <c r="G102" s="51"/>
      <c r="H102" s="51"/>
      <c r="I102" s="88"/>
    </row>
    <row r="103" spans="1:9" ht="72">
      <c r="A103" s="92"/>
      <c r="B103" s="61"/>
      <c r="C103" s="64" t="s">
        <v>134</v>
      </c>
      <c r="D103" s="66" t="s">
        <v>137</v>
      </c>
      <c r="E103" s="51"/>
      <c r="F103" s="51"/>
      <c r="G103" s="51"/>
      <c r="H103" s="51"/>
      <c r="I103" s="88"/>
    </row>
    <row r="104" spans="1:9" ht="45">
      <c r="A104" s="92" t="s">
        <v>76</v>
      </c>
      <c r="B104" s="61"/>
      <c r="C104" s="65" t="s">
        <v>135</v>
      </c>
      <c r="D104" s="67" t="s">
        <v>138</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87</v>
      </c>
      <c r="E108" s="51"/>
      <c r="F108" s="51"/>
      <c r="G108" s="51"/>
      <c r="H108" s="51"/>
      <c r="I108" s="88"/>
    </row>
    <row r="109" spans="1:9" ht="27">
      <c r="A109" s="93"/>
      <c r="B109" s="70" t="s">
        <v>118</v>
      </c>
      <c r="C109" s="72" t="s">
        <v>139</v>
      </c>
      <c r="D109" s="75" t="s">
        <v>143</v>
      </c>
      <c r="E109" s="51"/>
      <c r="F109" s="51"/>
      <c r="G109" s="51"/>
      <c r="H109" s="51"/>
      <c r="I109" s="88"/>
    </row>
    <row r="110" spans="1:9" ht="331.2">
      <c r="A110" s="94"/>
      <c r="B110" s="71" t="s">
        <v>88</v>
      </c>
      <c r="C110" s="52" t="s">
        <v>140</v>
      </c>
      <c r="D110" s="75" t="s">
        <v>84</v>
      </c>
      <c r="E110" s="51"/>
      <c r="F110" s="51"/>
      <c r="G110" s="51"/>
      <c r="H110" s="51"/>
      <c r="I110" s="88"/>
    </row>
    <row r="111" spans="1:9" ht="81">
      <c r="A111" s="95"/>
      <c r="B111" s="71"/>
      <c r="C111" s="57" t="s">
        <v>141</v>
      </c>
      <c r="D111" s="75" t="s">
        <v>144</v>
      </c>
      <c r="E111" s="51"/>
      <c r="F111" s="51"/>
      <c r="G111" s="51"/>
      <c r="H111" s="51"/>
      <c r="I111" s="88"/>
    </row>
    <row r="112" spans="1:9" ht="27">
      <c r="A112" s="95" t="s">
        <v>76</v>
      </c>
      <c r="B112" s="71"/>
      <c r="C112" s="74" t="s">
        <v>142</v>
      </c>
      <c r="D112" s="76" t="s">
        <v>145</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87</v>
      </c>
      <c r="E116" s="51"/>
      <c r="F116" s="51"/>
      <c r="G116" s="51"/>
      <c r="H116" s="51"/>
      <c r="I116" s="88"/>
    </row>
    <row r="117" spans="1:9" ht="27">
      <c r="A117" s="90"/>
      <c r="B117" s="60" t="s">
        <v>118</v>
      </c>
      <c r="C117" s="62" t="s">
        <v>89</v>
      </c>
      <c r="D117" s="66" t="s">
        <v>147</v>
      </c>
      <c r="E117" s="51"/>
      <c r="F117" s="51"/>
      <c r="G117" s="51"/>
      <c r="H117" s="51"/>
      <c r="I117" s="88"/>
    </row>
    <row r="118" spans="1:9" ht="90">
      <c r="A118" s="91"/>
      <c r="B118" s="61" t="s">
        <v>88</v>
      </c>
      <c r="C118" s="63" t="s">
        <v>146</v>
      </c>
      <c r="D118" s="66" t="s">
        <v>84</v>
      </c>
      <c r="E118" s="51"/>
      <c r="F118" s="51"/>
      <c r="G118" s="51"/>
      <c r="H118" s="51"/>
      <c r="I118" s="88"/>
    </row>
    <row r="119" spans="1:9" ht="36">
      <c r="A119" s="92"/>
      <c r="B119" s="61"/>
      <c r="C119" s="64" t="s">
        <v>91</v>
      </c>
      <c r="D119" s="66" t="s">
        <v>148</v>
      </c>
      <c r="E119" s="51"/>
      <c r="F119" s="51"/>
      <c r="G119" s="51"/>
      <c r="H119" s="51"/>
      <c r="I119" s="88"/>
    </row>
    <row r="120" spans="1:9" ht="36">
      <c r="A120" s="92" t="s">
        <v>29</v>
      </c>
      <c r="B120" s="61"/>
      <c r="C120" s="65" t="s">
        <v>92</v>
      </c>
      <c r="D120" s="67" t="s">
        <v>149</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87</v>
      </c>
      <c r="E124" s="51"/>
      <c r="F124" s="51"/>
      <c r="G124" s="51"/>
      <c r="H124" s="51"/>
      <c r="I124" s="88"/>
    </row>
    <row r="125" spans="1:9" ht="27">
      <c r="A125" s="93"/>
      <c r="B125" s="70" t="s">
        <v>118</v>
      </c>
      <c r="C125" s="72" t="s">
        <v>89</v>
      </c>
      <c r="D125" s="75" t="s">
        <v>152</v>
      </c>
      <c r="E125" s="51"/>
      <c r="F125" s="51"/>
      <c r="G125" s="51"/>
      <c r="H125" s="51"/>
      <c r="I125" s="88"/>
    </row>
    <row r="126" spans="1:9" ht="171">
      <c r="A126" s="94"/>
      <c r="B126" s="71" t="s">
        <v>88</v>
      </c>
      <c r="C126" s="73" t="s">
        <v>150</v>
      </c>
      <c r="D126" s="75" t="s">
        <v>84</v>
      </c>
      <c r="E126" s="51"/>
      <c r="F126" s="51"/>
      <c r="G126" s="51"/>
      <c r="H126" s="51"/>
      <c r="I126" s="88"/>
    </row>
    <row r="127" spans="1:9" ht="36">
      <c r="A127" s="95"/>
      <c r="B127" s="71"/>
      <c r="C127" s="57" t="s">
        <v>91</v>
      </c>
      <c r="D127" s="75" t="s">
        <v>148</v>
      </c>
      <c r="E127" s="51"/>
      <c r="F127" s="51"/>
      <c r="G127" s="51"/>
      <c r="H127" s="51"/>
      <c r="I127" s="88"/>
    </row>
    <row r="128" spans="1:9" ht="45">
      <c r="A128" s="95" t="s">
        <v>76</v>
      </c>
      <c r="B128" s="71"/>
      <c r="C128" s="74" t="s">
        <v>151</v>
      </c>
      <c r="D128" s="76" t="s">
        <v>149</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87</v>
      </c>
      <c r="E132" s="51"/>
      <c r="F132" s="51"/>
      <c r="G132" s="51"/>
      <c r="H132" s="51"/>
      <c r="I132" s="88"/>
    </row>
    <row r="133" spans="1:9" ht="36">
      <c r="A133" s="90"/>
      <c r="B133" s="60" t="s">
        <v>77</v>
      </c>
      <c r="C133" s="62" t="s">
        <v>153</v>
      </c>
      <c r="D133" s="66" t="s">
        <v>157</v>
      </c>
      <c r="E133" s="51"/>
      <c r="F133" s="51"/>
      <c r="G133" s="51"/>
      <c r="H133" s="51"/>
      <c r="I133" s="88"/>
    </row>
    <row r="134" spans="1:9" ht="90">
      <c r="A134" s="91"/>
      <c r="B134" s="61" t="s">
        <v>78</v>
      </c>
      <c r="C134" s="63" t="s">
        <v>154</v>
      </c>
      <c r="D134" s="66" t="s">
        <v>84</v>
      </c>
      <c r="E134" s="51"/>
      <c r="F134" s="51"/>
      <c r="G134" s="51"/>
      <c r="H134" s="51"/>
      <c r="I134" s="88"/>
    </row>
    <row r="135" spans="1:9" ht="54">
      <c r="A135" s="92"/>
      <c r="B135" s="61"/>
      <c r="C135" s="64" t="s">
        <v>155</v>
      </c>
      <c r="D135" s="66" t="s">
        <v>158</v>
      </c>
      <c r="E135" s="51"/>
      <c r="F135" s="51"/>
      <c r="G135" s="51"/>
      <c r="H135" s="51"/>
      <c r="I135" s="88"/>
    </row>
    <row r="136" spans="1:9" ht="45">
      <c r="A136" s="92" t="s">
        <v>29</v>
      </c>
      <c r="B136" s="61"/>
      <c r="C136" s="65" t="s">
        <v>156</v>
      </c>
      <c r="D136" s="67" t="s">
        <v>159</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87</v>
      </c>
      <c r="E140" s="51"/>
      <c r="F140" s="51"/>
      <c r="G140" s="51"/>
      <c r="H140" s="51"/>
      <c r="I140" s="88"/>
    </row>
    <row r="141" spans="1:9" ht="27">
      <c r="A141" s="93"/>
      <c r="B141" s="70" t="s">
        <v>77</v>
      </c>
      <c r="C141" s="72" t="s">
        <v>139</v>
      </c>
      <c r="D141" s="75" t="s">
        <v>161</v>
      </c>
      <c r="E141" s="51"/>
      <c r="F141" s="51"/>
      <c r="G141" s="51"/>
      <c r="H141" s="51"/>
      <c r="I141" s="88"/>
    </row>
    <row r="142" spans="1:9" ht="18">
      <c r="A142" s="94"/>
      <c r="B142" s="71" t="s">
        <v>78</v>
      </c>
      <c r="C142" s="73" t="s">
        <v>160</v>
      </c>
      <c r="D142" s="75" t="s">
        <v>84</v>
      </c>
      <c r="E142" s="51"/>
      <c r="F142" s="51"/>
      <c r="G142" s="51"/>
      <c r="H142" s="51"/>
      <c r="I142" s="88"/>
    </row>
    <row r="143" spans="1:9" ht="81">
      <c r="A143" s="95"/>
      <c r="B143" s="71"/>
      <c r="C143" s="57" t="s">
        <v>141</v>
      </c>
      <c r="D143" s="75" t="s">
        <v>158</v>
      </c>
      <c r="E143" s="51"/>
      <c r="F143" s="51"/>
      <c r="G143" s="51"/>
      <c r="H143" s="51"/>
      <c r="I143" s="88"/>
    </row>
    <row r="144" spans="1:9" ht="36">
      <c r="A144" s="95" t="s">
        <v>76</v>
      </c>
      <c r="B144" s="71"/>
      <c r="C144" s="74" t="s">
        <v>92</v>
      </c>
      <c r="D144" s="76" t="s">
        <v>159</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87</v>
      </c>
      <c r="E148" s="51"/>
      <c r="F148" s="51"/>
      <c r="G148" s="51"/>
      <c r="H148" s="51"/>
      <c r="I148" s="88"/>
    </row>
    <row r="149" spans="1:9" ht="36">
      <c r="A149" s="90"/>
      <c r="B149" s="60" t="s">
        <v>77</v>
      </c>
      <c r="C149" s="62" t="s">
        <v>132</v>
      </c>
      <c r="D149" s="66" t="s">
        <v>163</v>
      </c>
      <c r="E149" s="51"/>
      <c r="F149" s="51"/>
      <c r="G149" s="51"/>
      <c r="H149" s="51"/>
      <c r="I149" s="88"/>
    </row>
    <row r="150" spans="1:9" ht="72">
      <c r="A150" s="91"/>
      <c r="B150" s="61" t="s">
        <v>78</v>
      </c>
      <c r="C150" s="64" t="s">
        <v>134</v>
      </c>
      <c r="D150" s="66" t="s">
        <v>84</v>
      </c>
      <c r="E150" s="51"/>
      <c r="F150" s="51"/>
      <c r="G150" s="51"/>
      <c r="H150" s="51"/>
      <c r="I150" s="88"/>
    </row>
    <row r="151" spans="1:9" ht="36">
      <c r="A151" s="92"/>
      <c r="B151" s="61"/>
      <c r="C151" s="65" t="s">
        <v>162</v>
      </c>
      <c r="D151" s="66" t="s">
        <v>158</v>
      </c>
      <c r="E151" s="51"/>
      <c r="F151" s="51"/>
      <c r="G151" s="51"/>
      <c r="H151" s="51"/>
      <c r="I151" s="88"/>
    </row>
    <row r="152" spans="1:9">
      <c r="A152" s="92" t="s">
        <v>76</v>
      </c>
      <c r="B152" s="61"/>
      <c r="C152" s="65"/>
      <c r="D152" s="67" t="s">
        <v>159</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87</v>
      </c>
      <c r="E156" s="51"/>
      <c r="F156" s="51"/>
      <c r="G156" s="51"/>
      <c r="H156" s="51"/>
      <c r="I156" s="88"/>
    </row>
    <row r="157" spans="1:9" ht="27">
      <c r="A157" s="93"/>
      <c r="B157" s="70" t="s">
        <v>77</v>
      </c>
      <c r="C157" s="72" t="s">
        <v>139</v>
      </c>
      <c r="D157" s="75" t="s">
        <v>165</v>
      </c>
      <c r="E157" s="51"/>
      <c r="F157" s="51"/>
      <c r="G157" s="51"/>
      <c r="H157" s="51"/>
      <c r="I157" s="88"/>
    </row>
    <row r="158" spans="1:9" ht="81">
      <c r="A158" s="94"/>
      <c r="B158" s="71" t="s">
        <v>78</v>
      </c>
      <c r="C158" s="73" t="s">
        <v>164</v>
      </c>
      <c r="D158" s="75" t="s">
        <v>84</v>
      </c>
      <c r="E158" s="51"/>
      <c r="F158" s="51"/>
      <c r="G158" s="51"/>
      <c r="H158" s="51"/>
      <c r="I158" s="88"/>
    </row>
    <row r="159" spans="1:9" ht="81">
      <c r="A159" s="95"/>
      <c r="B159" s="71"/>
      <c r="C159" s="57" t="s">
        <v>141</v>
      </c>
      <c r="D159" s="75" t="s">
        <v>166</v>
      </c>
      <c r="E159" s="51"/>
      <c r="F159" s="51"/>
      <c r="G159" s="51"/>
      <c r="H159" s="51"/>
      <c r="I159" s="88"/>
    </row>
    <row r="160" spans="1:9" ht="36">
      <c r="A160" s="95" t="s">
        <v>76</v>
      </c>
      <c r="B160" s="71"/>
      <c r="C160" s="74" t="s">
        <v>92</v>
      </c>
      <c r="D160" s="76" t="s">
        <v>167</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87</v>
      </c>
      <c r="E164" s="51"/>
      <c r="F164" s="51"/>
      <c r="G164" s="51"/>
      <c r="H164" s="51"/>
      <c r="I164" s="88"/>
    </row>
    <row r="165" spans="1:9" ht="27">
      <c r="A165" s="90"/>
      <c r="B165" s="60" t="s">
        <v>77</v>
      </c>
      <c r="C165" s="62" t="s">
        <v>139</v>
      </c>
      <c r="D165" s="66" t="s">
        <v>170</v>
      </c>
      <c r="E165" s="51"/>
      <c r="F165" s="51"/>
      <c r="G165" s="51"/>
      <c r="H165" s="51"/>
      <c r="I165" s="88"/>
    </row>
    <row r="166" spans="1:9" ht="18">
      <c r="A166" s="91"/>
      <c r="B166" s="61" t="s">
        <v>78</v>
      </c>
      <c r="C166" s="63" t="s">
        <v>168</v>
      </c>
      <c r="D166" s="66" t="s">
        <v>84</v>
      </c>
      <c r="E166" s="51"/>
      <c r="F166" s="51"/>
      <c r="G166" s="51"/>
      <c r="H166" s="51"/>
      <c r="I166" s="88"/>
    </row>
    <row r="167" spans="1:9" ht="81">
      <c r="A167" s="92"/>
      <c r="B167" s="61"/>
      <c r="C167" s="64" t="s">
        <v>141</v>
      </c>
      <c r="D167" s="66" t="s">
        <v>171</v>
      </c>
      <c r="E167" s="51"/>
      <c r="F167" s="51"/>
      <c r="G167" s="51"/>
      <c r="H167" s="51"/>
      <c r="I167" s="88"/>
    </row>
    <row r="168" spans="1:9" ht="45">
      <c r="A168" s="92" t="s">
        <v>76</v>
      </c>
      <c r="B168" s="61"/>
      <c r="C168" s="65" t="s">
        <v>169</v>
      </c>
      <c r="D168" s="67" t="s">
        <v>172</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87</v>
      </c>
      <c r="E172" s="51"/>
      <c r="F172" s="51"/>
      <c r="G172" s="51"/>
      <c r="H172" s="51"/>
      <c r="I172" s="88"/>
    </row>
    <row r="173" spans="1:9" ht="27">
      <c r="A173" s="93"/>
      <c r="B173" s="70" t="s">
        <v>77</v>
      </c>
      <c r="C173" s="72" t="s">
        <v>139</v>
      </c>
      <c r="D173" s="75" t="s">
        <v>115</v>
      </c>
      <c r="E173" s="51"/>
      <c r="F173" s="51"/>
      <c r="G173" s="51"/>
      <c r="H173" s="51"/>
      <c r="I173" s="88"/>
    </row>
    <row r="174" spans="1:9">
      <c r="A174" s="94"/>
      <c r="B174" s="71" t="s">
        <v>78</v>
      </c>
      <c r="C174" s="73" t="s">
        <v>173</v>
      </c>
      <c r="D174" s="75" t="s">
        <v>84</v>
      </c>
      <c r="E174" s="51"/>
      <c r="F174" s="51"/>
      <c r="G174" s="51"/>
      <c r="H174" s="51"/>
      <c r="I174" s="88"/>
    </row>
    <row r="175" spans="1:9" ht="81">
      <c r="A175" s="95"/>
      <c r="B175" s="71"/>
      <c r="C175" s="57" t="s">
        <v>141</v>
      </c>
      <c r="D175" s="75" t="s">
        <v>174</v>
      </c>
      <c r="E175" s="51"/>
      <c r="F175" s="51"/>
      <c r="G175" s="51"/>
      <c r="H175" s="51"/>
      <c r="I175" s="88"/>
    </row>
    <row r="176" spans="1:9" ht="45">
      <c r="A176" s="95" t="s">
        <v>76</v>
      </c>
      <c r="B176" s="71"/>
      <c r="C176" s="74" t="s">
        <v>114</v>
      </c>
      <c r="D176" s="76" t="s">
        <v>175</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87</v>
      </c>
      <c r="E180" s="51"/>
      <c r="F180" s="51"/>
      <c r="G180" s="51"/>
      <c r="H180" s="51"/>
      <c r="I180" s="88"/>
    </row>
    <row r="181" spans="1:9" ht="27">
      <c r="A181" s="90"/>
      <c r="B181" s="60" t="s">
        <v>118</v>
      </c>
      <c r="C181" s="62" t="s">
        <v>89</v>
      </c>
      <c r="D181" s="66" t="s">
        <v>177</v>
      </c>
      <c r="E181" s="51"/>
      <c r="F181" s="51"/>
      <c r="G181" s="51"/>
      <c r="H181" s="51"/>
      <c r="I181" s="88"/>
    </row>
    <row r="182" spans="1:9" ht="72">
      <c r="A182" s="91"/>
      <c r="B182" s="61" t="s">
        <v>88</v>
      </c>
      <c r="C182" s="63" t="s">
        <v>176</v>
      </c>
      <c r="D182" s="66" t="s">
        <v>84</v>
      </c>
      <c r="E182" s="51"/>
      <c r="F182" s="51"/>
      <c r="G182" s="51"/>
      <c r="H182" s="51"/>
      <c r="I182" s="88"/>
    </row>
    <row r="183" spans="1:9" ht="36">
      <c r="A183" s="92"/>
      <c r="B183" s="61"/>
      <c r="C183" s="64" t="s">
        <v>91</v>
      </c>
      <c r="D183" s="66" t="s">
        <v>178</v>
      </c>
      <c r="E183" s="51"/>
      <c r="F183" s="51"/>
      <c r="G183" s="51"/>
      <c r="H183" s="51"/>
      <c r="I183" s="88"/>
    </row>
    <row r="184" spans="1:9" ht="45">
      <c r="A184" s="92" t="s">
        <v>76</v>
      </c>
      <c r="B184" s="61"/>
      <c r="C184" s="65" t="s">
        <v>97</v>
      </c>
      <c r="D184" s="67" t="s">
        <v>179</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87</v>
      </c>
      <c r="E188" s="51"/>
      <c r="F188" s="51"/>
      <c r="G188" s="51"/>
      <c r="H188" s="51"/>
      <c r="I188" s="88"/>
    </row>
    <row r="189" spans="1:9" ht="36">
      <c r="A189" s="93"/>
      <c r="B189" s="70" t="s">
        <v>77</v>
      </c>
      <c r="C189" s="72" t="s">
        <v>153</v>
      </c>
      <c r="D189" s="75" t="s">
        <v>182</v>
      </c>
      <c r="E189" s="51"/>
      <c r="F189" s="51"/>
      <c r="G189" s="51"/>
      <c r="H189" s="51"/>
      <c r="I189" s="88"/>
    </row>
    <row r="190" spans="1:9" ht="36">
      <c r="A190" s="94"/>
      <c r="B190" s="71" t="s">
        <v>78</v>
      </c>
      <c r="C190" s="73" t="s">
        <v>180</v>
      </c>
      <c r="D190" s="75" t="s">
        <v>84</v>
      </c>
      <c r="E190" s="51"/>
      <c r="F190" s="51"/>
      <c r="G190" s="51"/>
      <c r="H190" s="51"/>
      <c r="I190" s="88"/>
    </row>
    <row r="191" spans="1:9" ht="54">
      <c r="A191" s="95"/>
      <c r="B191" s="71"/>
      <c r="C191" s="57" t="s">
        <v>155</v>
      </c>
      <c r="D191" s="75" t="s">
        <v>183</v>
      </c>
      <c r="E191" s="51"/>
      <c r="F191" s="51"/>
      <c r="G191" s="51"/>
      <c r="H191" s="51"/>
      <c r="I191" s="88"/>
    </row>
    <row r="192" spans="1:9" ht="45">
      <c r="A192" s="95" t="s">
        <v>76</v>
      </c>
      <c r="B192" s="71"/>
      <c r="C192" s="74" t="s">
        <v>181</v>
      </c>
      <c r="D192" s="76" t="s">
        <v>184</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87</v>
      </c>
      <c r="E196" s="51"/>
      <c r="F196" s="51"/>
      <c r="G196" s="51"/>
      <c r="H196" s="51"/>
      <c r="I196" s="88"/>
    </row>
    <row r="197" spans="1:9" ht="27">
      <c r="A197" s="90"/>
      <c r="B197" s="60" t="s">
        <v>118</v>
      </c>
      <c r="C197" s="62" t="s">
        <v>89</v>
      </c>
      <c r="D197" s="66" t="s">
        <v>187</v>
      </c>
      <c r="E197" s="51"/>
      <c r="F197" s="51"/>
      <c r="G197" s="51"/>
      <c r="H197" s="51"/>
      <c r="I197" s="88"/>
    </row>
    <row r="198" spans="1:9" ht="162">
      <c r="A198" s="91"/>
      <c r="B198" s="61" t="s">
        <v>88</v>
      </c>
      <c r="C198" s="63" t="s">
        <v>185</v>
      </c>
      <c r="D198" s="66" t="s">
        <v>84</v>
      </c>
      <c r="E198" s="51"/>
      <c r="F198" s="51"/>
      <c r="G198" s="51"/>
      <c r="H198" s="51"/>
      <c r="I198" s="88"/>
    </row>
    <row r="199" spans="1:9" ht="36">
      <c r="A199" s="92"/>
      <c r="B199" s="61"/>
      <c r="C199" s="64" t="s">
        <v>91</v>
      </c>
      <c r="D199" s="66" t="s">
        <v>188</v>
      </c>
      <c r="E199" s="51"/>
      <c r="F199" s="51"/>
      <c r="G199" s="51"/>
      <c r="H199" s="51"/>
      <c r="I199" s="88"/>
    </row>
    <row r="200" spans="1:9" ht="36">
      <c r="A200" s="92" t="s">
        <v>76</v>
      </c>
      <c r="B200" s="61"/>
      <c r="C200" s="65" t="s">
        <v>186</v>
      </c>
      <c r="D200" s="67" t="s">
        <v>189</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87</v>
      </c>
      <c r="E204" s="51"/>
      <c r="F204" s="51"/>
      <c r="G204" s="51"/>
      <c r="H204" s="51"/>
      <c r="I204" s="88"/>
    </row>
    <row r="205" spans="1:9" ht="36">
      <c r="A205" s="93"/>
      <c r="B205" s="70" t="s">
        <v>77</v>
      </c>
      <c r="C205" s="72" t="s">
        <v>153</v>
      </c>
      <c r="D205" s="75" t="s">
        <v>192</v>
      </c>
      <c r="E205" s="51"/>
      <c r="F205" s="51"/>
      <c r="G205" s="51"/>
      <c r="H205" s="51"/>
      <c r="I205" s="88"/>
    </row>
    <row r="206" spans="1:9" ht="36">
      <c r="A206" s="94"/>
      <c r="B206" s="71" t="s">
        <v>78</v>
      </c>
      <c r="C206" s="73" t="s">
        <v>190</v>
      </c>
      <c r="D206" s="75" t="s">
        <v>84</v>
      </c>
      <c r="E206" s="51"/>
      <c r="F206" s="51"/>
      <c r="G206" s="51"/>
      <c r="H206" s="51"/>
      <c r="I206" s="88"/>
    </row>
    <row r="207" spans="1:9" ht="54">
      <c r="A207" s="95"/>
      <c r="B207" s="71"/>
      <c r="C207" s="57" t="s">
        <v>155</v>
      </c>
      <c r="D207" s="75" t="s">
        <v>193</v>
      </c>
      <c r="E207" s="51"/>
      <c r="F207" s="51"/>
      <c r="G207" s="51"/>
      <c r="H207" s="51"/>
      <c r="I207" s="88"/>
    </row>
    <row r="208" spans="1:9" ht="36">
      <c r="A208" s="95" t="s">
        <v>76</v>
      </c>
      <c r="B208" s="71"/>
      <c r="C208" s="74" t="s">
        <v>191</v>
      </c>
      <c r="D208" s="76" t="s">
        <v>194</v>
      </c>
      <c r="E208" s="51"/>
      <c r="F208" s="51"/>
      <c r="G208" s="51"/>
      <c r="H208" s="51"/>
      <c r="I208" s="88"/>
    </row>
    <row r="209" spans="1:9">
      <c r="A209" s="95"/>
      <c r="B209" s="71"/>
      <c r="C209" s="74"/>
      <c r="D209" s="80" t="s">
        <v>195</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87</v>
      </c>
      <c r="E213" s="51"/>
      <c r="F213" s="51"/>
      <c r="G213" s="51"/>
      <c r="H213" s="51"/>
      <c r="I213" s="88"/>
    </row>
    <row r="214" spans="1:9" ht="36">
      <c r="A214" s="90"/>
      <c r="B214" s="60" t="s">
        <v>118</v>
      </c>
      <c r="C214" s="62" t="s">
        <v>153</v>
      </c>
      <c r="D214" s="66" t="s">
        <v>161</v>
      </c>
      <c r="E214" s="51"/>
      <c r="F214" s="51"/>
      <c r="G214" s="51"/>
      <c r="H214" s="51"/>
      <c r="I214" s="88"/>
    </row>
    <row r="215" spans="1:9" ht="259.2">
      <c r="A215" s="91"/>
      <c r="B215" s="61" t="s">
        <v>88</v>
      </c>
      <c r="C215" s="79" t="s">
        <v>196</v>
      </c>
      <c r="D215" s="66" t="s">
        <v>84</v>
      </c>
      <c r="E215" s="51"/>
      <c r="F215" s="51"/>
      <c r="G215" s="51"/>
      <c r="H215" s="51"/>
      <c r="I215" s="88"/>
    </row>
    <row r="216" spans="1:9" ht="54">
      <c r="A216" s="92"/>
      <c r="B216" s="61"/>
      <c r="C216" s="64" t="s">
        <v>155</v>
      </c>
      <c r="D216" s="66" t="s">
        <v>197</v>
      </c>
      <c r="E216" s="51"/>
      <c r="F216" s="51"/>
      <c r="G216" s="51"/>
      <c r="H216" s="51"/>
      <c r="I216" s="88"/>
    </row>
    <row r="217" spans="1:9" ht="36">
      <c r="A217" s="92" t="s">
        <v>29</v>
      </c>
      <c r="B217" s="61"/>
      <c r="C217" s="65" t="s">
        <v>92</v>
      </c>
      <c r="D217" s="67" t="s">
        <v>198</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87</v>
      </c>
      <c r="E221" s="51"/>
      <c r="F221" s="51"/>
      <c r="G221" s="51"/>
      <c r="H221" s="51"/>
      <c r="I221" s="88"/>
    </row>
    <row r="222" spans="1:9" ht="27">
      <c r="A222" s="93"/>
      <c r="B222" s="70" t="s">
        <v>118</v>
      </c>
      <c r="C222" s="72" t="s">
        <v>89</v>
      </c>
      <c r="D222" s="75" t="s">
        <v>152</v>
      </c>
      <c r="E222" s="51"/>
      <c r="F222" s="51"/>
      <c r="G222" s="51"/>
      <c r="H222" s="51"/>
      <c r="I222" s="88"/>
    </row>
    <row r="223" spans="1:9" ht="216">
      <c r="A223" s="94"/>
      <c r="B223" s="71" t="s">
        <v>88</v>
      </c>
      <c r="C223" s="73" t="s">
        <v>199</v>
      </c>
      <c r="D223" s="75" t="s">
        <v>84</v>
      </c>
      <c r="E223" s="51"/>
      <c r="F223" s="51"/>
      <c r="G223" s="51"/>
      <c r="H223" s="51"/>
      <c r="I223" s="88"/>
    </row>
    <row r="224" spans="1:9" ht="36">
      <c r="A224" s="95"/>
      <c r="B224" s="71"/>
      <c r="C224" s="57" t="s">
        <v>91</v>
      </c>
      <c r="D224" s="75" t="s">
        <v>200</v>
      </c>
      <c r="E224" s="51"/>
      <c r="F224" s="51"/>
      <c r="G224" s="51"/>
      <c r="H224" s="51"/>
      <c r="I224" s="88"/>
    </row>
    <row r="225" spans="1:9" ht="45">
      <c r="A225" s="95" t="s">
        <v>76</v>
      </c>
      <c r="B225" s="71"/>
      <c r="C225" s="74" t="s">
        <v>151</v>
      </c>
      <c r="D225" s="76" t="s">
        <v>201</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87</v>
      </c>
      <c r="E229" s="51"/>
      <c r="F229" s="51"/>
      <c r="G229" s="51"/>
      <c r="H229" s="51"/>
      <c r="I229" s="88"/>
    </row>
    <row r="230" spans="1:9" ht="36">
      <c r="A230" s="90"/>
      <c r="B230" s="60" t="s">
        <v>77</v>
      </c>
      <c r="C230" s="62" t="s">
        <v>132</v>
      </c>
      <c r="D230" s="66" t="s">
        <v>203</v>
      </c>
      <c r="E230" s="51"/>
      <c r="F230" s="51"/>
      <c r="G230" s="51"/>
      <c r="H230" s="51"/>
      <c r="I230" s="88"/>
    </row>
    <row r="231" spans="1:9" ht="72">
      <c r="A231" s="91"/>
      <c r="B231" s="61" t="s">
        <v>78</v>
      </c>
      <c r="C231" s="64" t="s">
        <v>134</v>
      </c>
      <c r="D231" s="66" t="s">
        <v>84</v>
      </c>
      <c r="E231" s="51"/>
      <c r="F231" s="51"/>
      <c r="G231" s="51"/>
      <c r="H231" s="51"/>
      <c r="I231" s="88"/>
    </row>
    <row r="232" spans="1:9" ht="45">
      <c r="A232" s="92"/>
      <c r="B232" s="61"/>
      <c r="C232" s="65" t="s">
        <v>202</v>
      </c>
      <c r="D232" s="66" t="s">
        <v>204</v>
      </c>
      <c r="E232" s="51"/>
      <c r="F232" s="51"/>
      <c r="G232" s="51"/>
      <c r="H232" s="51"/>
      <c r="I232" s="88"/>
    </row>
    <row r="233" spans="1:9">
      <c r="A233" s="92" t="s">
        <v>76</v>
      </c>
      <c r="B233" s="61"/>
      <c r="C233" s="65"/>
      <c r="D233" s="67" t="s">
        <v>205</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87</v>
      </c>
      <c r="E237" s="51"/>
      <c r="F237" s="51"/>
      <c r="G237" s="51"/>
      <c r="H237" s="51"/>
      <c r="I237" s="88"/>
    </row>
    <row r="238" spans="1:9" ht="36">
      <c r="A238" s="93"/>
      <c r="B238" s="70" t="s">
        <v>77</v>
      </c>
      <c r="C238" s="72" t="s">
        <v>132</v>
      </c>
      <c r="D238" s="75" t="s">
        <v>208</v>
      </c>
      <c r="E238" s="51"/>
      <c r="F238" s="51"/>
      <c r="G238" s="51"/>
      <c r="H238" s="51"/>
      <c r="I238" s="88"/>
    </row>
    <row r="239" spans="1:9" ht="45">
      <c r="A239" s="94"/>
      <c r="B239" s="71" t="s">
        <v>78</v>
      </c>
      <c r="C239" s="73" t="s">
        <v>206</v>
      </c>
      <c r="D239" s="75" t="s">
        <v>84</v>
      </c>
      <c r="E239" s="51"/>
      <c r="F239" s="51"/>
      <c r="G239" s="51"/>
      <c r="H239" s="51"/>
      <c r="I239" s="88"/>
    </row>
    <row r="240" spans="1:9" ht="72">
      <c r="A240" s="95"/>
      <c r="B240" s="71"/>
      <c r="C240" s="57" t="s">
        <v>134</v>
      </c>
      <c r="D240" s="75" t="s">
        <v>209</v>
      </c>
      <c r="E240" s="51"/>
      <c r="F240" s="51"/>
      <c r="G240" s="51"/>
      <c r="H240" s="51"/>
      <c r="I240" s="88"/>
    </row>
    <row r="241" spans="1:9" ht="45">
      <c r="A241" s="95" t="s">
        <v>76</v>
      </c>
      <c r="B241" s="71"/>
      <c r="C241" s="74" t="s">
        <v>207</v>
      </c>
      <c r="D241" s="76" t="s">
        <v>210</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87</v>
      </c>
      <c r="E245" s="51"/>
      <c r="F245" s="51"/>
      <c r="G245" s="51"/>
      <c r="H245" s="51"/>
      <c r="I245" s="88"/>
    </row>
    <row r="246" spans="1:9" ht="36">
      <c r="A246" s="90"/>
      <c r="B246" s="60" t="s">
        <v>77</v>
      </c>
      <c r="C246" s="62" t="s">
        <v>132</v>
      </c>
      <c r="D246" s="66" t="s">
        <v>213</v>
      </c>
      <c r="E246" s="51"/>
      <c r="F246" s="51"/>
      <c r="G246" s="51"/>
      <c r="H246" s="51"/>
      <c r="I246" s="88"/>
    </row>
    <row r="247" spans="1:9">
      <c r="A247" s="91"/>
      <c r="B247" s="61" t="s">
        <v>78</v>
      </c>
      <c r="C247" s="63" t="s">
        <v>211</v>
      </c>
      <c r="D247" s="66" t="s">
        <v>84</v>
      </c>
      <c r="E247" s="51"/>
      <c r="F247" s="51"/>
      <c r="G247" s="51"/>
      <c r="H247" s="51"/>
      <c r="I247" s="88"/>
    </row>
    <row r="248" spans="1:9" ht="72">
      <c r="A248" s="92"/>
      <c r="B248" s="61"/>
      <c r="C248" s="64" t="s">
        <v>134</v>
      </c>
      <c r="D248" s="66" t="s">
        <v>214</v>
      </c>
      <c r="E248" s="51"/>
      <c r="F248" s="51"/>
      <c r="G248" s="51"/>
      <c r="H248" s="51"/>
      <c r="I248" s="88"/>
    </row>
    <row r="249" spans="1:9" ht="45">
      <c r="A249" s="92" t="s">
        <v>76</v>
      </c>
      <c r="B249" s="61"/>
      <c r="C249" s="65" t="s">
        <v>212</v>
      </c>
      <c r="D249" s="67" t="s">
        <v>215</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87</v>
      </c>
      <c r="E253" s="51"/>
      <c r="F253" s="51"/>
      <c r="G253" s="51"/>
      <c r="H253" s="51"/>
      <c r="I253" s="88"/>
    </row>
    <row r="254" spans="1:9" ht="36">
      <c r="A254" s="93"/>
      <c r="B254" s="70" t="s">
        <v>77</v>
      </c>
      <c r="C254" s="72" t="s">
        <v>132</v>
      </c>
      <c r="D254" s="75" t="s">
        <v>217</v>
      </c>
      <c r="E254" s="51"/>
      <c r="F254" s="51"/>
      <c r="G254" s="51"/>
      <c r="H254" s="51"/>
      <c r="I254" s="88"/>
    </row>
    <row r="255" spans="1:9" ht="72">
      <c r="A255" s="94"/>
      <c r="B255" s="71" t="s">
        <v>78</v>
      </c>
      <c r="C255" s="57" t="s">
        <v>134</v>
      </c>
      <c r="D255" s="75" t="s">
        <v>84</v>
      </c>
      <c r="E255" s="51"/>
      <c r="F255" s="51"/>
      <c r="G255" s="51"/>
      <c r="H255" s="51"/>
      <c r="I255" s="88"/>
    </row>
    <row r="256" spans="1:9" ht="45">
      <c r="A256" s="95"/>
      <c r="B256" s="71"/>
      <c r="C256" s="74" t="s">
        <v>216</v>
      </c>
      <c r="D256" s="75" t="s">
        <v>218</v>
      </c>
      <c r="E256" s="51"/>
      <c r="F256" s="51"/>
      <c r="G256" s="51"/>
      <c r="H256" s="51"/>
      <c r="I256" s="88"/>
    </row>
    <row r="257" spans="1:9">
      <c r="A257" s="95" t="s">
        <v>76</v>
      </c>
      <c r="B257" s="71"/>
      <c r="C257" s="74"/>
      <c r="D257" s="76" t="s">
        <v>219</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87</v>
      </c>
      <c r="E261" s="51"/>
      <c r="F261" s="51"/>
      <c r="G261" s="51"/>
      <c r="H261" s="51"/>
      <c r="I261" s="88"/>
    </row>
    <row r="262" spans="1:9" ht="27">
      <c r="A262" s="90"/>
      <c r="B262" s="60" t="s">
        <v>118</v>
      </c>
      <c r="C262" s="62" t="s">
        <v>89</v>
      </c>
      <c r="D262" s="66" t="s">
        <v>152</v>
      </c>
      <c r="E262" s="51"/>
      <c r="F262" s="51"/>
      <c r="G262" s="51"/>
      <c r="H262" s="51"/>
      <c r="I262" s="88"/>
    </row>
    <row r="263" spans="1:9" ht="234">
      <c r="A263" s="91"/>
      <c r="B263" s="61" t="s">
        <v>88</v>
      </c>
      <c r="C263" s="63" t="s">
        <v>220</v>
      </c>
      <c r="D263" s="66" t="s">
        <v>221</v>
      </c>
      <c r="E263" s="51"/>
      <c r="F263" s="51"/>
      <c r="G263" s="51"/>
      <c r="H263" s="51"/>
      <c r="I263" s="88"/>
    </row>
    <row r="264" spans="1:9" ht="36">
      <c r="A264" s="92"/>
      <c r="B264" s="61"/>
      <c r="C264" s="64" t="s">
        <v>91</v>
      </c>
      <c r="D264" s="66" t="s">
        <v>222</v>
      </c>
      <c r="E264" s="51"/>
      <c r="F264" s="51"/>
      <c r="G264" s="51"/>
      <c r="H264" s="51"/>
      <c r="I264" s="88"/>
    </row>
    <row r="265" spans="1:9" ht="45">
      <c r="A265" s="92" t="s">
        <v>76</v>
      </c>
      <c r="B265" s="61"/>
      <c r="C265" s="65" t="s">
        <v>151</v>
      </c>
      <c r="D265" s="67" t="s">
        <v>223</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87</v>
      </c>
      <c r="E269" s="51"/>
      <c r="F269" s="51"/>
      <c r="G269" s="51"/>
      <c r="H269" s="51"/>
      <c r="I269" s="88"/>
    </row>
    <row r="270" spans="1:9" ht="36">
      <c r="A270" s="93"/>
      <c r="B270" s="70" t="s">
        <v>77</v>
      </c>
      <c r="C270" s="72" t="s">
        <v>153</v>
      </c>
      <c r="D270" s="75" t="s">
        <v>225</v>
      </c>
      <c r="E270" s="51"/>
      <c r="F270" s="51"/>
      <c r="G270" s="51"/>
      <c r="H270" s="51"/>
      <c r="I270" s="88"/>
    </row>
    <row r="271" spans="1:9" ht="162">
      <c r="A271" s="94"/>
      <c r="B271" s="71" t="s">
        <v>78</v>
      </c>
      <c r="C271" s="73" t="s">
        <v>224</v>
      </c>
      <c r="D271" s="75" t="s">
        <v>84</v>
      </c>
      <c r="E271" s="51"/>
      <c r="F271" s="51"/>
      <c r="G271" s="51"/>
      <c r="H271" s="51"/>
      <c r="I271" s="88"/>
    </row>
    <row r="272" spans="1:9" ht="54">
      <c r="A272" s="95"/>
      <c r="B272" s="71"/>
      <c r="C272" s="57" t="s">
        <v>155</v>
      </c>
      <c r="D272" s="75" t="s">
        <v>226</v>
      </c>
      <c r="E272" s="51"/>
      <c r="F272" s="51"/>
      <c r="G272" s="51"/>
      <c r="H272" s="51"/>
      <c r="I272" s="88"/>
    </row>
    <row r="273" spans="1:9" ht="27">
      <c r="A273" s="95" t="s">
        <v>76</v>
      </c>
      <c r="B273" s="71"/>
      <c r="C273" s="74" t="s">
        <v>142</v>
      </c>
      <c r="D273" s="76" t="s">
        <v>227</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87</v>
      </c>
      <c r="E277" s="51"/>
      <c r="F277" s="51"/>
      <c r="G277" s="51"/>
      <c r="H277" s="51"/>
      <c r="I277" s="88"/>
    </row>
    <row r="278" spans="1:9" ht="36">
      <c r="A278" s="90"/>
      <c r="B278" s="60" t="s">
        <v>77</v>
      </c>
      <c r="C278" s="62" t="s">
        <v>153</v>
      </c>
      <c r="D278" s="66" t="s">
        <v>230</v>
      </c>
      <c r="E278" s="51"/>
      <c r="F278" s="51"/>
      <c r="G278" s="51"/>
      <c r="H278" s="51"/>
      <c r="I278" s="88"/>
    </row>
    <row r="279" spans="1:9" ht="63">
      <c r="A279" s="91"/>
      <c r="B279" s="61" t="s">
        <v>78</v>
      </c>
      <c r="C279" s="63" t="s">
        <v>228</v>
      </c>
      <c r="D279" s="66" t="s">
        <v>84</v>
      </c>
      <c r="E279" s="51"/>
      <c r="F279" s="51"/>
      <c r="G279" s="51"/>
      <c r="H279" s="51"/>
      <c r="I279" s="88"/>
    </row>
    <row r="280" spans="1:9" ht="54">
      <c r="A280" s="92"/>
      <c r="B280" s="61"/>
      <c r="C280" s="64" t="s">
        <v>155</v>
      </c>
      <c r="D280" s="66" t="s">
        <v>231</v>
      </c>
      <c r="E280" s="51"/>
      <c r="F280" s="51"/>
      <c r="G280" s="51"/>
      <c r="H280" s="51"/>
      <c r="I280" s="88"/>
    </row>
    <row r="281" spans="1:9" ht="36">
      <c r="A281" s="92" t="s">
        <v>76</v>
      </c>
      <c r="B281" s="61"/>
      <c r="C281" s="65" t="s">
        <v>229</v>
      </c>
      <c r="D281" s="67" t="s">
        <v>232</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87</v>
      </c>
      <c r="E285" s="51"/>
      <c r="F285" s="51"/>
      <c r="G285" s="51"/>
      <c r="H285" s="51"/>
      <c r="I285" s="88"/>
    </row>
    <row r="286" spans="1:9" ht="36">
      <c r="A286" s="93"/>
      <c r="B286" s="70" t="s">
        <v>77</v>
      </c>
      <c r="C286" s="72" t="s">
        <v>132</v>
      </c>
      <c r="D286" s="75" t="s">
        <v>234</v>
      </c>
      <c r="E286" s="51"/>
      <c r="F286" s="51"/>
      <c r="G286" s="51"/>
      <c r="H286" s="51"/>
      <c r="I286" s="88"/>
    </row>
    <row r="287" spans="1:9" ht="72">
      <c r="A287" s="94"/>
      <c r="B287" s="71" t="s">
        <v>78</v>
      </c>
      <c r="C287" s="57" t="s">
        <v>134</v>
      </c>
      <c r="D287" s="75" t="s">
        <v>84</v>
      </c>
      <c r="E287" s="51"/>
      <c r="F287" s="51"/>
      <c r="G287" s="51"/>
      <c r="H287" s="51"/>
      <c r="I287" s="88"/>
    </row>
    <row r="288" spans="1:9" ht="36">
      <c r="A288" s="95"/>
      <c r="B288" s="71"/>
      <c r="C288" s="74" t="s">
        <v>233</v>
      </c>
      <c r="D288" s="75" t="s">
        <v>235</v>
      </c>
      <c r="E288" s="51"/>
      <c r="F288" s="51"/>
      <c r="G288" s="51"/>
      <c r="H288" s="51"/>
      <c r="I288" s="88"/>
    </row>
    <row r="289" spans="1:9">
      <c r="A289" s="95" t="s">
        <v>76</v>
      </c>
      <c r="B289" s="71"/>
      <c r="C289" s="74"/>
      <c r="D289" s="76" t="s">
        <v>236</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87</v>
      </c>
      <c r="E293" s="51"/>
      <c r="F293" s="51"/>
      <c r="G293" s="51"/>
      <c r="H293" s="51"/>
      <c r="I293" s="88"/>
    </row>
    <row r="294" spans="1:9" ht="36">
      <c r="A294" s="90"/>
      <c r="B294" s="60" t="s">
        <v>77</v>
      </c>
      <c r="C294" s="62" t="s">
        <v>132</v>
      </c>
      <c r="D294" s="66" t="s">
        <v>203</v>
      </c>
      <c r="E294" s="51"/>
      <c r="F294" s="51"/>
      <c r="G294" s="51"/>
      <c r="H294" s="51"/>
      <c r="I294" s="88"/>
    </row>
    <row r="295" spans="1:9" ht="72">
      <c r="A295" s="91"/>
      <c r="B295" s="61" t="s">
        <v>78</v>
      </c>
      <c r="C295" s="64" t="s">
        <v>134</v>
      </c>
      <c r="D295" s="66" t="s">
        <v>84</v>
      </c>
      <c r="E295" s="51"/>
      <c r="F295" s="51"/>
      <c r="G295" s="51"/>
      <c r="H295" s="51"/>
      <c r="I295" s="88"/>
    </row>
    <row r="296" spans="1:9" ht="45">
      <c r="A296" s="92"/>
      <c r="B296" s="61"/>
      <c r="C296" s="65" t="s">
        <v>202</v>
      </c>
      <c r="D296" s="66" t="s">
        <v>237</v>
      </c>
      <c r="E296" s="51"/>
      <c r="F296" s="51"/>
      <c r="G296" s="51"/>
      <c r="H296" s="51"/>
      <c r="I296" s="88"/>
    </row>
    <row r="297" spans="1:9">
      <c r="A297" s="92" t="s">
        <v>76</v>
      </c>
      <c r="B297" s="61"/>
      <c r="C297" s="65"/>
      <c r="D297" s="67" t="s">
        <v>238</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87</v>
      </c>
      <c r="E301" s="51"/>
      <c r="F301" s="51"/>
      <c r="G301" s="51"/>
      <c r="H301" s="51"/>
      <c r="I301" s="88"/>
    </row>
    <row r="302" spans="1:9" ht="36">
      <c r="A302" s="93"/>
      <c r="B302" s="70" t="s">
        <v>77</v>
      </c>
      <c r="C302" s="72" t="s">
        <v>132</v>
      </c>
      <c r="D302" s="75" t="s">
        <v>239</v>
      </c>
      <c r="E302" s="51"/>
      <c r="F302" s="51"/>
      <c r="G302" s="51"/>
      <c r="H302" s="51"/>
      <c r="I302" s="88"/>
    </row>
    <row r="303" spans="1:9" ht="72">
      <c r="A303" s="94"/>
      <c r="B303" s="71" t="s">
        <v>78</v>
      </c>
      <c r="C303" s="57" t="s">
        <v>134</v>
      </c>
      <c r="D303" s="75" t="s">
        <v>84</v>
      </c>
      <c r="E303" s="51"/>
      <c r="F303" s="51"/>
      <c r="G303" s="51"/>
      <c r="H303" s="51"/>
      <c r="I303" s="88"/>
    </row>
    <row r="304" spans="1:9" ht="27">
      <c r="A304" s="95"/>
      <c r="B304" s="71"/>
      <c r="C304" s="74" t="s">
        <v>142</v>
      </c>
      <c r="D304" s="75" t="s">
        <v>240</v>
      </c>
      <c r="E304" s="51"/>
      <c r="F304" s="51"/>
      <c r="G304" s="51"/>
      <c r="H304" s="51"/>
      <c r="I304" s="88"/>
    </row>
    <row r="305" spans="1:9">
      <c r="A305" s="95" t="s">
        <v>76</v>
      </c>
      <c r="B305" s="71"/>
      <c r="C305" s="74"/>
      <c r="D305" s="76" t="s">
        <v>241</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87</v>
      </c>
      <c r="E309" s="51"/>
      <c r="F309" s="51"/>
      <c r="G309" s="51"/>
      <c r="H309" s="51"/>
      <c r="I309" s="88"/>
    </row>
    <row r="310" spans="1:9" ht="36">
      <c r="A310" s="90"/>
      <c r="B310" s="60" t="s">
        <v>77</v>
      </c>
      <c r="C310" s="62" t="s">
        <v>153</v>
      </c>
      <c r="D310" s="66" t="s">
        <v>243</v>
      </c>
      <c r="E310" s="51"/>
      <c r="F310" s="51"/>
      <c r="G310" s="51"/>
      <c r="H310" s="51"/>
      <c r="I310" s="88"/>
    </row>
    <row r="311" spans="1:9" ht="108">
      <c r="A311" s="91"/>
      <c r="B311" s="61" t="s">
        <v>78</v>
      </c>
      <c r="C311" s="63" t="s">
        <v>242</v>
      </c>
      <c r="D311" s="66" t="s">
        <v>84</v>
      </c>
      <c r="E311" s="51"/>
      <c r="F311" s="51"/>
      <c r="G311" s="51"/>
      <c r="H311" s="51"/>
      <c r="I311" s="88"/>
    </row>
    <row r="312" spans="1:9" ht="54">
      <c r="A312" s="92"/>
      <c r="B312" s="61"/>
      <c r="C312" s="64" t="s">
        <v>155</v>
      </c>
      <c r="D312" s="66" t="s">
        <v>244</v>
      </c>
      <c r="E312" s="51"/>
      <c r="F312" s="51"/>
      <c r="G312" s="51"/>
      <c r="H312" s="51"/>
      <c r="I312" s="88"/>
    </row>
    <row r="313" spans="1:9" ht="27">
      <c r="A313" s="92" t="s">
        <v>76</v>
      </c>
      <c r="B313" s="61"/>
      <c r="C313" s="65" t="s">
        <v>142</v>
      </c>
      <c r="D313" s="67" t="s">
        <v>245</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87</v>
      </c>
      <c r="E317" s="51"/>
      <c r="F317" s="51"/>
      <c r="G317" s="51"/>
      <c r="H317" s="51"/>
      <c r="I317" s="88"/>
    </row>
    <row r="318" spans="1:9" ht="36">
      <c r="A318" s="93"/>
      <c r="B318" s="70" t="s">
        <v>77</v>
      </c>
      <c r="C318" s="72" t="s">
        <v>153</v>
      </c>
      <c r="D318" s="75" t="s">
        <v>248</v>
      </c>
      <c r="E318" s="51"/>
      <c r="F318" s="51"/>
      <c r="G318" s="51"/>
      <c r="H318" s="51"/>
      <c r="I318" s="88"/>
    </row>
    <row r="319" spans="1:9" ht="189">
      <c r="A319" s="94"/>
      <c r="B319" s="71" t="s">
        <v>78</v>
      </c>
      <c r="C319" s="73" t="s">
        <v>246</v>
      </c>
      <c r="D319" s="75" t="s">
        <v>84</v>
      </c>
      <c r="E319" s="51"/>
      <c r="F319" s="51"/>
      <c r="G319" s="51"/>
      <c r="H319" s="51"/>
      <c r="I319" s="88"/>
    </row>
    <row r="320" spans="1:9" ht="54">
      <c r="A320" s="95"/>
      <c r="B320" s="71"/>
      <c r="C320" s="57" t="s">
        <v>155</v>
      </c>
      <c r="D320" s="75" t="s">
        <v>244</v>
      </c>
      <c r="E320" s="51"/>
      <c r="F320" s="51"/>
      <c r="G320" s="51"/>
      <c r="H320" s="51"/>
      <c r="I320" s="88"/>
    </row>
    <row r="321" spans="1:9" ht="27">
      <c r="A321" s="95" t="s">
        <v>76</v>
      </c>
      <c r="B321" s="71"/>
      <c r="C321" s="74" t="s">
        <v>247</v>
      </c>
      <c r="D321" s="76" t="s">
        <v>245</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87</v>
      </c>
      <c r="E325" s="51"/>
      <c r="F325" s="51"/>
      <c r="G325" s="51"/>
      <c r="H325" s="51"/>
      <c r="I325" s="88"/>
    </row>
    <row r="326" spans="1:9" ht="27">
      <c r="A326" s="90"/>
      <c r="B326" s="60" t="s">
        <v>77</v>
      </c>
      <c r="C326" s="62" t="s">
        <v>139</v>
      </c>
      <c r="D326" s="66" t="s">
        <v>251</v>
      </c>
      <c r="E326" s="51"/>
      <c r="F326" s="51"/>
      <c r="G326" s="51"/>
      <c r="H326" s="51"/>
      <c r="I326" s="88"/>
    </row>
    <row r="327" spans="1:9">
      <c r="A327" s="91"/>
      <c r="B327" s="61" t="s">
        <v>78</v>
      </c>
      <c r="C327" s="63" t="s">
        <v>249</v>
      </c>
      <c r="D327" s="66" t="s">
        <v>84</v>
      </c>
      <c r="E327" s="51"/>
      <c r="F327" s="51"/>
      <c r="G327" s="51"/>
      <c r="H327" s="51"/>
      <c r="I327" s="88"/>
    </row>
    <row r="328" spans="1:9" ht="81">
      <c r="A328" s="92"/>
      <c r="B328" s="61"/>
      <c r="C328" s="64" t="s">
        <v>141</v>
      </c>
      <c r="D328" s="66" t="s">
        <v>252</v>
      </c>
      <c r="E328" s="51"/>
      <c r="F328" s="51"/>
      <c r="G328" s="51"/>
      <c r="H328" s="51"/>
      <c r="I328" s="88"/>
    </row>
    <row r="329" spans="1:9" ht="36">
      <c r="A329" s="92" t="s">
        <v>76</v>
      </c>
      <c r="B329" s="61"/>
      <c r="C329" s="65" t="s">
        <v>250</v>
      </c>
      <c r="D329" s="67" t="s">
        <v>253</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87</v>
      </c>
      <c r="E333" s="51"/>
      <c r="F333" s="51"/>
      <c r="G333" s="51"/>
      <c r="H333" s="51"/>
      <c r="I333" s="88"/>
    </row>
    <row r="334" spans="1:9" ht="36">
      <c r="A334" s="93"/>
      <c r="B334" s="70" t="s">
        <v>77</v>
      </c>
      <c r="C334" s="72" t="s">
        <v>132</v>
      </c>
      <c r="D334" s="75" t="s">
        <v>255</v>
      </c>
      <c r="E334" s="51"/>
      <c r="F334" s="51"/>
      <c r="G334" s="51"/>
      <c r="H334" s="51"/>
      <c r="I334" s="88"/>
    </row>
    <row r="335" spans="1:9" ht="54">
      <c r="A335" s="94"/>
      <c r="B335" s="71" t="s">
        <v>78</v>
      </c>
      <c r="C335" s="73" t="s">
        <v>254</v>
      </c>
      <c r="D335" s="75" t="s">
        <v>84</v>
      </c>
      <c r="E335" s="51"/>
      <c r="F335" s="51"/>
      <c r="G335" s="51"/>
      <c r="H335" s="51"/>
      <c r="I335" s="88"/>
    </row>
    <row r="336" spans="1:9" ht="72">
      <c r="A336" s="95"/>
      <c r="B336" s="71"/>
      <c r="C336" s="57" t="s">
        <v>134</v>
      </c>
      <c r="D336" s="75" t="s">
        <v>256</v>
      </c>
      <c r="E336" s="51"/>
      <c r="F336" s="51"/>
      <c r="G336" s="51"/>
      <c r="H336" s="51"/>
      <c r="I336" s="88"/>
    </row>
    <row r="337" spans="1:9" ht="36">
      <c r="A337" s="95" t="s">
        <v>76</v>
      </c>
      <c r="B337" s="71"/>
      <c r="C337" s="74" t="s">
        <v>233</v>
      </c>
      <c r="D337" s="76" t="s">
        <v>257</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87</v>
      </c>
      <c r="E341" s="51"/>
      <c r="F341" s="51"/>
      <c r="G341" s="51"/>
      <c r="H341" s="51"/>
      <c r="I341" s="88"/>
    </row>
    <row r="342" spans="1:9" ht="27">
      <c r="A342" s="90"/>
      <c r="B342" s="60" t="s">
        <v>118</v>
      </c>
      <c r="C342" s="62" t="s">
        <v>89</v>
      </c>
      <c r="D342" s="66" t="s">
        <v>261</v>
      </c>
      <c r="E342" s="51"/>
      <c r="F342" s="51"/>
      <c r="G342" s="51"/>
      <c r="H342" s="51"/>
      <c r="I342" s="88"/>
    </row>
    <row r="343" spans="1:9" ht="360">
      <c r="A343" s="91"/>
      <c r="B343" s="61" t="s">
        <v>258</v>
      </c>
      <c r="C343" s="79" t="s">
        <v>259</v>
      </c>
      <c r="D343" s="66" t="s">
        <v>84</v>
      </c>
      <c r="E343" s="51"/>
      <c r="F343" s="51"/>
      <c r="G343" s="51"/>
      <c r="H343" s="51"/>
      <c r="I343" s="88"/>
    </row>
    <row r="344" spans="1:9" ht="36">
      <c r="A344" s="92"/>
      <c r="B344" s="61"/>
      <c r="C344" s="64" t="s">
        <v>91</v>
      </c>
      <c r="D344" s="66" t="s">
        <v>262</v>
      </c>
      <c r="E344" s="51"/>
      <c r="F344" s="51"/>
      <c r="G344" s="51"/>
      <c r="H344" s="51"/>
      <c r="I344" s="88"/>
    </row>
    <row r="345" spans="1:9" ht="45">
      <c r="A345" s="92" t="s">
        <v>76</v>
      </c>
      <c r="B345" s="61"/>
      <c r="C345" s="65" t="s">
        <v>260</v>
      </c>
      <c r="D345" s="67" t="s">
        <v>263</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87</v>
      </c>
      <c r="E349" s="51"/>
      <c r="F349" s="51"/>
      <c r="G349" s="51"/>
      <c r="H349" s="51"/>
      <c r="I349" s="88"/>
    </row>
    <row r="350" spans="1:9" ht="36">
      <c r="A350" s="93"/>
      <c r="B350" s="70" t="s">
        <v>77</v>
      </c>
      <c r="C350" s="72" t="s">
        <v>153</v>
      </c>
      <c r="D350" s="75" t="s">
        <v>266</v>
      </c>
      <c r="E350" s="51"/>
      <c r="F350" s="51"/>
      <c r="G350" s="51"/>
      <c r="H350" s="51"/>
      <c r="I350" s="88"/>
    </row>
    <row r="351" spans="1:9" ht="54">
      <c r="A351" s="94"/>
      <c r="B351" s="71" t="s">
        <v>88</v>
      </c>
      <c r="C351" s="73" t="s">
        <v>264</v>
      </c>
      <c r="D351" s="75" t="s">
        <v>84</v>
      </c>
      <c r="E351" s="51"/>
      <c r="F351" s="51"/>
      <c r="G351" s="51"/>
      <c r="H351" s="51"/>
      <c r="I351" s="88"/>
    </row>
    <row r="352" spans="1:9" ht="54">
      <c r="A352" s="95"/>
      <c r="B352" s="71"/>
      <c r="C352" s="57" t="s">
        <v>155</v>
      </c>
      <c r="D352" s="75" t="s">
        <v>267</v>
      </c>
      <c r="E352" s="51"/>
      <c r="F352" s="51"/>
      <c r="G352" s="51"/>
      <c r="H352" s="51"/>
      <c r="I352" s="88"/>
    </row>
    <row r="353" spans="1:9" ht="45">
      <c r="A353" s="95" t="s">
        <v>76</v>
      </c>
      <c r="B353" s="71"/>
      <c r="C353" s="74" t="s">
        <v>265</v>
      </c>
      <c r="D353" s="76" t="s">
        <v>268</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87</v>
      </c>
      <c r="E357" s="51"/>
      <c r="F357" s="51"/>
      <c r="G357" s="51"/>
      <c r="H357" s="51"/>
      <c r="I357" s="88"/>
    </row>
    <row r="358" spans="1:9" ht="36">
      <c r="A358" s="90"/>
      <c r="B358" s="60" t="s">
        <v>77</v>
      </c>
      <c r="C358" s="62" t="s">
        <v>153</v>
      </c>
      <c r="D358" s="66" t="s">
        <v>271</v>
      </c>
      <c r="E358" s="51"/>
      <c r="F358" s="51"/>
      <c r="G358" s="51"/>
      <c r="H358" s="51"/>
      <c r="I358" s="88"/>
    </row>
    <row r="359" spans="1:9" ht="108">
      <c r="A359" s="91"/>
      <c r="B359" s="61" t="s">
        <v>78</v>
      </c>
      <c r="C359" s="63" t="s">
        <v>269</v>
      </c>
      <c r="D359" s="66" t="s">
        <v>84</v>
      </c>
      <c r="E359" s="51"/>
      <c r="F359" s="51"/>
      <c r="G359" s="51"/>
      <c r="H359" s="51"/>
      <c r="I359" s="88"/>
    </row>
    <row r="360" spans="1:9" ht="54">
      <c r="A360" s="92"/>
      <c r="B360" s="61"/>
      <c r="C360" s="64" t="s">
        <v>155</v>
      </c>
      <c r="D360" s="66" t="s">
        <v>272</v>
      </c>
      <c r="E360" s="51"/>
      <c r="F360" s="51"/>
      <c r="G360" s="51"/>
      <c r="H360" s="51"/>
      <c r="I360" s="88"/>
    </row>
    <row r="361" spans="1:9" ht="45">
      <c r="A361" s="92" t="s">
        <v>76</v>
      </c>
      <c r="B361" s="61"/>
      <c r="C361" s="65" t="s">
        <v>270</v>
      </c>
      <c r="D361" s="67" t="s">
        <v>273</v>
      </c>
      <c r="E361" s="51"/>
      <c r="F361" s="51"/>
      <c r="G361" s="51"/>
      <c r="H361" s="51"/>
      <c r="I361" s="88"/>
    </row>
    <row r="362" spans="1:9">
      <c r="A362" s="92"/>
      <c r="B362" s="61"/>
      <c r="C362" s="65"/>
      <c r="D362" s="81" t="s">
        <v>274</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87</v>
      </c>
      <c r="E366" s="51"/>
      <c r="F366" s="51"/>
      <c r="G366" s="51"/>
      <c r="H366" s="51"/>
      <c r="I366" s="88"/>
    </row>
    <row r="367" spans="1:9" ht="36">
      <c r="A367" s="93"/>
      <c r="B367" s="70" t="s">
        <v>77</v>
      </c>
      <c r="C367" s="72" t="s">
        <v>153</v>
      </c>
      <c r="D367" s="75" t="s">
        <v>277</v>
      </c>
      <c r="E367" s="51"/>
      <c r="F367" s="51"/>
      <c r="G367" s="51"/>
      <c r="H367" s="51"/>
      <c r="I367" s="88"/>
    </row>
    <row r="368" spans="1:9" ht="81">
      <c r="A368" s="94"/>
      <c r="B368" s="71" t="s">
        <v>78</v>
      </c>
      <c r="C368" s="73" t="s">
        <v>275</v>
      </c>
      <c r="D368" s="75" t="s">
        <v>84</v>
      </c>
      <c r="E368" s="51"/>
      <c r="F368" s="51"/>
      <c r="G368" s="51"/>
      <c r="H368" s="51"/>
      <c r="I368" s="88"/>
    </row>
    <row r="369" spans="1:9" ht="54">
      <c r="A369" s="95"/>
      <c r="B369" s="71"/>
      <c r="C369" s="57" t="s">
        <v>155</v>
      </c>
      <c r="D369" s="75" t="s">
        <v>278</v>
      </c>
      <c r="E369" s="51"/>
      <c r="F369" s="51"/>
      <c r="G369" s="51"/>
      <c r="H369" s="51"/>
      <c r="I369" s="88"/>
    </row>
    <row r="370" spans="1:9" ht="36">
      <c r="A370" s="95" t="s">
        <v>76</v>
      </c>
      <c r="B370" s="71"/>
      <c r="C370" s="74" t="s">
        <v>276</v>
      </c>
      <c r="D370" s="76" t="s">
        <v>279</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87</v>
      </c>
      <c r="E374" s="51"/>
      <c r="F374" s="51"/>
      <c r="G374" s="51"/>
      <c r="H374" s="51"/>
      <c r="I374" s="88"/>
    </row>
    <row r="375" spans="1:9" ht="36">
      <c r="A375" s="90"/>
      <c r="B375" s="60" t="s">
        <v>77</v>
      </c>
      <c r="C375" s="62" t="s">
        <v>132</v>
      </c>
      <c r="D375" s="66" t="s">
        <v>280</v>
      </c>
      <c r="E375" s="51"/>
      <c r="F375" s="51"/>
      <c r="G375" s="51"/>
      <c r="H375" s="51"/>
      <c r="I375" s="88"/>
    </row>
    <row r="376" spans="1:9" ht="72">
      <c r="A376" s="91"/>
      <c r="B376" s="61" t="s">
        <v>78</v>
      </c>
      <c r="C376" s="64" t="s">
        <v>134</v>
      </c>
      <c r="D376" s="66" t="s">
        <v>221</v>
      </c>
      <c r="E376" s="51"/>
      <c r="F376" s="51"/>
      <c r="G376" s="51"/>
      <c r="H376" s="51"/>
      <c r="I376" s="88"/>
    </row>
    <row r="377" spans="1:9" ht="36">
      <c r="A377" s="92"/>
      <c r="B377" s="61"/>
      <c r="C377" s="65" t="s">
        <v>92</v>
      </c>
      <c r="D377" s="66" t="s">
        <v>281</v>
      </c>
      <c r="E377" s="51"/>
      <c r="F377" s="51"/>
      <c r="G377" s="51"/>
      <c r="H377" s="51"/>
      <c r="I377" s="88"/>
    </row>
    <row r="378" spans="1:9">
      <c r="A378" s="92" t="s">
        <v>76</v>
      </c>
      <c r="B378" s="61"/>
      <c r="C378" s="65"/>
      <c r="D378" s="67" t="s">
        <v>282</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87</v>
      </c>
      <c r="E382" s="51"/>
      <c r="F382" s="51"/>
      <c r="G382" s="51"/>
      <c r="H382" s="51"/>
      <c r="I382" s="88"/>
    </row>
    <row r="383" spans="1:9" ht="36">
      <c r="A383" s="93"/>
      <c r="B383" s="70" t="s">
        <v>118</v>
      </c>
      <c r="C383" s="72" t="s">
        <v>153</v>
      </c>
      <c r="D383" s="75" t="s">
        <v>284</v>
      </c>
      <c r="E383" s="51"/>
      <c r="F383" s="51"/>
      <c r="G383" s="51"/>
      <c r="H383" s="51"/>
      <c r="I383" s="88"/>
    </row>
    <row r="384" spans="1:9" ht="144">
      <c r="A384" s="94"/>
      <c r="B384" s="71" t="s">
        <v>88</v>
      </c>
      <c r="C384" s="73" t="s">
        <v>283</v>
      </c>
      <c r="D384" s="75" t="s">
        <v>84</v>
      </c>
      <c r="E384" s="51"/>
      <c r="F384" s="51"/>
      <c r="G384" s="51"/>
      <c r="H384" s="51"/>
      <c r="I384" s="88"/>
    </row>
    <row r="385" spans="1:9" ht="54">
      <c r="A385" s="95"/>
      <c r="B385" s="71"/>
      <c r="C385" s="57" t="s">
        <v>155</v>
      </c>
      <c r="D385" s="75" t="s">
        <v>285</v>
      </c>
      <c r="E385" s="51"/>
      <c r="F385" s="51"/>
      <c r="G385" s="51"/>
      <c r="H385" s="51"/>
      <c r="I385" s="88"/>
    </row>
    <row r="386" spans="1:9" ht="36">
      <c r="A386" s="95" t="s">
        <v>76</v>
      </c>
      <c r="B386" s="71"/>
      <c r="C386" s="74" t="s">
        <v>92</v>
      </c>
      <c r="D386" s="76" t="s">
        <v>286</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87</v>
      </c>
      <c r="E390" s="51"/>
      <c r="F390" s="51"/>
      <c r="G390" s="51"/>
      <c r="H390" s="51"/>
      <c r="I390" s="88"/>
    </row>
    <row r="391" spans="1:9" ht="36">
      <c r="A391" s="90"/>
      <c r="B391" s="60" t="s">
        <v>77</v>
      </c>
      <c r="C391" s="62" t="s">
        <v>153</v>
      </c>
      <c r="D391" s="66" t="s">
        <v>98</v>
      </c>
      <c r="E391" s="51"/>
      <c r="F391" s="51"/>
      <c r="G391" s="51"/>
      <c r="H391" s="51"/>
      <c r="I391" s="88"/>
    </row>
    <row r="392" spans="1:9" ht="63">
      <c r="A392" s="91"/>
      <c r="B392" s="61" t="s">
        <v>78</v>
      </c>
      <c r="C392" s="63" t="s">
        <v>287</v>
      </c>
      <c r="D392" s="66" t="s">
        <v>84</v>
      </c>
      <c r="E392" s="51"/>
      <c r="F392" s="51"/>
      <c r="G392" s="51"/>
      <c r="H392" s="51"/>
      <c r="I392" s="88"/>
    </row>
    <row r="393" spans="1:9" ht="54">
      <c r="A393" s="92"/>
      <c r="B393" s="61"/>
      <c r="C393" s="64" t="s">
        <v>155</v>
      </c>
      <c r="D393" s="66" t="s">
        <v>288</v>
      </c>
      <c r="E393" s="51"/>
      <c r="F393" s="51"/>
      <c r="G393" s="51"/>
      <c r="H393" s="51"/>
      <c r="I393" s="88"/>
    </row>
    <row r="394" spans="1:9" ht="45">
      <c r="A394" s="92" t="s">
        <v>76</v>
      </c>
      <c r="B394" s="61"/>
      <c r="C394" s="65" t="s">
        <v>97</v>
      </c>
      <c r="D394" s="67" t="s">
        <v>289</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87</v>
      </c>
      <c r="E398" s="51"/>
      <c r="F398" s="51"/>
      <c r="G398" s="51"/>
      <c r="H398" s="51"/>
      <c r="I398" s="88"/>
    </row>
    <row r="399" spans="1:9" ht="36">
      <c r="A399" s="93"/>
      <c r="B399" s="70" t="s">
        <v>77</v>
      </c>
      <c r="C399" s="72" t="s">
        <v>132</v>
      </c>
      <c r="D399" s="75" t="s">
        <v>291</v>
      </c>
      <c r="E399" s="51"/>
      <c r="F399" s="51"/>
      <c r="G399" s="51"/>
      <c r="H399" s="51"/>
      <c r="I399" s="88"/>
    </row>
    <row r="400" spans="1:9" ht="72">
      <c r="A400" s="94"/>
      <c r="B400" s="71" t="s">
        <v>78</v>
      </c>
      <c r="C400" s="57" t="s">
        <v>134</v>
      </c>
      <c r="D400" s="75" t="s">
        <v>221</v>
      </c>
      <c r="E400" s="51"/>
      <c r="F400" s="51"/>
      <c r="G400" s="51"/>
      <c r="H400" s="51"/>
      <c r="I400" s="88"/>
    </row>
    <row r="401" spans="1:9" ht="45">
      <c r="A401" s="95"/>
      <c r="B401" s="71"/>
      <c r="C401" s="74" t="s">
        <v>290</v>
      </c>
      <c r="D401" s="75" t="s">
        <v>288</v>
      </c>
      <c r="E401" s="51"/>
      <c r="F401" s="51"/>
      <c r="G401" s="51"/>
      <c r="H401" s="51"/>
      <c r="I401" s="88"/>
    </row>
    <row r="402" spans="1:9">
      <c r="A402" s="95" t="s">
        <v>76</v>
      </c>
      <c r="B402" s="71"/>
      <c r="C402" s="74"/>
      <c r="D402" s="76" t="s">
        <v>289</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87</v>
      </c>
      <c r="E406" s="51"/>
      <c r="F406" s="51"/>
      <c r="G406" s="51"/>
      <c r="H406" s="51"/>
      <c r="I406" s="88"/>
    </row>
    <row r="407" spans="1:9" ht="36">
      <c r="A407" s="90"/>
      <c r="B407" s="60" t="s">
        <v>77</v>
      </c>
      <c r="C407" s="62" t="s">
        <v>132</v>
      </c>
      <c r="D407" s="66" t="s">
        <v>293</v>
      </c>
      <c r="E407" s="51"/>
      <c r="F407" s="51"/>
      <c r="G407" s="51"/>
      <c r="H407" s="51"/>
      <c r="I407" s="88"/>
    </row>
    <row r="408" spans="1:9" ht="72">
      <c r="A408" s="91"/>
      <c r="B408" s="61" t="s">
        <v>78</v>
      </c>
      <c r="C408" s="64" t="s">
        <v>134</v>
      </c>
      <c r="D408" s="66" t="s">
        <v>84</v>
      </c>
      <c r="E408" s="51"/>
      <c r="F408" s="51"/>
      <c r="G408" s="51"/>
      <c r="H408" s="51"/>
      <c r="I408" s="88"/>
    </row>
    <row r="409" spans="1:9" ht="36">
      <c r="A409" s="92"/>
      <c r="B409" s="61"/>
      <c r="C409" s="65" t="s">
        <v>292</v>
      </c>
      <c r="D409" s="66" t="s">
        <v>294</v>
      </c>
      <c r="E409" s="51"/>
      <c r="F409" s="51"/>
      <c r="G409" s="51"/>
      <c r="H409" s="51"/>
      <c r="I409" s="88"/>
    </row>
    <row r="410" spans="1:9">
      <c r="A410" s="92" t="s">
        <v>76</v>
      </c>
      <c r="B410" s="61"/>
      <c r="C410" s="65"/>
      <c r="D410" s="67" t="s">
        <v>295</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87</v>
      </c>
      <c r="E414" s="51"/>
      <c r="F414" s="51"/>
      <c r="G414" s="51"/>
      <c r="H414" s="51"/>
      <c r="I414" s="88"/>
    </row>
    <row r="415" spans="1:9" ht="27">
      <c r="A415" s="93"/>
      <c r="B415" s="70" t="s">
        <v>118</v>
      </c>
      <c r="C415" s="72" t="s">
        <v>89</v>
      </c>
      <c r="D415" s="75" t="s">
        <v>152</v>
      </c>
      <c r="E415" s="51"/>
      <c r="F415" s="51"/>
      <c r="G415" s="51"/>
      <c r="H415" s="51"/>
      <c r="I415" s="88"/>
    </row>
    <row r="416" spans="1:9" ht="225">
      <c r="A416" s="94"/>
      <c r="B416" s="71" t="s">
        <v>88</v>
      </c>
      <c r="C416" s="73" t="s">
        <v>296</v>
      </c>
      <c r="D416" s="75" t="s">
        <v>221</v>
      </c>
      <c r="E416" s="51"/>
      <c r="F416" s="51"/>
      <c r="G416" s="51"/>
      <c r="H416" s="51"/>
      <c r="I416" s="88"/>
    </row>
    <row r="417" spans="1:9" ht="36">
      <c r="A417" s="95"/>
      <c r="B417" s="71"/>
      <c r="C417" s="57" t="s">
        <v>91</v>
      </c>
      <c r="D417" s="75" t="s">
        <v>297</v>
      </c>
      <c r="E417" s="51"/>
      <c r="F417" s="51"/>
      <c r="G417" s="51"/>
      <c r="H417" s="51"/>
      <c r="I417" s="88"/>
    </row>
    <row r="418" spans="1:9" ht="45">
      <c r="A418" s="95" t="s">
        <v>76</v>
      </c>
      <c r="B418" s="71"/>
      <c r="C418" s="74" t="s">
        <v>151</v>
      </c>
      <c r="D418" s="76" t="s">
        <v>298</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87</v>
      </c>
      <c r="E422" s="51"/>
      <c r="F422" s="51"/>
      <c r="G422" s="51"/>
      <c r="H422" s="51"/>
      <c r="I422" s="88"/>
    </row>
    <row r="423" spans="1:9" ht="27">
      <c r="A423" s="90"/>
      <c r="B423" s="60" t="s">
        <v>118</v>
      </c>
      <c r="C423" s="62" t="s">
        <v>89</v>
      </c>
      <c r="D423" s="66" t="s">
        <v>300</v>
      </c>
      <c r="E423" s="51"/>
      <c r="F423" s="51"/>
      <c r="G423" s="51"/>
      <c r="H423" s="51"/>
      <c r="I423" s="88"/>
    </row>
    <row r="424" spans="1:9" ht="108">
      <c r="A424" s="91"/>
      <c r="B424" s="61" t="s">
        <v>88</v>
      </c>
      <c r="C424" s="63" t="s">
        <v>299</v>
      </c>
      <c r="D424" s="66" t="s">
        <v>84</v>
      </c>
      <c r="E424" s="51"/>
      <c r="F424" s="51"/>
      <c r="G424" s="51"/>
      <c r="H424" s="51"/>
      <c r="I424" s="88"/>
    </row>
    <row r="425" spans="1:9" ht="36">
      <c r="A425" s="92"/>
      <c r="B425" s="61"/>
      <c r="C425" s="64" t="s">
        <v>91</v>
      </c>
      <c r="D425" s="66" t="s">
        <v>301</v>
      </c>
      <c r="E425" s="51"/>
      <c r="F425" s="51"/>
      <c r="G425" s="51"/>
      <c r="H425" s="51"/>
      <c r="I425" s="88"/>
    </row>
    <row r="426" spans="1:9" ht="36">
      <c r="A426" s="92" t="s">
        <v>76</v>
      </c>
      <c r="B426" s="61"/>
      <c r="C426" s="65" t="s">
        <v>92</v>
      </c>
      <c r="D426" s="67" t="s">
        <v>302</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87</v>
      </c>
      <c r="E430" s="51"/>
      <c r="F430" s="51"/>
      <c r="G430" s="51"/>
      <c r="H430" s="51"/>
      <c r="I430" s="88"/>
    </row>
    <row r="431" spans="1:9" ht="36">
      <c r="A431" s="93"/>
      <c r="B431" s="70" t="s">
        <v>77</v>
      </c>
      <c r="C431" s="72" t="s">
        <v>132</v>
      </c>
      <c r="D431" s="75" t="s">
        <v>304</v>
      </c>
      <c r="E431" s="51"/>
      <c r="F431" s="51"/>
      <c r="G431" s="51"/>
      <c r="H431" s="51"/>
      <c r="I431" s="88"/>
    </row>
    <row r="432" spans="1:9" ht="72">
      <c r="A432" s="94"/>
      <c r="B432" s="71" t="s">
        <v>78</v>
      </c>
      <c r="C432" s="57" t="s">
        <v>134</v>
      </c>
      <c r="D432" s="75" t="s">
        <v>84</v>
      </c>
      <c r="E432" s="51"/>
      <c r="F432" s="51"/>
      <c r="G432" s="51"/>
      <c r="H432" s="51"/>
      <c r="I432" s="88"/>
    </row>
    <row r="433" spans="1:9" ht="36">
      <c r="A433" s="95"/>
      <c r="B433" s="71"/>
      <c r="C433" s="74" t="s">
        <v>303</v>
      </c>
      <c r="D433" s="75" t="s">
        <v>301</v>
      </c>
      <c r="E433" s="51"/>
      <c r="F433" s="51"/>
      <c r="G433" s="51"/>
      <c r="H433" s="51"/>
      <c r="I433" s="88"/>
    </row>
    <row r="434" spans="1:9">
      <c r="A434" s="95" t="s">
        <v>76</v>
      </c>
      <c r="B434" s="71"/>
      <c r="C434" s="74"/>
      <c r="D434" s="76" t="s">
        <v>302</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87</v>
      </c>
      <c r="E438" s="51"/>
      <c r="F438" s="51"/>
      <c r="G438" s="51"/>
      <c r="H438" s="51"/>
      <c r="I438" s="88"/>
    </row>
    <row r="439" spans="1:9" ht="36">
      <c r="A439" s="90"/>
      <c r="B439" s="60" t="s">
        <v>77</v>
      </c>
      <c r="C439" s="62" t="s">
        <v>132</v>
      </c>
      <c r="D439" s="66" t="s">
        <v>307</v>
      </c>
      <c r="E439" s="51"/>
      <c r="F439" s="51"/>
      <c r="G439" s="51"/>
      <c r="H439" s="51"/>
      <c r="I439" s="88"/>
    </row>
    <row r="440" spans="1:9" ht="99">
      <c r="A440" s="91"/>
      <c r="B440" s="61" t="s">
        <v>78</v>
      </c>
      <c r="C440" s="63" t="s">
        <v>305</v>
      </c>
      <c r="D440" s="66" t="s">
        <v>221</v>
      </c>
      <c r="E440" s="51"/>
      <c r="F440" s="51"/>
      <c r="G440" s="51"/>
      <c r="H440" s="51"/>
      <c r="I440" s="88"/>
    </row>
    <row r="441" spans="1:9" ht="72">
      <c r="A441" s="92"/>
      <c r="B441" s="61"/>
      <c r="C441" s="64" t="s">
        <v>134</v>
      </c>
      <c r="D441" s="66" t="s">
        <v>301</v>
      </c>
      <c r="E441" s="51"/>
      <c r="F441" s="51"/>
      <c r="G441" s="51"/>
      <c r="H441" s="51"/>
      <c r="I441" s="88"/>
    </row>
    <row r="442" spans="1:9" ht="45">
      <c r="A442" s="92" t="s">
        <v>76</v>
      </c>
      <c r="B442" s="61"/>
      <c r="C442" s="65" t="s">
        <v>306</v>
      </c>
      <c r="D442" s="67" t="s">
        <v>302</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87</v>
      </c>
      <c r="E446" s="51"/>
      <c r="F446" s="51"/>
      <c r="G446" s="51"/>
      <c r="H446" s="51"/>
      <c r="I446" s="88"/>
    </row>
    <row r="447" spans="1:9" ht="36">
      <c r="A447" s="93"/>
      <c r="B447" s="70" t="s">
        <v>77</v>
      </c>
      <c r="C447" s="72" t="s">
        <v>153</v>
      </c>
      <c r="D447" s="75" t="s">
        <v>309</v>
      </c>
      <c r="E447" s="51"/>
      <c r="F447" s="51"/>
      <c r="G447" s="51"/>
      <c r="H447" s="51"/>
      <c r="I447" s="88"/>
    </row>
    <row r="448" spans="1:9" ht="27">
      <c r="A448" s="94"/>
      <c r="B448" s="71" t="s">
        <v>78</v>
      </c>
      <c r="C448" s="73" t="s">
        <v>308</v>
      </c>
      <c r="D448" s="75" t="s">
        <v>84</v>
      </c>
      <c r="E448" s="51"/>
      <c r="F448" s="51"/>
      <c r="G448" s="51"/>
      <c r="H448" s="51"/>
      <c r="I448" s="88"/>
    </row>
    <row r="449" spans="1:9" ht="54">
      <c r="A449" s="95"/>
      <c r="B449" s="71"/>
      <c r="C449" s="57" t="s">
        <v>155</v>
      </c>
      <c r="D449" s="75" t="s">
        <v>310</v>
      </c>
      <c r="E449" s="51"/>
      <c r="F449" s="51"/>
      <c r="G449" s="51"/>
      <c r="H449" s="51"/>
      <c r="I449" s="88"/>
    </row>
    <row r="450" spans="1:9" ht="27">
      <c r="A450" s="95" t="s">
        <v>76</v>
      </c>
      <c r="B450" s="71"/>
      <c r="C450" s="74" t="s">
        <v>142</v>
      </c>
      <c r="D450" s="76" t="s">
        <v>311</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87</v>
      </c>
      <c r="E454" s="51"/>
      <c r="F454" s="51"/>
      <c r="G454" s="51"/>
      <c r="H454" s="51"/>
      <c r="I454" s="88"/>
    </row>
    <row r="455" spans="1:9" ht="27">
      <c r="A455" s="90"/>
      <c r="B455" s="60" t="s">
        <v>77</v>
      </c>
      <c r="C455" s="62" t="s">
        <v>139</v>
      </c>
      <c r="D455" s="66" t="s">
        <v>129</v>
      </c>
      <c r="E455" s="51"/>
      <c r="F455" s="51"/>
      <c r="G455" s="51"/>
      <c r="H455" s="51"/>
      <c r="I455" s="88"/>
    </row>
    <row r="456" spans="1:9" ht="72">
      <c r="A456" s="91"/>
      <c r="B456" s="61" t="s">
        <v>78</v>
      </c>
      <c r="C456" s="63" t="s">
        <v>312</v>
      </c>
      <c r="D456" s="66" t="s">
        <v>84</v>
      </c>
      <c r="E456" s="51"/>
      <c r="F456" s="51"/>
      <c r="G456" s="51"/>
      <c r="H456" s="51"/>
      <c r="I456" s="88"/>
    </row>
    <row r="457" spans="1:9" ht="81">
      <c r="A457" s="92"/>
      <c r="B457" s="61"/>
      <c r="C457" s="64" t="s">
        <v>141</v>
      </c>
      <c r="D457" s="66" t="s">
        <v>313</v>
      </c>
      <c r="E457" s="51"/>
      <c r="F457" s="51"/>
      <c r="G457" s="51"/>
      <c r="H457" s="51"/>
      <c r="I457" s="88"/>
    </row>
    <row r="458" spans="1:9" ht="45">
      <c r="A458" s="92" t="s">
        <v>76</v>
      </c>
      <c r="B458" s="61"/>
      <c r="C458" s="65" t="s">
        <v>128</v>
      </c>
      <c r="D458" s="67" t="s">
        <v>314</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87</v>
      </c>
      <c r="E462" s="51"/>
      <c r="F462" s="51"/>
      <c r="G462" s="51"/>
      <c r="H462" s="51"/>
      <c r="I462" s="88"/>
    </row>
    <row r="463" spans="1:9" ht="36">
      <c r="A463" s="93"/>
      <c r="B463" s="70" t="s">
        <v>77</v>
      </c>
      <c r="C463" s="72" t="s">
        <v>132</v>
      </c>
      <c r="D463" s="75" t="s">
        <v>317</v>
      </c>
      <c r="E463" s="51"/>
      <c r="F463" s="51"/>
      <c r="G463" s="51"/>
      <c r="H463" s="51"/>
      <c r="I463" s="88"/>
    </row>
    <row r="464" spans="1:9" ht="27">
      <c r="A464" s="94"/>
      <c r="B464" s="71" t="s">
        <v>78</v>
      </c>
      <c r="C464" s="73" t="s">
        <v>315</v>
      </c>
      <c r="D464" s="75" t="s">
        <v>84</v>
      </c>
      <c r="E464" s="51"/>
      <c r="F464" s="51"/>
      <c r="G464" s="51"/>
      <c r="H464" s="51"/>
      <c r="I464" s="88"/>
    </row>
    <row r="465" spans="1:9" ht="72">
      <c r="A465" s="95"/>
      <c r="B465" s="71"/>
      <c r="C465" s="57" t="s">
        <v>134</v>
      </c>
      <c r="D465" s="75" t="s">
        <v>318</v>
      </c>
      <c r="E465" s="51"/>
      <c r="F465" s="51"/>
      <c r="G465" s="51"/>
      <c r="H465" s="51"/>
      <c r="I465" s="88"/>
    </row>
    <row r="466" spans="1:9" ht="36">
      <c r="A466" s="95" t="s">
        <v>76</v>
      </c>
      <c r="B466" s="71"/>
      <c r="C466" s="74" t="s">
        <v>316</v>
      </c>
      <c r="D466" s="76" t="s">
        <v>319</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87</v>
      </c>
      <c r="E470" s="51"/>
      <c r="F470" s="51"/>
      <c r="G470" s="51"/>
      <c r="H470" s="51"/>
      <c r="I470" s="88"/>
    </row>
    <row r="471" spans="1:9" ht="36">
      <c r="A471" s="90"/>
      <c r="B471" s="60" t="s">
        <v>77</v>
      </c>
      <c r="C471" s="62" t="s">
        <v>153</v>
      </c>
      <c r="D471" s="66" t="s">
        <v>322</v>
      </c>
      <c r="E471" s="51"/>
      <c r="F471" s="51"/>
      <c r="G471" s="51"/>
      <c r="H471" s="51"/>
      <c r="I471" s="88"/>
    </row>
    <row r="472" spans="1:9" ht="187.2">
      <c r="A472" s="91"/>
      <c r="B472" s="61" t="s">
        <v>78</v>
      </c>
      <c r="C472" s="79" t="s">
        <v>320</v>
      </c>
      <c r="D472" s="66" t="s">
        <v>84</v>
      </c>
      <c r="E472" s="51"/>
      <c r="F472" s="51"/>
      <c r="G472" s="51"/>
      <c r="H472" s="51"/>
      <c r="I472" s="88"/>
    </row>
    <row r="473" spans="1:9" ht="54">
      <c r="A473" s="92"/>
      <c r="B473" s="61"/>
      <c r="C473" s="64" t="s">
        <v>155</v>
      </c>
      <c r="D473" s="66" t="s">
        <v>323</v>
      </c>
      <c r="E473" s="51"/>
      <c r="F473" s="51"/>
      <c r="G473" s="51"/>
      <c r="H473" s="51"/>
      <c r="I473" s="88"/>
    </row>
    <row r="474" spans="1:9" ht="45">
      <c r="A474" s="92" t="s">
        <v>76</v>
      </c>
      <c r="B474" s="61"/>
      <c r="C474" s="65" t="s">
        <v>321</v>
      </c>
      <c r="D474" s="67" t="s">
        <v>324</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87</v>
      </c>
      <c r="E478" s="51"/>
      <c r="F478" s="51"/>
      <c r="G478" s="51"/>
      <c r="H478" s="51"/>
      <c r="I478" s="88"/>
    </row>
    <row r="479" spans="1:9" ht="36">
      <c r="A479" s="93"/>
      <c r="B479" s="70" t="s">
        <v>77</v>
      </c>
      <c r="C479" s="72" t="s">
        <v>153</v>
      </c>
      <c r="D479" s="75" t="s">
        <v>326</v>
      </c>
      <c r="E479" s="51"/>
      <c r="F479" s="51"/>
      <c r="G479" s="51"/>
      <c r="H479" s="51"/>
      <c r="I479" s="88"/>
    </row>
    <row r="480" spans="1:9" ht="27">
      <c r="A480" s="94"/>
      <c r="B480" s="71" t="s">
        <v>78</v>
      </c>
      <c r="C480" s="73" t="s">
        <v>325</v>
      </c>
      <c r="D480" s="75" t="s">
        <v>84</v>
      </c>
      <c r="E480" s="51"/>
      <c r="F480" s="51"/>
      <c r="G480" s="51"/>
      <c r="H480" s="51"/>
      <c r="I480" s="88"/>
    </row>
    <row r="481" spans="1:9" ht="54">
      <c r="A481" s="95"/>
      <c r="B481" s="71"/>
      <c r="C481" s="57" t="s">
        <v>155</v>
      </c>
      <c r="D481" s="75" t="s">
        <v>327</v>
      </c>
      <c r="E481" s="51"/>
      <c r="F481" s="51"/>
      <c r="G481" s="51"/>
      <c r="H481" s="51"/>
      <c r="I481" s="88"/>
    </row>
    <row r="482" spans="1:9" ht="36">
      <c r="A482" s="95" t="s">
        <v>76</v>
      </c>
      <c r="B482" s="71"/>
      <c r="C482" s="74" t="s">
        <v>186</v>
      </c>
      <c r="D482" s="76" t="s">
        <v>328</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87</v>
      </c>
      <c r="E486" s="51"/>
      <c r="F486" s="51"/>
      <c r="G486" s="51"/>
      <c r="H486" s="51"/>
      <c r="I486" s="88"/>
    </row>
    <row r="487" spans="1:9" ht="36">
      <c r="A487" s="90"/>
      <c r="B487" s="60" t="s">
        <v>77</v>
      </c>
      <c r="C487" s="62" t="s">
        <v>132</v>
      </c>
      <c r="D487" s="66" t="s">
        <v>329</v>
      </c>
      <c r="E487" s="51"/>
      <c r="F487" s="51"/>
      <c r="G487" s="51"/>
      <c r="H487" s="51"/>
      <c r="I487" s="88"/>
    </row>
    <row r="488" spans="1:9" ht="72">
      <c r="A488" s="91"/>
      <c r="B488" s="61" t="s">
        <v>78</v>
      </c>
      <c r="C488" s="64" t="s">
        <v>134</v>
      </c>
      <c r="D488" s="66" t="s">
        <v>84</v>
      </c>
      <c r="E488" s="51"/>
      <c r="F488" s="51"/>
      <c r="G488" s="51"/>
      <c r="H488" s="51"/>
      <c r="I488" s="88"/>
    </row>
    <row r="489" spans="1:9" ht="27">
      <c r="A489" s="92"/>
      <c r="B489" s="61"/>
      <c r="C489" s="65" t="s">
        <v>142</v>
      </c>
      <c r="D489" s="66" t="s">
        <v>330</v>
      </c>
      <c r="E489" s="51"/>
      <c r="F489" s="51"/>
      <c r="G489" s="51"/>
      <c r="H489" s="51"/>
      <c r="I489" s="88"/>
    </row>
    <row r="490" spans="1:9">
      <c r="A490" s="92" t="s">
        <v>76</v>
      </c>
      <c r="B490" s="61"/>
      <c r="C490" s="65"/>
      <c r="D490" s="67" t="s">
        <v>331</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87</v>
      </c>
      <c r="E494" s="51"/>
      <c r="F494" s="51"/>
      <c r="G494" s="51"/>
      <c r="H494" s="51"/>
      <c r="I494" s="88"/>
    </row>
    <row r="495" spans="1:9" ht="36">
      <c r="A495" s="93"/>
      <c r="B495" s="70" t="s">
        <v>77</v>
      </c>
      <c r="C495" s="72" t="s">
        <v>153</v>
      </c>
      <c r="D495" s="75" t="s">
        <v>334</v>
      </c>
      <c r="E495" s="51"/>
      <c r="F495" s="51"/>
      <c r="G495" s="51"/>
      <c r="H495" s="51"/>
      <c r="I495" s="88"/>
    </row>
    <row r="496" spans="1:9" ht="45">
      <c r="A496" s="94"/>
      <c r="B496" s="71" t="s">
        <v>78</v>
      </c>
      <c r="C496" s="73" t="s">
        <v>332</v>
      </c>
      <c r="D496" s="75" t="s">
        <v>221</v>
      </c>
      <c r="E496" s="51"/>
      <c r="F496" s="51"/>
      <c r="G496" s="51"/>
      <c r="H496" s="51"/>
      <c r="I496" s="88"/>
    </row>
    <row r="497" spans="1:9" ht="54">
      <c r="A497" s="95"/>
      <c r="B497" s="71"/>
      <c r="C497" s="57" t="s">
        <v>155</v>
      </c>
      <c r="D497" s="75" t="s">
        <v>335</v>
      </c>
      <c r="E497" s="51"/>
      <c r="F497" s="51"/>
      <c r="G497" s="51"/>
      <c r="H497" s="51"/>
      <c r="I497" s="88"/>
    </row>
    <row r="498" spans="1:9" ht="36">
      <c r="A498" s="95" t="s">
        <v>76</v>
      </c>
      <c r="B498" s="71"/>
      <c r="C498" s="74" t="s">
        <v>333</v>
      </c>
      <c r="D498" s="76" t="s">
        <v>336</v>
      </c>
      <c r="E498" s="51"/>
      <c r="F498" s="51"/>
      <c r="G498" s="51"/>
      <c r="H498" s="51"/>
      <c r="I498" s="88"/>
    </row>
    <row r="499" spans="1:9">
      <c r="A499" s="95"/>
      <c r="B499" s="71"/>
      <c r="C499" s="74"/>
      <c r="D499" s="80" t="s">
        <v>337</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87</v>
      </c>
      <c r="E503" s="51"/>
      <c r="F503" s="51"/>
      <c r="G503" s="51"/>
      <c r="H503" s="51"/>
      <c r="I503" s="88"/>
    </row>
    <row r="504" spans="1:9" ht="36">
      <c r="A504" s="90"/>
      <c r="B504" s="60" t="s">
        <v>77</v>
      </c>
      <c r="C504" s="62" t="s">
        <v>132</v>
      </c>
      <c r="D504" s="66" t="s">
        <v>340</v>
      </c>
      <c r="E504" s="51"/>
      <c r="F504" s="51"/>
      <c r="G504" s="51"/>
      <c r="H504" s="51"/>
      <c r="I504" s="88"/>
    </row>
    <row r="505" spans="1:9" ht="36">
      <c r="A505" s="91"/>
      <c r="B505" s="61" t="s">
        <v>78</v>
      </c>
      <c r="C505" s="63" t="s">
        <v>338</v>
      </c>
      <c r="D505" s="66" t="s">
        <v>84</v>
      </c>
      <c r="E505" s="51"/>
      <c r="F505" s="51"/>
      <c r="G505" s="51"/>
      <c r="H505" s="51"/>
      <c r="I505" s="88"/>
    </row>
    <row r="506" spans="1:9" ht="72">
      <c r="A506" s="92"/>
      <c r="B506" s="61"/>
      <c r="C506" s="64" t="s">
        <v>134</v>
      </c>
      <c r="D506" s="66" t="s">
        <v>341</v>
      </c>
      <c r="E506" s="51"/>
      <c r="F506" s="51"/>
      <c r="G506" s="51"/>
      <c r="H506" s="51"/>
      <c r="I506" s="88"/>
    </row>
    <row r="507" spans="1:9" ht="36">
      <c r="A507" s="92" t="s">
        <v>76</v>
      </c>
      <c r="B507" s="61"/>
      <c r="C507" s="65" t="s">
        <v>339</v>
      </c>
      <c r="D507" s="67" t="s">
        <v>342</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87</v>
      </c>
      <c r="E511" s="51"/>
      <c r="F511" s="51"/>
      <c r="G511" s="51"/>
      <c r="H511" s="51"/>
      <c r="I511" s="88"/>
    </row>
    <row r="512" spans="1:9" ht="36">
      <c r="A512" s="93"/>
      <c r="B512" s="70" t="s">
        <v>77</v>
      </c>
      <c r="C512" s="72" t="s">
        <v>153</v>
      </c>
      <c r="D512" s="75" t="s">
        <v>345</v>
      </c>
      <c r="E512" s="51"/>
      <c r="F512" s="51"/>
      <c r="G512" s="51"/>
      <c r="H512" s="51"/>
      <c r="I512" s="88"/>
    </row>
    <row r="513" spans="1:9" ht="18">
      <c r="A513" s="94"/>
      <c r="B513" s="71" t="s">
        <v>78</v>
      </c>
      <c r="C513" s="73" t="s">
        <v>343</v>
      </c>
      <c r="D513" s="75" t="s">
        <v>84</v>
      </c>
      <c r="E513" s="51"/>
      <c r="F513" s="51"/>
      <c r="G513" s="51"/>
      <c r="H513" s="51"/>
      <c r="I513" s="88"/>
    </row>
    <row r="514" spans="1:9" ht="54">
      <c r="A514" s="95"/>
      <c r="B514" s="71"/>
      <c r="C514" s="57" t="s">
        <v>155</v>
      </c>
      <c r="D514" s="75" t="s">
        <v>346</v>
      </c>
      <c r="E514" s="51"/>
      <c r="F514" s="51"/>
      <c r="G514" s="51"/>
      <c r="H514" s="51"/>
      <c r="I514" s="88"/>
    </row>
    <row r="515" spans="1:9" ht="36">
      <c r="A515" s="95" t="s">
        <v>76</v>
      </c>
      <c r="B515" s="71"/>
      <c r="C515" s="74" t="s">
        <v>344</v>
      </c>
      <c r="D515" s="76" t="s">
        <v>347</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87</v>
      </c>
      <c r="E519" s="51"/>
      <c r="F519" s="51"/>
      <c r="G519" s="51"/>
      <c r="H519" s="51"/>
      <c r="I519" s="88"/>
    </row>
    <row r="520" spans="1:9" ht="36">
      <c r="A520" s="90"/>
      <c r="B520" s="60" t="s">
        <v>77</v>
      </c>
      <c r="C520" s="62" t="s">
        <v>132</v>
      </c>
      <c r="D520" s="66" t="s">
        <v>348</v>
      </c>
      <c r="E520" s="51"/>
      <c r="F520" s="51"/>
      <c r="G520" s="51"/>
      <c r="H520" s="51"/>
      <c r="I520" s="88"/>
    </row>
    <row r="521" spans="1:9" ht="72">
      <c r="A521" s="91"/>
      <c r="B521" s="61" t="s">
        <v>78</v>
      </c>
      <c r="C521" s="64" t="s">
        <v>134</v>
      </c>
      <c r="D521" s="66" t="s">
        <v>84</v>
      </c>
      <c r="E521" s="51"/>
      <c r="F521" s="51"/>
      <c r="G521" s="51"/>
      <c r="H521" s="51"/>
      <c r="I521" s="88"/>
    </row>
    <row r="522" spans="1:9" ht="45">
      <c r="A522" s="92"/>
      <c r="B522" s="61"/>
      <c r="C522" s="65" t="s">
        <v>265</v>
      </c>
      <c r="D522" s="66" t="s">
        <v>349</v>
      </c>
      <c r="E522" s="51"/>
      <c r="F522" s="51"/>
      <c r="G522" s="51"/>
      <c r="H522" s="51"/>
      <c r="I522" s="88"/>
    </row>
    <row r="523" spans="1:9">
      <c r="A523" s="92" t="s">
        <v>76</v>
      </c>
      <c r="B523" s="61"/>
      <c r="C523" s="65"/>
      <c r="D523" s="67" t="s">
        <v>350</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87</v>
      </c>
      <c r="E527" s="51"/>
      <c r="F527" s="51"/>
      <c r="G527" s="51"/>
      <c r="H527" s="51"/>
      <c r="I527" s="88"/>
    </row>
    <row r="528" spans="1:9" ht="36">
      <c r="A528" s="93"/>
      <c r="B528" s="70" t="s">
        <v>77</v>
      </c>
      <c r="C528" s="72" t="s">
        <v>132</v>
      </c>
      <c r="D528" s="75" t="s">
        <v>352</v>
      </c>
      <c r="E528" s="51"/>
      <c r="F528" s="51"/>
      <c r="G528" s="51"/>
      <c r="H528" s="51"/>
      <c r="I528" s="88"/>
    </row>
    <row r="529" spans="1:9" ht="72">
      <c r="A529" s="94"/>
      <c r="B529" s="71" t="s">
        <v>78</v>
      </c>
      <c r="C529" s="57" t="s">
        <v>134</v>
      </c>
      <c r="D529" s="75" t="s">
        <v>84</v>
      </c>
      <c r="E529" s="51"/>
      <c r="F529" s="51"/>
      <c r="G529" s="51"/>
      <c r="H529" s="51"/>
      <c r="I529" s="88"/>
    </row>
    <row r="530" spans="1:9" ht="45">
      <c r="A530" s="95"/>
      <c r="B530" s="71"/>
      <c r="C530" s="74" t="s">
        <v>351</v>
      </c>
      <c r="D530" s="75" t="s">
        <v>353</v>
      </c>
      <c r="E530" s="51"/>
      <c r="F530" s="51"/>
      <c r="G530" s="51"/>
      <c r="H530" s="51"/>
      <c r="I530" s="88"/>
    </row>
    <row r="531" spans="1:9">
      <c r="A531" s="95" t="s">
        <v>76</v>
      </c>
      <c r="B531" s="71"/>
      <c r="C531" s="74"/>
      <c r="D531" s="76" t="s">
        <v>354</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87</v>
      </c>
      <c r="E535" s="51"/>
      <c r="F535" s="51"/>
      <c r="G535" s="51"/>
      <c r="H535" s="51"/>
      <c r="I535" s="88"/>
    </row>
    <row r="536" spans="1:9" ht="36">
      <c r="A536" s="90"/>
      <c r="B536" s="60" t="s">
        <v>77</v>
      </c>
      <c r="C536" s="62" t="s">
        <v>132</v>
      </c>
      <c r="D536" s="66" t="s">
        <v>356</v>
      </c>
      <c r="E536" s="51"/>
      <c r="F536" s="51"/>
      <c r="G536" s="51"/>
      <c r="H536" s="51"/>
      <c r="I536" s="88"/>
    </row>
    <row r="537" spans="1:9" ht="72">
      <c r="A537" s="91"/>
      <c r="B537" s="61" t="s">
        <v>78</v>
      </c>
      <c r="C537" s="64" t="s">
        <v>134</v>
      </c>
      <c r="D537" s="66" t="s">
        <v>84</v>
      </c>
      <c r="E537" s="51"/>
      <c r="F537" s="51"/>
      <c r="G537" s="51"/>
      <c r="H537" s="51"/>
      <c r="I537" s="88"/>
    </row>
    <row r="538" spans="1:9" ht="45">
      <c r="A538" s="92"/>
      <c r="B538" s="61"/>
      <c r="C538" s="65" t="s">
        <v>355</v>
      </c>
      <c r="D538" s="66" t="s">
        <v>353</v>
      </c>
      <c r="E538" s="51"/>
      <c r="F538" s="51"/>
      <c r="G538" s="51"/>
      <c r="H538" s="51"/>
      <c r="I538" s="88"/>
    </row>
    <row r="539" spans="1:9">
      <c r="A539" s="92" t="s">
        <v>76</v>
      </c>
      <c r="B539" s="61"/>
      <c r="C539" s="65"/>
      <c r="D539" s="67" t="s">
        <v>354</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87</v>
      </c>
      <c r="E543" s="51"/>
      <c r="F543" s="51"/>
      <c r="G543" s="51"/>
      <c r="H543" s="51"/>
      <c r="I543" s="88"/>
    </row>
    <row r="544" spans="1:9" ht="36">
      <c r="A544" s="93"/>
      <c r="B544" s="70" t="s">
        <v>77</v>
      </c>
      <c r="C544" s="72" t="s">
        <v>153</v>
      </c>
      <c r="D544" s="75" t="s">
        <v>359</v>
      </c>
      <c r="E544" s="51"/>
      <c r="F544" s="51"/>
      <c r="G544" s="51"/>
      <c r="H544" s="51"/>
      <c r="I544" s="88"/>
    </row>
    <row r="545" spans="1:9">
      <c r="A545" s="94"/>
      <c r="B545" s="71" t="s">
        <v>78</v>
      </c>
      <c r="C545" s="73" t="s">
        <v>357</v>
      </c>
      <c r="D545" s="75" t="s">
        <v>84</v>
      </c>
      <c r="E545" s="51"/>
      <c r="F545" s="51"/>
      <c r="G545" s="51"/>
      <c r="H545" s="51"/>
      <c r="I545" s="88"/>
    </row>
    <row r="546" spans="1:9" ht="54">
      <c r="A546" s="95"/>
      <c r="B546" s="71"/>
      <c r="C546" s="57" t="s">
        <v>155</v>
      </c>
      <c r="D546" s="75" t="s">
        <v>360</v>
      </c>
      <c r="E546" s="51"/>
      <c r="F546" s="51"/>
      <c r="G546" s="51"/>
      <c r="H546" s="51"/>
      <c r="I546" s="88"/>
    </row>
    <row r="547" spans="1:9" ht="45">
      <c r="A547" s="95" t="s">
        <v>76</v>
      </c>
      <c r="B547" s="71"/>
      <c r="C547" s="74" t="s">
        <v>358</v>
      </c>
      <c r="D547" s="76" t="s">
        <v>361</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87</v>
      </c>
      <c r="E551" s="51"/>
      <c r="F551" s="51"/>
      <c r="G551" s="51"/>
      <c r="H551" s="51"/>
      <c r="I551" s="88"/>
    </row>
    <row r="552" spans="1:9" ht="36">
      <c r="A552" s="90"/>
      <c r="B552" s="60" t="s">
        <v>77</v>
      </c>
      <c r="C552" s="62" t="s">
        <v>132</v>
      </c>
      <c r="D552" s="66" t="s">
        <v>363</v>
      </c>
      <c r="E552" s="51"/>
      <c r="F552" s="51"/>
      <c r="G552" s="51"/>
      <c r="H552" s="51"/>
      <c r="I552" s="88"/>
    </row>
    <row r="553" spans="1:9" ht="72">
      <c r="A553" s="91"/>
      <c r="B553" s="61" t="s">
        <v>78</v>
      </c>
      <c r="C553" s="64" t="s">
        <v>134</v>
      </c>
      <c r="D553" s="66" t="s">
        <v>84</v>
      </c>
      <c r="E553" s="51"/>
      <c r="F553" s="51"/>
      <c r="G553" s="51"/>
      <c r="H553" s="51"/>
      <c r="I553" s="88"/>
    </row>
    <row r="554" spans="1:9" ht="36">
      <c r="A554" s="92"/>
      <c r="B554" s="61"/>
      <c r="C554" s="65" t="s">
        <v>362</v>
      </c>
      <c r="D554" s="66" t="s">
        <v>364</v>
      </c>
      <c r="E554" s="51"/>
      <c r="F554" s="51"/>
      <c r="G554" s="51"/>
      <c r="H554" s="51"/>
      <c r="I554" s="88"/>
    </row>
    <row r="555" spans="1:9">
      <c r="A555" s="92" t="s">
        <v>76</v>
      </c>
      <c r="B555" s="61"/>
      <c r="C555" s="65"/>
      <c r="D555" s="67" t="s">
        <v>365</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87</v>
      </c>
      <c r="E559" s="51"/>
      <c r="F559" s="51"/>
      <c r="G559" s="51"/>
      <c r="H559" s="51"/>
      <c r="I559" s="88"/>
    </row>
    <row r="560" spans="1:9" ht="36">
      <c r="A560" s="93"/>
      <c r="B560" s="70" t="s">
        <v>77</v>
      </c>
      <c r="C560" s="72" t="s">
        <v>132</v>
      </c>
      <c r="D560" s="75" t="s">
        <v>368</v>
      </c>
      <c r="E560" s="51"/>
      <c r="F560" s="51"/>
      <c r="G560" s="51"/>
      <c r="H560" s="51"/>
      <c r="I560" s="88"/>
    </row>
    <row r="561" spans="1:9" ht="27">
      <c r="A561" s="94"/>
      <c r="B561" s="71" t="s">
        <v>78</v>
      </c>
      <c r="C561" s="73" t="s">
        <v>366</v>
      </c>
      <c r="D561" s="75" t="s">
        <v>84</v>
      </c>
      <c r="E561" s="51"/>
      <c r="F561" s="51"/>
      <c r="G561" s="51"/>
      <c r="H561" s="51"/>
      <c r="I561" s="88"/>
    </row>
    <row r="562" spans="1:9" ht="72">
      <c r="A562" s="95"/>
      <c r="B562" s="71"/>
      <c r="C562" s="57" t="s">
        <v>134</v>
      </c>
      <c r="D562" s="75" t="s">
        <v>364</v>
      </c>
      <c r="E562" s="51"/>
      <c r="F562" s="51"/>
      <c r="G562" s="51"/>
      <c r="H562" s="51"/>
      <c r="I562" s="88"/>
    </row>
    <row r="563" spans="1:9" ht="36">
      <c r="A563" s="95" t="s">
        <v>76</v>
      </c>
      <c r="B563" s="71"/>
      <c r="C563" s="74" t="s">
        <v>367</v>
      </c>
      <c r="D563" s="76" t="s">
        <v>365</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87</v>
      </c>
      <c r="E567" s="51"/>
      <c r="F567" s="51"/>
      <c r="G567" s="51"/>
      <c r="H567" s="51"/>
      <c r="I567" s="88"/>
    </row>
    <row r="568" spans="1:9" ht="36">
      <c r="A568" s="90"/>
      <c r="B568" s="60" t="s">
        <v>77</v>
      </c>
      <c r="C568" s="62" t="s">
        <v>153</v>
      </c>
      <c r="D568" s="66" t="s">
        <v>370</v>
      </c>
      <c r="E568" s="51"/>
      <c r="F568" s="51"/>
      <c r="G568" s="51"/>
      <c r="H568" s="51"/>
      <c r="I568" s="88"/>
    </row>
    <row r="569" spans="1:9" ht="54">
      <c r="A569" s="91"/>
      <c r="B569" s="61" t="s">
        <v>78</v>
      </c>
      <c r="C569" s="64" t="s">
        <v>155</v>
      </c>
      <c r="D569" s="66" t="s">
        <v>84</v>
      </c>
      <c r="E569" s="51"/>
      <c r="F569" s="51"/>
      <c r="G569" s="51"/>
      <c r="H569" s="51"/>
      <c r="I569" s="88"/>
    </row>
    <row r="570" spans="1:9" ht="45">
      <c r="A570" s="92"/>
      <c r="B570" s="61"/>
      <c r="C570" s="65" t="s">
        <v>369</v>
      </c>
      <c r="D570" s="66" t="s">
        <v>371</v>
      </c>
      <c r="E570" s="51"/>
      <c r="F570" s="51"/>
      <c r="G570" s="51"/>
      <c r="H570" s="51"/>
      <c r="I570" s="88"/>
    </row>
    <row r="571" spans="1:9">
      <c r="A571" s="92" t="s">
        <v>76</v>
      </c>
      <c r="B571" s="61"/>
      <c r="C571" s="65"/>
      <c r="D571" s="67" t="s">
        <v>372</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87</v>
      </c>
      <c r="E575" s="51"/>
      <c r="F575" s="51"/>
      <c r="G575" s="51"/>
      <c r="H575" s="51"/>
      <c r="I575" s="88"/>
    </row>
    <row r="576" spans="1:9" ht="36">
      <c r="A576" s="93"/>
      <c r="B576" s="70" t="s">
        <v>77</v>
      </c>
      <c r="C576" s="72" t="s">
        <v>132</v>
      </c>
      <c r="D576" s="75" t="s">
        <v>375</v>
      </c>
      <c r="E576" s="51"/>
      <c r="F576" s="51"/>
      <c r="G576" s="51"/>
      <c r="H576" s="51"/>
      <c r="I576" s="88"/>
    </row>
    <row r="577" spans="1:9" ht="18">
      <c r="A577" s="94"/>
      <c r="B577" s="71" t="s">
        <v>78</v>
      </c>
      <c r="C577" s="73" t="s">
        <v>373</v>
      </c>
      <c r="D577" s="75" t="s">
        <v>84</v>
      </c>
      <c r="E577" s="51"/>
      <c r="F577" s="51"/>
      <c r="G577" s="51"/>
      <c r="H577" s="51"/>
      <c r="I577" s="88"/>
    </row>
    <row r="578" spans="1:9" ht="72">
      <c r="A578" s="95"/>
      <c r="B578" s="71"/>
      <c r="C578" s="57" t="s">
        <v>134</v>
      </c>
      <c r="D578" s="75" t="s">
        <v>371</v>
      </c>
      <c r="E578" s="51"/>
      <c r="F578" s="51"/>
      <c r="G578" s="51"/>
      <c r="H578" s="51"/>
      <c r="I578" s="88"/>
    </row>
    <row r="579" spans="1:9" ht="27">
      <c r="A579" s="95" t="s">
        <v>76</v>
      </c>
      <c r="B579" s="71"/>
      <c r="C579" s="74" t="s">
        <v>374</v>
      </c>
      <c r="D579" s="76" t="s">
        <v>372</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87</v>
      </c>
      <c r="E583" s="51"/>
      <c r="F583" s="51"/>
      <c r="G583" s="51"/>
      <c r="H583" s="51"/>
      <c r="I583" s="88"/>
    </row>
    <row r="584" spans="1:9" ht="36">
      <c r="A584" s="90"/>
      <c r="B584" s="60" t="s">
        <v>77</v>
      </c>
      <c r="C584" s="62" t="s">
        <v>132</v>
      </c>
      <c r="D584" s="66" t="s">
        <v>376</v>
      </c>
      <c r="E584" s="51"/>
      <c r="F584" s="51"/>
      <c r="G584" s="51"/>
      <c r="H584" s="51"/>
      <c r="I584" s="88"/>
    </row>
    <row r="585" spans="1:9" ht="72">
      <c r="A585" s="91"/>
      <c r="B585" s="61" t="s">
        <v>78</v>
      </c>
      <c r="C585" s="64" t="s">
        <v>134</v>
      </c>
      <c r="D585" s="66" t="s">
        <v>84</v>
      </c>
      <c r="E585" s="51"/>
      <c r="F585" s="51"/>
      <c r="G585" s="51"/>
      <c r="H585" s="51"/>
      <c r="I585" s="88"/>
    </row>
    <row r="586" spans="1:9" ht="45">
      <c r="A586" s="92"/>
      <c r="B586" s="61"/>
      <c r="C586" s="65" t="s">
        <v>321</v>
      </c>
      <c r="D586" s="66" t="s">
        <v>371</v>
      </c>
      <c r="E586" s="51"/>
      <c r="F586" s="51"/>
      <c r="G586" s="51"/>
      <c r="H586" s="51"/>
      <c r="I586" s="88"/>
    </row>
    <row r="587" spans="1:9">
      <c r="A587" s="92" t="s">
        <v>76</v>
      </c>
      <c r="B587" s="61"/>
      <c r="C587" s="65"/>
      <c r="D587" s="67" t="s">
        <v>372</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87</v>
      </c>
      <c r="E591" s="51"/>
      <c r="F591" s="51"/>
      <c r="G591" s="51"/>
      <c r="H591" s="51"/>
      <c r="I591" s="88"/>
    </row>
    <row r="592" spans="1:9" ht="36">
      <c r="A592" s="93"/>
      <c r="B592" s="70" t="s">
        <v>77</v>
      </c>
      <c r="C592" s="72" t="s">
        <v>132</v>
      </c>
      <c r="D592" s="75" t="s">
        <v>378</v>
      </c>
      <c r="E592" s="51"/>
      <c r="F592" s="51"/>
      <c r="G592" s="51"/>
      <c r="H592" s="51"/>
      <c r="I592" s="88"/>
    </row>
    <row r="593" spans="1:9" ht="72">
      <c r="A593" s="94"/>
      <c r="B593" s="71" t="s">
        <v>78</v>
      </c>
      <c r="C593" s="57" t="s">
        <v>134</v>
      </c>
      <c r="D593" s="75" t="s">
        <v>84</v>
      </c>
      <c r="E593" s="51"/>
      <c r="F593" s="51"/>
      <c r="G593" s="51"/>
      <c r="H593" s="51"/>
      <c r="I593" s="88"/>
    </row>
    <row r="594" spans="1:9" ht="36">
      <c r="A594" s="95"/>
      <c r="B594" s="71"/>
      <c r="C594" s="74" t="s">
        <v>377</v>
      </c>
      <c r="D594" s="75" t="s">
        <v>371</v>
      </c>
      <c r="E594" s="51"/>
      <c r="F594" s="51"/>
      <c r="G594" s="51"/>
      <c r="H594" s="51"/>
      <c r="I594" s="88"/>
    </row>
    <row r="595" spans="1:9">
      <c r="A595" s="95" t="s">
        <v>76</v>
      </c>
      <c r="B595" s="71"/>
      <c r="C595" s="74"/>
      <c r="D595" s="76" t="s">
        <v>372</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87</v>
      </c>
      <c r="E599" s="51"/>
      <c r="F599" s="51"/>
      <c r="G599" s="51"/>
      <c r="H599" s="51"/>
      <c r="I599" s="88"/>
    </row>
    <row r="600" spans="1:9" ht="36">
      <c r="A600" s="90"/>
      <c r="B600" s="60" t="s">
        <v>77</v>
      </c>
      <c r="C600" s="62" t="s">
        <v>132</v>
      </c>
      <c r="D600" s="66" t="s">
        <v>381</v>
      </c>
      <c r="E600" s="51"/>
      <c r="F600" s="51"/>
      <c r="G600" s="51"/>
      <c r="H600" s="51"/>
      <c r="I600" s="88"/>
    </row>
    <row r="601" spans="1:9" ht="27">
      <c r="A601" s="91"/>
      <c r="B601" s="61" t="s">
        <v>78</v>
      </c>
      <c r="C601" s="63" t="s">
        <v>379</v>
      </c>
      <c r="D601" s="66" t="s">
        <v>84</v>
      </c>
      <c r="E601" s="51"/>
      <c r="F601" s="51"/>
      <c r="G601" s="51"/>
      <c r="H601" s="51"/>
      <c r="I601" s="88"/>
    </row>
    <row r="602" spans="1:9" ht="72">
      <c r="A602" s="92"/>
      <c r="B602" s="61"/>
      <c r="C602" s="64" t="s">
        <v>134</v>
      </c>
      <c r="D602" s="66" t="s">
        <v>371</v>
      </c>
      <c r="E602" s="51"/>
      <c r="F602" s="51"/>
      <c r="G602" s="51"/>
      <c r="H602" s="51"/>
      <c r="I602" s="88"/>
    </row>
    <row r="603" spans="1:9" ht="36">
      <c r="A603" s="92" t="s">
        <v>76</v>
      </c>
      <c r="B603" s="61"/>
      <c r="C603" s="65" t="s">
        <v>380</v>
      </c>
      <c r="D603" s="67" t="s">
        <v>372</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87</v>
      </c>
      <c r="E607" s="51"/>
      <c r="F607" s="51"/>
      <c r="G607" s="51"/>
      <c r="H607" s="51"/>
      <c r="I607" s="88"/>
    </row>
    <row r="608" spans="1:9" ht="36">
      <c r="A608" s="93"/>
      <c r="B608" s="70" t="s">
        <v>77</v>
      </c>
      <c r="C608" s="72" t="s">
        <v>153</v>
      </c>
      <c r="D608" s="75" t="s">
        <v>382</v>
      </c>
      <c r="E608" s="51"/>
      <c r="F608" s="51"/>
      <c r="G608" s="51"/>
      <c r="H608" s="51"/>
      <c r="I608" s="88"/>
    </row>
    <row r="609" spans="1:9">
      <c r="A609" s="94"/>
      <c r="B609" s="71" t="s">
        <v>78</v>
      </c>
      <c r="C609" s="73" t="s">
        <v>173</v>
      </c>
      <c r="D609" s="75" t="s">
        <v>84</v>
      </c>
      <c r="E609" s="51"/>
      <c r="F609" s="51"/>
      <c r="G609" s="51"/>
      <c r="H609" s="51"/>
      <c r="I609" s="88"/>
    </row>
    <row r="610" spans="1:9" ht="54">
      <c r="A610" s="95"/>
      <c r="B610" s="71"/>
      <c r="C610" s="57" t="s">
        <v>155</v>
      </c>
      <c r="D610" s="75" t="s">
        <v>383</v>
      </c>
      <c r="E610" s="51"/>
      <c r="F610" s="51"/>
      <c r="G610" s="51"/>
      <c r="H610" s="51"/>
      <c r="I610" s="88"/>
    </row>
    <row r="611" spans="1:9" ht="36">
      <c r="A611" s="95" t="s">
        <v>76</v>
      </c>
      <c r="B611" s="71"/>
      <c r="C611" s="74" t="s">
        <v>102</v>
      </c>
      <c r="D611" s="76" t="s">
        <v>384</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87</v>
      </c>
      <c r="E615" s="51"/>
      <c r="F615" s="51"/>
      <c r="G615" s="51"/>
      <c r="H615" s="51"/>
      <c r="I615" s="88"/>
    </row>
    <row r="616" spans="1:9" ht="36">
      <c r="A616" s="90"/>
      <c r="B616" s="60" t="s">
        <v>77</v>
      </c>
      <c r="C616" s="62" t="s">
        <v>132</v>
      </c>
      <c r="D616" s="66" t="s">
        <v>385</v>
      </c>
      <c r="E616" s="51"/>
      <c r="F616" s="51"/>
      <c r="G616" s="51"/>
      <c r="H616" s="51"/>
      <c r="I616" s="88"/>
    </row>
    <row r="617" spans="1:9" ht="72">
      <c r="A617" s="91"/>
      <c r="B617" s="61" t="s">
        <v>78</v>
      </c>
      <c r="C617" s="64" t="s">
        <v>134</v>
      </c>
      <c r="D617" s="66" t="s">
        <v>84</v>
      </c>
      <c r="E617" s="51"/>
      <c r="F617" s="51"/>
      <c r="G617" s="51"/>
      <c r="H617" s="51"/>
      <c r="I617" s="88"/>
    </row>
    <row r="618" spans="1:9" ht="27">
      <c r="A618" s="92"/>
      <c r="B618" s="61"/>
      <c r="C618" s="65" t="s">
        <v>142</v>
      </c>
      <c r="D618" s="66" t="s">
        <v>386</v>
      </c>
      <c r="E618" s="51"/>
      <c r="F618" s="51"/>
      <c r="G618" s="51"/>
      <c r="H618" s="51"/>
      <c r="I618" s="88"/>
    </row>
    <row r="619" spans="1:9">
      <c r="A619" s="92" t="s">
        <v>76</v>
      </c>
      <c r="B619" s="61"/>
      <c r="C619" s="65"/>
      <c r="D619" s="67" t="s">
        <v>387</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87</v>
      </c>
      <c r="E623" s="51"/>
      <c r="F623" s="51"/>
      <c r="G623" s="51"/>
      <c r="H623" s="51"/>
      <c r="I623" s="88"/>
    </row>
    <row r="624" spans="1:9" ht="36">
      <c r="A624" s="93"/>
      <c r="B624" s="70" t="s">
        <v>77</v>
      </c>
      <c r="C624" s="72" t="s">
        <v>132</v>
      </c>
      <c r="D624" s="75" t="s">
        <v>388</v>
      </c>
      <c r="E624" s="51"/>
      <c r="F624" s="51"/>
      <c r="G624" s="51"/>
      <c r="H624" s="51"/>
      <c r="I624" s="88"/>
    </row>
    <row r="625" spans="1:9" ht="72">
      <c r="A625" s="94"/>
      <c r="B625" s="71" t="s">
        <v>78</v>
      </c>
      <c r="C625" s="57" t="s">
        <v>134</v>
      </c>
      <c r="D625" s="75" t="s">
        <v>84</v>
      </c>
      <c r="E625" s="51"/>
      <c r="F625" s="51"/>
      <c r="G625" s="51"/>
      <c r="H625" s="51"/>
      <c r="I625" s="88"/>
    </row>
    <row r="626" spans="1:9" ht="36">
      <c r="A626" s="95"/>
      <c r="B626" s="71"/>
      <c r="C626" s="74" t="s">
        <v>186</v>
      </c>
      <c r="D626" s="75" t="s">
        <v>389</v>
      </c>
      <c r="E626" s="51"/>
      <c r="F626" s="51"/>
      <c r="G626" s="51"/>
      <c r="H626" s="51"/>
      <c r="I626" s="88"/>
    </row>
    <row r="627" spans="1:9">
      <c r="A627" s="95" t="s">
        <v>76</v>
      </c>
      <c r="B627" s="71"/>
      <c r="C627" s="74"/>
      <c r="D627" s="76" t="s">
        <v>390</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87</v>
      </c>
      <c r="E631" s="51"/>
      <c r="F631" s="51"/>
      <c r="G631" s="51"/>
      <c r="H631" s="51"/>
      <c r="I631" s="88"/>
    </row>
    <row r="632" spans="1:9" ht="36">
      <c r="A632" s="90"/>
      <c r="B632" s="60" t="s">
        <v>77</v>
      </c>
      <c r="C632" s="62" t="s">
        <v>132</v>
      </c>
      <c r="D632" s="66" t="s">
        <v>392</v>
      </c>
      <c r="E632" s="51"/>
      <c r="F632" s="51"/>
      <c r="G632" s="51"/>
      <c r="H632" s="51"/>
      <c r="I632" s="88"/>
    </row>
    <row r="633" spans="1:9" ht="72">
      <c r="A633" s="91"/>
      <c r="B633" s="61" t="s">
        <v>78</v>
      </c>
      <c r="C633" s="64" t="s">
        <v>134</v>
      </c>
      <c r="D633" s="66" t="s">
        <v>84</v>
      </c>
      <c r="E633" s="51"/>
      <c r="F633" s="51"/>
      <c r="G633" s="51"/>
      <c r="H633" s="51"/>
      <c r="I633" s="88"/>
    </row>
    <row r="634" spans="1:9" ht="36">
      <c r="A634" s="92"/>
      <c r="B634" s="61"/>
      <c r="C634" s="65" t="s">
        <v>391</v>
      </c>
      <c r="D634" s="66" t="s">
        <v>393</v>
      </c>
      <c r="E634" s="51"/>
      <c r="F634" s="51"/>
      <c r="G634" s="51"/>
      <c r="H634" s="51"/>
      <c r="I634" s="88"/>
    </row>
    <row r="635" spans="1:9">
      <c r="A635" s="92" t="s">
        <v>76</v>
      </c>
      <c r="B635" s="61"/>
      <c r="C635" s="65"/>
      <c r="D635" s="67" t="s">
        <v>394</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87</v>
      </c>
      <c r="E639" s="51"/>
      <c r="F639" s="51"/>
      <c r="G639" s="51"/>
      <c r="H639" s="51"/>
      <c r="I639" s="88"/>
    </row>
    <row r="640" spans="1:9" ht="36">
      <c r="A640" s="93"/>
      <c r="B640" s="70" t="s">
        <v>118</v>
      </c>
      <c r="C640" s="72" t="s">
        <v>153</v>
      </c>
      <c r="D640" s="75" t="s">
        <v>397</v>
      </c>
      <c r="E640" s="51"/>
      <c r="F640" s="51"/>
      <c r="G640" s="51"/>
      <c r="H640" s="51"/>
      <c r="I640" s="88"/>
    </row>
    <row r="641" spans="1:9" ht="99">
      <c r="A641" s="94"/>
      <c r="B641" s="71" t="s">
        <v>88</v>
      </c>
      <c r="C641" s="73" t="s">
        <v>395</v>
      </c>
      <c r="D641" s="75" t="s">
        <v>84</v>
      </c>
      <c r="E641" s="51"/>
      <c r="F641" s="51"/>
      <c r="G641" s="51"/>
      <c r="H641" s="51"/>
      <c r="I641" s="88"/>
    </row>
    <row r="642" spans="1:9" ht="54">
      <c r="A642" s="95"/>
      <c r="B642" s="71"/>
      <c r="C642" s="57" t="s">
        <v>155</v>
      </c>
      <c r="D642" s="75" t="s">
        <v>398</v>
      </c>
      <c r="E642" s="51"/>
      <c r="F642" s="51"/>
      <c r="G642" s="51"/>
      <c r="H642" s="51"/>
      <c r="I642" s="88"/>
    </row>
    <row r="643" spans="1:9" ht="45">
      <c r="A643" s="95" t="s">
        <v>76</v>
      </c>
      <c r="B643" s="71"/>
      <c r="C643" s="74" t="s">
        <v>396</v>
      </c>
      <c r="D643" s="76" t="s">
        <v>399</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87</v>
      </c>
      <c r="E647" s="51"/>
      <c r="F647" s="51"/>
      <c r="G647" s="51"/>
      <c r="H647" s="51"/>
      <c r="I647" s="88"/>
    </row>
    <row r="648" spans="1:9" ht="36">
      <c r="A648" s="90"/>
      <c r="B648" s="60" t="s">
        <v>77</v>
      </c>
      <c r="C648" s="62" t="s">
        <v>153</v>
      </c>
      <c r="D648" s="66" t="s">
        <v>401</v>
      </c>
      <c r="E648" s="51"/>
      <c r="F648" s="51"/>
      <c r="G648" s="51"/>
      <c r="H648" s="51"/>
      <c r="I648" s="88"/>
    </row>
    <row r="649" spans="1:9" ht="72">
      <c r="A649" s="91"/>
      <c r="B649" s="61" t="s">
        <v>78</v>
      </c>
      <c r="C649" s="63" t="s">
        <v>400</v>
      </c>
      <c r="D649" s="66" t="s">
        <v>84</v>
      </c>
      <c r="E649" s="51"/>
      <c r="F649" s="51"/>
      <c r="G649" s="51"/>
      <c r="H649" s="51"/>
      <c r="I649" s="88"/>
    </row>
    <row r="650" spans="1:9" ht="54">
      <c r="A650" s="92"/>
      <c r="B650" s="61"/>
      <c r="C650" s="64" t="s">
        <v>155</v>
      </c>
      <c r="D650" s="66" t="s">
        <v>402</v>
      </c>
      <c r="E650" s="51"/>
      <c r="F650" s="51"/>
      <c r="G650" s="51"/>
      <c r="H650" s="51"/>
      <c r="I650" s="88"/>
    </row>
    <row r="651" spans="1:9" ht="27">
      <c r="A651" s="92" t="s">
        <v>76</v>
      </c>
      <c r="B651" s="61"/>
      <c r="C651" s="65" t="s">
        <v>142</v>
      </c>
      <c r="D651" s="67" t="s">
        <v>403</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87</v>
      </c>
      <c r="E655" s="51"/>
      <c r="F655" s="51"/>
      <c r="G655" s="51"/>
      <c r="H655" s="51"/>
      <c r="I655" s="88"/>
    </row>
    <row r="656" spans="1:9" ht="27">
      <c r="A656" s="93"/>
      <c r="B656" s="172" t="s">
        <v>77</v>
      </c>
      <c r="C656" s="72" t="s">
        <v>139</v>
      </c>
      <c r="D656" s="75" t="s">
        <v>405</v>
      </c>
      <c r="E656" s="51"/>
      <c r="F656" s="51"/>
      <c r="G656" s="51"/>
      <c r="H656" s="51"/>
      <c r="I656" s="88"/>
    </row>
    <row r="657" spans="1:9" ht="81">
      <c r="A657" s="94"/>
      <c r="B657" s="172"/>
      <c r="C657" s="57" t="s">
        <v>141</v>
      </c>
      <c r="D657" s="75" t="s">
        <v>84</v>
      </c>
      <c r="E657" s="51"/>
      <c r="F657" s="51"/>
      <c r="G657" s="51"/>
      <c r="H657" s="51"/>
      <c r="I657" s="88"/>
    </row>
    <row r="658" spans="1:9" ht="45">
      <c r="A658" s="95"/>
      <c r="B658" s="172"/>
      <c r="C658" s="74" t="s">
        <v>404</v>
      </c>
      <c r="D658" s="75" t="s">
        <v>402</v>
      </c>
      <c r="E658" s="51"/>
      <c r="F658" s="51"/>
      <c r="G658" s="51"/>
      <c r="H658" s="51"/>
      <c r="I658" s="88"/>
    </row>
    <row r="659" spans="1:9">
      <c r="A659" s="95" t="s">
        <v>76</v>
      </c>
      <c r="B659" s="172"/>
      <c r="C659" s="74"/>
      <c r="D659" s="76" t="s">
        <v>403</v>
      </c>
      <c r="E659" s="51"/>
      <c r="F659" s="51"/>
      <c r="G659" s="51"/>
      <c r="H659" s="51"/>
      <c r="I659" s="88"/>
    </row>
    <row r="660" spans="1:9">
      <c r="A660" s="95"/>
      <c r="B660" s="172"/>
      <c r="C660" s="74"/>
      <c r="D660" s="75"/>
      <c r="E660" s="51"/>
      <c r="F660" s="51"/>
      <c r="G660" s="51"/>
      <c r="H660" s="51"/>
      <c r="I660" s="88"/>
    </row>
    <row r="661" spans="1:9">
      <c r="A661" s="95"/>
      <c r="B661" s="172"/>
      <c r="C661" s="74"/>
      <c r="D661" s="75"/>
      <c r="E661" s="51"/>
      <c r="F661" s="51"/>
      <c r="G661" s="51"/>
      <c r="H661" s="51"/>
      <c r="I661" s="88"/>
    </row>
    <row r="662" spans="1:9">
      <c r="A662" s="95"/>
      <c r="B662" s="172"/>
      <c r="C662" s="74"/>
      <c r="D662" s="75"/>
      <c r="E662" s="51"/>
      <c r="F662" s="51"/>
      <c r="G662" s="51"/>
      <c r="H662" s="51"/>
      <c r="I662" s="88"/>
    </row>
    <row r="663" spans="1:9">
      <c r="A663" s="95"/>
      <c r="B663" s="172"/>
      <c r="C663" s="74"/>
      <c r="D663" s="78" t="s">
        <v>87</v>
      </c>
      <c r="E663" s="51"/>
      <c r="F663" s="51"/>
      <c r="G663" s="51"/>
      <c r="H663" s="51"/>
      <c r="I663" s="88"/>
    </row>
    <row r="664" spans="1:9" ht="27">
      <c r="A664" s="90"/>
      <c r="B664" s="60" t="s">
        <v>77</v>
      </c>
      <c r="C664" s="62" t="s">
        <v>139</v>
      </c>
      <c r="D664" s="66" t="s">
        <v>407</v>
      </c>
      <c r="E664" s="51"/>
      <c r="F664" s="51"/>
      <c r="G664" s="51"/>
      <c r="H664" s="51"/>
      <c r="I664" s="88"/>
    </row>
    <row r="665" spans="1:9" ht="126">
      <c r="A665" s="91"/>
      <c r="B665" s="61" t="s">
        <v>78</v>
      </c>
      <c r="C665" s="63" t="s">
        <v>406</v>
      </c>
      <c r="D665" s="66" t="s">
        <v>84</v>
      </c>
      <c r="E665" s="51"/>
      <c r="F665" s="51"/>
      <c r="G665" s="51"/>
      <c r="H665" s="51"/>
      <c r="I665" s="88"/>
    </row>
    <row r="666" spans="1:9" ht="81">
      <c r="A666" s="92"/>
      <c r="B666" s="61"/>
      <c r="C666" s="64" t="s">
        <v>141</v>
      </c>
      <c r="D666" s="66" t="s">
        <v>402</v>
      </c>
      <c r="E666" s="51"/>
      <c r="F666" s="51"/>
      <c r="G666" s="51"/>
      <c r="H666" s="51"/>
      <c r="I666" s="88"/>
    </row>
    <row r="667" spans="1:9" ht="36">
      <c r="A667" s="92" t="s">
        <v>76</v>
      </c>
      <c r="B667" s="61"/>
      <c r="C667" s="65" t="s">
        <v>339</v>
      </c>
      <c r="D667" s="67" t="s">
        <v>403</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87</v>
      </c>
      <c r="E671" s="51"/>
      <c r="F671" s="51"/>
      <c r="G671" s="51"/>
      <c r="H671" s="51"/>
      <c r="I671" s="88"/>
    </row>
    <row r="672" spans="1:9" ht="36">
      <c r="A672" s="93"/>
      <c r="B672" s="70" t="s">
        <v>77</v>
      </c>
      <c r="C672" s="72" t="s">
        <v>132</v>
      </c>
      <c r="D672" s="75" t="s">
        <v>408</v>
      </c>
      <c r="E672" s="51"/>
      <c r="F672" s="51"/>
      <c r="G672" s="51"/>
      <c r="H672" s="51"/>
      <c r="I672" s="88"/>
    </row>
    <row r="673" spans="1:9" ht="72">
      <c r="A673" s="94"/>
      <c r="B673" s="71" t="s">
        <v>78</v>
      </c>
      <c r="C673" s="57" t="s">
        <v>134</v>
      </c>
      <c r="D673" s="75" t="s">
        <v>84</v>
      </c>
      <c r="E673" s="51"/>
      <c r="F673" s="51"/>
      <c r="G673" s="51"/>
      <c r="H673" s="51"/>
      <c r="I673" s="88"/>
    </row>
    <row r="674" spans="1:9" ht="27">
      <c r="A674" s="95"/>
      <c r="B674" s="71"/>
      <c r="C674" s="74" t="s">
        <v>142</v>
      </c>
      <c r="D674" s="75" t="s">
        <v>402</v>
      </c>
      <c r="E674" s="51"/>
      <c r="F674" s="51"/>
      <c r="G674" s="51"/>
      <c r="H674" s="51"/>
      <c r="I674" s="88"/>
    </row>
    <row r="675" spans="1:9">
      <c r="A675" s="95" t="s">
        <v>76</v>
      </c>
      <c r="B675" s="71"/>
      <c r="C675" s="74"/>
      <c r="D675" s="76" t="s">
        <v>403</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87</v>
      </c>
      <c r="E679" s="51"/>
      <c r="F679" s="51"/>
      <c r="G679" s="51"/>
      <c r="H679" s="51"/>
      <c r="I679" s="88"/>
    </row>
    <row r="680" spans="1:9" ht="36">
      <c r="A680" s="90"/>
      <c r="B680" s="60" t="s">
        <v>77</v>
      </c>
      <c r="C680" s="62" t="s">
        <v>132</v>
      </c>
      <c r="D680" s="66" t="s">
        <v>409</v>
      </c>
      <c r="E680" s="51"/>
      <c r="F680" s="51"/>
      <c r="G680" s="51"/>
      <c r="H680" s="51"/>
      <c r="I680" s="88"/>
    </row>
    <row r="681" spans="1:9" ht="72">
      <c r="A681" s="91"/>
      <c r="B681" s="61" t="s">
        <v>78</v>
      </c>
      <c r="C681" s="64" t="s">
        <v>134</v>
      </c>
      <c r="D681" s="66" t="s">
        <v>84</v>
      </c>
      <c r="E681" s="51"/>
      <c r="F681" s="51"/>
      <c r="G681" s="51"/>
      <c r="H681" s="51"/>
      <c r="I681" s="88"/>
    </row>
    <row r="682" spans="1:9" ht="27">
      <c r="A682" s="92"/>
      <c r="B682" s="61"/>
      <c r="C682" s="65" t="s">
        <v>142</v>
      </c>
      <c r="D682" s="66" t="s">
        <v>402</v>
      </c>
      <c r="E682" s="51"/>
      <c r="F682" s="51"/>
      <c r="G682" s="51"/>
      <c r="H682" s="51"/>
      <c r="I682" s="88"/>
    </row>
    <row r="683" spans="1:9">
      <c r="A683" s="92" t="s">
        <v>76</v>
      </c>
      <c r="B683" s="61"/>
      <c r="C683" s="65"/>
      <c r="D683" s="67" t="s">
        <v>403</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87</v>
      </c>
      <c r="E687" s="51"/>
      <c r="F687" s="51"/>
      <c r="G687" s="51"/>
      <c r="H687" s="51"/>
      <c r="I687" s="88"/>
    </row>
    <row r="688" spans="1:9" ht="72">
      <c r="A688" s="93"/>
      <c r="B688" s="70" t="s">
        <v>118</v>
      </c>
      <c r="C688" s="52" t="s">
        <v>410</v>
      </c>
      <c r="D688" s="75" t="s">
        <v>412</v>
      </c>
      <c r="E688" s="51"/>
      <c r="F688" s="51"/>
      <c r="G688" s="51"/>
      <c r="H688" s="51"/>
      <c r="I688" s="88"/>
    </row>
    <row r="689" spans="1:9" ht="54">
      <c r="A689" s="94"/>
      <c r="B689" s="71" t="s">
        <v>88</v>
      </c>
      <c r="C689" s="57" t="s">
        <v>155</v>
      </c>
      <c r="D689" s="75" t="s">
        <v>84</v>
      </c>
      <c r="E689" s="51"/>
      <c r="F689" s="51"/>
      <c r="G689" s="51"/>
      <c r="H689" s="51"/>
      <c r="I689" s="88"/>
    </row>
    <row r="690" spans="1:9" ht="36">
      <c r="A690" s="95"/>
      <c r="B690" s="71"/>
      <c r="C690" s="74" t="s">
        <v>411</v>
      </c>
      <c r="D690" s="75" t="s">
        <v>413</v>
      </c>
      <c r="E690" s="51"/>
      <c r="F690" s="51"/>
      <c r="G690" s="51"/>
      <c r="H690" s="51"/>
      <c r="I690" s="88"/>
    </row>
    <row r="691" spans="1:9">
      <c r="A691" s="95" t="s">
        <v>76</v>
      </c>
      <c r="B691" s="71"/>
      <c r="C691" s="74"/>
      <c r="D691" s="76" t="s">
        <v>414</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87</v>
      </c>
      <c r="E695" s="51"/>
      <c r="F695" s="51"/>
      <c r="G695" s="51"/>
      <c r="H695" s="51"/>
      <c r="I695" s="88"/>
    </row>
    <row r="696" spans="1:9" ht="36">
      <c r="A696" s="90"/>
      <c r="B696" s="60" t="s">
        <v>77</v>
      </c>
      <c r="C696" s="62" t="s">
        <v>153</v>
      </c>
      <c r="D696" s="66" t="s">
        <v>416</v>
      </c>
      <c r="E696" s="51"/>
      <c r="F696" s="51"/>
      <c r="G696" s="51"/>
      <c r="H696" s="51"/>
      <c r="I696" s="88"/>
    </row>
    <row r="697" spans="1:9" ht="63">
      <c r="A697" s="91"/>
      <c r="B697" s="61" t="s">
        <v>78</v>
      </c>
      <c r="C697" s="63" t="s">
        <v>415</v>
      </c>
      <c r="D697" s="66" t="s">
        <v>84</v>
      </c>
      <c r="E697" s="51"/>
      <c r="F697" s="51"/>
      <c r="G697" s="51"/>
      <c r="H697" s="51"/>
      <c r="I697" s="88"/>
    </row>
    <row r="698" spans="1:9" ht="54">
      <c r="A698" s="92"/>
      <c r="B698" s="61"/>
      <c r="C698" s="64" t="s">
        <v>155</v>
      </c>
      <c r="D698" s="66" t="s">
        <v>417</v>
      </c>
      <c r="E698" s="51"/>
      <c r="F698" s="51"/>
      <c r="G698" s="51"/>
      <c r="H698" s="51"/>
      <c r="I698" s="88"/>
    </row>
    <row r="699" spans="1:9" ht="27">
      <c r="A699" s="92" t="s">
        <v>76</v>
      </c>
      <c r="B699" s="61"/>
      <c r="C699" s="65" t="s">
        <v>142</v>
      </c>
      <c r="D699" s="67" t="s">
        <v>418</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87</v>
      </c>
      <c r="E703" s="51"/>
      <c r="F703" s="51"/>
      <c r="G703" s="51"/>
      <c r="H703" s="51"/>
      <c r="I703" s="88"/>
    </row>
    <row r="704" spans="1:9" ht="36">
      <c r="A704" s="93"/>
      <c r="B704" s="70" t="s">
        <v>77</v>
      </c>
      <c r="C704" s="72" t="s">
        <v>132</v>
      </c>
      <c r="D704" s="75" t="s">
        <v>420</v>
      </c>
      <c r="E704" s="51"/>
      <c r="F704" s="51"/>
      <c r="G704" s="51"/>
      <c r="H704" s="51"/>
      <c r="I704" s="88"/>
    </row>
    <row r="705" spans="1:9" ht="207">
      <c r="A705" s="94"/>
      <c r="B705" s="71" t="s">
        <v>78</v>
      </c>
      <c r="C705" s="73" t="s">
        <v>419</v>
      </c>
      <c r="D705" s="75" t="s">
        <v>84</v>
      </c>
      <c r="E705" s="51"/>
      <c r="F705" s="51"/>
      <c r="G705" s="51"/>
      <c r="H705" s="51"/>
      <c r="I705" s="88"/>
    </row>
    <row r="706" spans="1:9" ht="72">
      <c r="A706" s="95"/>
      <c r="B706" s="71"/>
      <c r="C706" s="57" t="s">
        <v>134</v>
      </c>
      <c r="D706" s="75" t="s">
        <v>421</v>
      </c>
      <c r="E706" s="51"/>
      <c r="F706" s="51"/>
      <c r="G706" s="51"/>
      <c r="H706" s="51"/>
      <c r="I706" s="88"/>
    </row>
    <row r="707" spans="1:9" ht="45">
      <c r="A707" s="95" t="s">
        <v>76</v>
      </c>
      <c r="B707" s="71"/>
      <c r="C707" s="74" t="s">
        <v>202</v>
      </c>
      <c r="D707" s="76" t="s">
        <v>422</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87</v>
      </c>
      <c r="E711" s="51"/>
      <c r="F711" s="51"/>
      <c r="G711" s="51"/>
      <c r="H711" s="51"/>
      <c r="I711" s="88"/>
    </row>
    <row r="712" spans="1:9" ht="36">
      <c r="A712" s="90"/>
      <c r="B712" s="60" t="s">
        <v>77</v>
      </c>
      <c r="C712" s="62" t="s">
        <v>132</v>
      </c>
      <c r="D712" s="66" t="s">
        <v>424</v>
      </c>
      <c r="E712" s="51"/>
      <c r="F712" s="51"/>
      <c r="G712" s="51"/>
      <c r="H712" s="51"/>
      <c r="I712" s="88"/>
    </row>
    <row r="713" spans="1:9" ht="72">
      <c r="A713" s="91"/>
      <c r="B713" s="61" t="s">
        <v>78</v>
      </c>
      <c r="C713" s="64" t="s">
        <v>134</v>
      </c>
      <c r="D713" s="66" t="s">
        <v>84</v>
      </c>
      <c r="E713" s="51"/>
      <c r="F713" s="51"/>
      <c r="G713" s="51"/>
      <c r="H713" s="51"/>
      <c r="I713" s="88"/>
    </row>
    <row r="714" spans="1:9" ht="45">
      <c r="A714" s="92"/>
      <c r="B714" s="61"/>
      <c r="C714" s="65" t="s">
        <v>423</v>
      </c>
      <c r="D714" s="66" t="s">
        <v>425</v>
      </c>
      <c r="E714" s="51"/>
      <c r="F714" s="51"/>
      <c r="G714" s="51"/>
      <c r="H714" s="51"/>
      <c r="I714" s="88"/>
    </row>
    <row r="715" spans="1:9">
      <c r="A715" s="92" t="s">
        <v>76</v>
      </c>
      <c r="B715" s="61"/>
      <c r="C715" s="65"/>
      <c r="D715" s="67" t="s">
        <v>426</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87</v>
      </c>
      <c r="E719" s="51"/>
      <c r="F719" s="51"/>
      <c r="G719" s="51"/>
      <c r="H719" s="51"/>
      <c r="I719" s="88"/>
    </row>
    <row r="720" spans="1:9" ht="54">
      <c r="A720" s="93"/>
      <c r="B720" s="70" t="s">
        <v>77</v>
      </c>
      <c r="C720" s="72" t="s">
        <v>427</v>
      </c>
      <c r="D720" s="75" t="s">
        <v>430</v>
      </c>
      <c r="E720" s="51"/>
      <c r="F720" s="51"/>
      <c r="G720" s="51"/>
      <c r="H720" s="51"/>
      <c r="I720" s="88"/>
    </row>
    <row r="721" spans="1:9" ht="54">
      <c r="A721" s="94"/>
      <c r="B721" s="71" t="s">
        <v>78</v>
      </c>
      <c r="C721" s="57" t="s">
        <v>428</v>
      </c>
      <c r="D721" s="75" t="s">
        <v>84</v>
      </c>
      <c r="E721" s="51"/>
      <c r="F721" s="51"/>
      <c r="G721" s="51"/>
      <c r="H721" s="51"/>
      <c r="I721" s="88"/>
    </row>
    <row r="722" spans="1:9" ht="45">
      <c r="A722" s="95"/>
      <c r="B722" s="71"/>
      <c r="C722" s="74" t="s">
        <v>429</v>
      </c>
      <c r="D722" s="75" t="s">
        <v>431</v>
      </c>
      <c r="E722" s="51"/>
      <c r="F722" s="51"/>
      <c r="G722" s="51"/>
      <c r="H722" s="51"/>
      <c r="I722" s="88"/>
    </row>
    <row r="723" spans="1:9">
      <c r="A723" s="95" t="s">
        <v>76</v>
      </c>
      <c r="B723" s="71"/>
      <c r="C723" s="74"/>
      <c r="D723" s="76" t="s">
        <v>432</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87</v>
      </c>
      <c r="E727" s="51"/>
      <c r="F727" s="51"/>
      <c r="G727" s="51"/>
      <c r="H727" s="51"/>
      <c r="I727" s="88"/>
    </row>
    <row r="728" spans="1:9" ht="36">
      <c r="A728" s="90"/>
      <c r="B728" s="60" t="s">
        <v>77</v>
      </c>
      <c r="C728" s="62" t="s">
        <v>132</v>
      </c>
      <c r="D728" s="66" t="s">
        <v>435</v>
      </c>
      <c r="E728" s="51"/>
      <c r="F728" s="51"/>
      <c r="G728" s="51"/>
      <c r="H728" s="51"/>
      <c r="I728" s="88"/>
    </row>
    <row r="729" spans="1:9" ht="36">
      <c r="A729" s="91"/>
      <c r="B729" s="61" t="s">
        <v>78</v>
      </c>
      <c r="C729" s="63" t="s">
        <v>433</v>
      </c>
      <c r="D729" s="66" t="s">
        <v>221</v>
      </c>
      <c r="E729" s="51"/>
      <c r="F729" s="51"/>
      <c r="G729" s="51"/>
      <c r="H729" s="51"/>
      <c r="I729" s="88"/>
    </row>
    <row r="730" spans="1:9" ht="72">
      <c r="A730" s="92"/>
      <c r="B730" s="61"/>
      <c r="C730" s="64" t="s">
        <v>134</v>
      </c>
      <c r="D730" s="66" t="s">
        <v>436</v>
      </c>
      <c r="E730" s="51"/>
      <c r="F730" s="51"/>
      <c r="G730" s="51"/>
      <c r="H730" s="51"/>
      <c r="I730" s="88"/>
    </row>
    <row r="731" spans="1:9" ht="45">
      <c r="A731" s="92" t="s">
        <v>76</v>
      </c>
      <c r="B731" s="61"/>
      <c r="C731" s="65" t="s">
        <v>434</v>
      </c>
      <c r="D731" s="67" t="s">
        <v>437</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87</v>
      </c>
      <c r="E735" s="51"/>
      <c r="F735" s="51"/>
      <c r="G735" s="51"/>
      <c r="H735" s="51"/>
      <c r="I735" s="88"/>
    </row>
    <row r="736" spans="1:9" ht="36">
      <c r="A736" s="93"/>
      <c r="B736" s="70" t="s">
        <v>118</v>
      </c>
      <c r="C736" s="72" t="s">
        <v>153</v>
      </c>
      <c r="D736" s="75" t="s">
        <v>439</v>
      </c>
      <c r="E736" s="51"/>
      <c r="F736" s="51"/>
      <c r="G736" s="51"/>
      <c r="H736" s="51"/>
      <c r="I736" s="88"/>
    </row>
    <row r="737" spans="1:9" ht="18">
      <c r="A737" s="94"/>
      <c r="B737" s="71" t="s">
        <v>88</v>
      </c>
      <c r="C737" s="73" t="s">
        <v>438</v>
      </c>
      <c r="D737" s="75" t="s">
        <v>84</v>
      </c>
      <c r="E737" s="51"/>
      <c r="F737" s="51"/>
      <c r="G737" s="51"/>
      <c r="H737" s="51"/>
      <c r="I737" s="88"/>
    </row>
    <row r="738" spans="1:9" ht="54">
      <c r="A738" s="95"/>
      <c r="B738" s="71"/>
      <c r="C738" s="57" t="s">
        <v>155</v>
      </c>
      <c r="D738" s="75" t="s">
        <v>440</v>
      </c>
      <c r="E738" s="51"/>
      <c r="F738" s="51"/>
      <c r="G738" s="51"/>
      <c r="H738" s="51"/>
      <c r="I738" s="88"/>
    </row>
    <row r="739" spans="1:9" ht="27">
      <c r="A739" s="95" t="s">
        <v>76</v>
      </c>
      <c r="B739" s="71"/>
      <c r="C739" s="74" t="s">
        <v>374</v>
      </c>
      <c r="D739" s="76" t="s">
        <v>441</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87</v>
      </c>
      <c r="E743" s="51"/>
      <c r="F743" s="51"/>
      <c r="G743" s="51"/>
      <c r="H743" s="51"/>
      <c r="I743" s="88"/>
    </row>
    <row r="744" spans="1:9" ht="36">
      <c r="A744" s="90"/>
      <c r="B744" s="60" t="s">
        <v>77</v>
      </c>
      <c r="C744" s="62" t="s">
        <v>132</v>
      </c>
      <c r="D744" s="66" t="s">
        <v>442</v>
      </c>
      <c r="E744" s="51"/>
      <c r="F744" s="51"/>
      <c r="G744" s="51"/>
      <c r="H744" s="51"/>
      <c r="I744" s="88"/>
    </row>
    <row r="745" spans="1:9" ht="72">
      <c r="A745" s="91"/>
      <c r="B745" s="61" t="s">
        <v>78</v>
      </c>
      <c r="C745" s="64" t="s">
        <v>134</v>
      </c>
      <c r="D745" s="66" t="s">
        <v>84</v>
      </c>
      <c r="E745" s="51"/>
      <c r="F745" s="51"/>
      <c r="G745" s="51"/>
      <c r="H745" s="51"/>
      <c r="I745" s="88"/>
    </row>
    <row r="746" spans="1:9" ht="36">
      <c r="A746" s="92"/>
      <c r="B746" s="61"/>
      <c r="C746" s="65" t="s">
        <v>303</v>
      </c>
      <c r="D746" s="66" t="s">
        <v>443</v>
      </c>
      <c r="E746" s="51"/>
      <c r="F746" s="51"/>
      <c r="G746" s="51"/>
      <c r="H746" s="51"/>
      <c r="I746" s="88"/>
    </row>
    <row r="747" spans="1:9">
      <c r="A747" s="92" t="s">
        <v>76</v>
      </c>
      <c r="B747" s="61"/>
      <c r="C747" s="65"/>
      <c r="D747" s="67" t="s">
        <v>444</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87</v>
      </c>
      <c r="E751" s="51"/>
      <c r="F751" s="51"/>
      <c r="G751" s="51"/>
      <c r="H751" s="51"/>
      <c r="I751" s="88"/>
    </row>
    <row r="752" spans="1:9" ht="36">
      <c r="A752" s="93"/>
      <c r="B752" s="70" t="s">
        <v>77</v>
      </c>
      <c r="C752" s="72" t="s">
        <v>132</v>
      </c>
      <c r="D752" s="75" t="s">
        <v>446</v>
      </c>
      <c r="E752" s="51"/>
      <c r="F752" s="51"/>
      <c r="G752" s="51"/>
      <c r="H752" s="51"/>
      <c r="I752" s="88"/>
    </row>
    <row r="753" spans="1:9" ht="72">
      <c r="A753" s="94"/>
      <c r="B753" s="71" t="s">
        <v>78</v>
      </c>
      <c r="C753" s="57" t="s">
        <v>134</v>
      </c>
      <c r="D753" s="75" t="s">
        <v>447</v>
      </c>
      <c r="E753" s="51"/>
      <c r="F753" s="51"/>
      <c r="G753" s="51"/>
      <c r="H753" s="51"/>
      <c r="I753" s="88"/>
    </row>
    <row r="754" spans="1:9" ht="45">
      <c r="A754" s="95"/>
      <c r="B754" s="71"/>
      <c r="C754" s="74" t="s">
        <v>445</v>
      </c>
      <c r="D754" s="75" t="s">
        <v>448</v>
      </c>
      <c r="E754" s="51"/>
      <c r="F754" s="51"/>
      <c r="G754" s="51"/>
      <c r="H754" s="51"/>
      <c r="I754" s="88"/>
    </row>
    <row r="755" spans="1:9">
      <c r="A755" s="95" t="s">
        <v>76</v>
      </c>
      <c r="B755" s="71"/>
      <c r="C755" s="74"/>
      <c r="D755" s="76" t="s">
        <v>449</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87</v>
      </c>
      <c r="E759" s="51"/>
      <c r="F759" s="51"/>
      <c r="G759" s="51"/>
      <c r="H759" s="51"/>
      <c r="I759" s="88"/>
    </row>
    <row r="760" spans="1:9" ht="36">
      <c r="A760" s="90"/>
      <c r="B760" s="60" t="s">
        <v>118</v>
      </c>
      <c r="C760" s="62" t="s">
        <v>153</v>
      </c>
      <c r="D760" s="66" t="s">
        <v>451</v>
      </c>
      <c r="E760" s="51"/>
      <c r="F760" s="51"/>
      <c r="G760" s="51"/>
      <c r="H760" s="51"/>
      <c r="I760" s="88"/>
    </row>
    <row r="761" spans="1:9" ht="198">
      <c r="A761" s="91"/>
      <c r="B761" s="61" t="s">
        <v>88</v>
      </c>
      <c r="C761" s="63" t="s">
        <v>450</v>
      </c>
      <c r="D761" s="66" t="s">
        <v>84</v>
      </c>
      <c r="E761" s="51"/>
      <c r="F761" s="51"/>
      <c r="G761" s="51"/>
      <c r="H761" s="51"/>
      <c r="I761" s="88"/>
    </row>
    <row r="762" spans="1:9" ht="54">
      <c r="A762" s="92"/>
      <c r="B762" s="61"/>
      <c r="C762" s="64" t="s">
        <v>155</v>
      </c>
      <c r="D762" s="66" t="s">
        <v>452</v>
      </c>
      <c r="E762" s="51"/>
      <c r="F762" s="51"/>
      <c r="G762" s="51"/>
      <c r="H762" s="51"/>
      <c r="I762" s="88"/>
    </row>
    <row r="763" spans="1:9" ht="27">
      <c r="A763" s="92" t="s">
        <v>76</v>
      </c>
      <c r="B763" s="61"/>
      <c r="C763" s="65" t="s">
        <v>142</v>
      </c>
      <c r="D763" s="67" t="s">
        <v>453</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87</v>
      </c>
      <c r="E767" s="51"/>
      <c r="F767" s="51"/>
      <c r="G767" s="51"/>
      <c r="H767" s="51"/>
      <c r="I767" s="88"/>
    </row>
    <row r="768" spans="1:9" ht="36">
      <c r="A768" s="93"/>
      <c r="B768" s="70" t="s">
        <v>118</v>
      </c>
      <c r="C768" s="72" t="s">
        <v>153</v>
      </c>
      <c r="D768" s="75" t="s">
        <v>455</v>
      </c>
      <c r="E768" s="51"/>
      <c r="F768" s="51"/>
      <c r="G768" s="51"/>
      <c r="H768" s="51"/>
      <c r="I768" s="88"/>
    </row>
    <row r="769" spans="1:9" ht="99">
      <c r="A769" s="94"/>
      <c r="B769" s="71" t="s">
        <v>258</v>
      </c>
      <c r="C769" s="73" t="s">
        <v>454</v>
      </c>
      <c r="D769" s="75" t="s">
        <v>84</v>
      </c>
      <c r="E769" s="51"/>
      <c r="F769" s="51"/>
      <c r="G769" s="51"/>
      <c r="H769" s="51"/>
      <c r="I769" s="88"/>
    </row>
    <row r="770" spans="1:9" ht="54">
      <c r="A770" s="95"/>
      <c r="B770" s="71"/>
      <c r="C770" s="57" t="s">
        <v>155</v>
      </c>
      <c r="D770" s="75" t="s">
        <v>452</v>
      </c>
      <c r="E770" s="51"/>
      <c r="F770" s="51"/>
      <c r="G770" s="51"/>
      <c r="H770" s="51"/>
      <c r="I770" s="88"/>
    </row>
    <row r="771" spans="1:9" ht="27">
      <c r="A771" s="95" t="s">
        <v>76</v>
      </c>
      <c r="B771" s="71"/>
      <c r="C771" s="74" t="s">
        <v>142</v>
      </c>
      <c r="D771" s="76" t="s">
        <v>453</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87</v>
      </c>
      <c r="E775" s="51"/>
      <c r="F775" s="51"/>
      <c r="G775" s="51"/>
      <c r="H775" s="51"/>
      <c r="I775" s="88"/>
    </row>
    <row r="776" spans="1:9" ht="36">
      <c r="A776" s="90"/>
      <c r="B776" s="60" t="s">
        <v>77</v>
      </c>
      <c r="C776" s="62" t="s">
        <v>132</v>
      </c>
      <c r="D776" s="66" t="s">
        <v>457</v>
      </c>
      <c r="E776" s="51"/>
      <c r="F776" s="51"/>
      <c r="G776" s="51"/>
      <c r="H776" s="51"/>
      <c r="I776" s="88"/>
    </row>
    <row r="777" spans="1:9" ht="72">
      <c r="A777" s="91"/>
      <c r="B777" s="61" t="s">
        <v>78</v>
      </c>
      <c r="C777" s="64" t="s">
        <v>134</v>
      </c>
      <c r="D777" s="66" t="s">
        <v>84</v>
      </c>
      <c r="E777" s="51"/>
      <c r="F777" s="51"/>
      <c r="G777" s="51"/>
      <c r="H777" s="51"/>
      <c r="I777" s="88"/>
    </row>
    <row r="778" spans="1:9" ht="36">
      <c r="A778" s="92"/>
      <c r="B778" s="61"/>
      <c r="C778" s="65" t="s">
        <v>456</v>
      </c>
      <c r="D778" s="66" t="s">
        <v>452</v>
      </c>
      <c r="E778" s="51"/>
      <c r="F778" s="51"/>
      <c r="G778" s="51"/>
      <c r="H778" s="51"/>
      <c r="I778" s="88"/>
    </row>
    <row r="779" spans="1:9">
      <c r="A779" s="92" t="s">
        <v>76</v>
      </c>
      <c r="B779" s="61"/>
      <c r="C779" s="65"/>
      <c r="D779" s="67" t="s">
        <v>453</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87</v>
      </c>
      <c r="E783" s="51"/>
      <c r="F783" s="51"/>
      <c r="G783" s="51"/>
      <c r="H783" s="51"/>
      <c r="I783" s="88"/>
    </row>
    <row r="784" spans="1:9" ht="27">
      <c r="A784" s="93"/>
      <c r="B784" s="70" t="s">
        <v>77</v>
      </c>
      <c r="C784" s="72" t="s">
        <v>139</v>
      </c>
      <c r="D784" s="75" t="s">
        <v>459</v>
      </c>
      <c r="E784" s="51"/>
      <c r="F784" s="51"/>
      <c r="G784" s="51"/>
      <c r="H784" s="51"/>
      <c r="I784" s="88"/>
    </row>
    <row r="785" spans="1:9" ht="36">
      <c r="A785" s="94"/>
      <c r="B785" s="71" t="s">
        <v>78</v>
      </c>
      <c r="C785" s="73" t="s">
        <v>458</v>
      </c>
      <c r="D785" s="75" t="s">
        <v>84</v>
      </c>
      <c r="E785" s="51"/>
      <c r="F785" s="51"/>
      <c r="G785" s="51"/>
      <c r="H785" s="51"/>
      <c r="I785" s="88"/>
    </row>
    <row r="786" spans="1:9" ht="81">
      <c r="A786" s="95"/>
      <c r="B786" s="71"/>
      <c r="C786" s="57" t="s">
        <v>141</v>
      </c>
      <c r="D786" s="75" t="s">
        <v>460</v>
      </c>
      <c r="E786" s="51"/>
      <c r="F786" s="51"/>
      <c r="G786" s="51"/>
      <c r="H786" s="51"/>
      <c r="I786" s="88"/>
    </row>
    <row r="787" spans="1:9" ht="27">
      <c r="A787" s="95" t="s">
        <v>76</v>
      </c>
      <c r="B787" s="71"/>
      <c r="C787" s="74" t="s">
        <v>142</v>
      </c>
      <c r="D787" s="76" t="s">
        <v>461</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87</v>
      </c>
      <c r="E791" s="51"/>
      <c r="F791" s="51"/>
      <c r="G791" s="51"/>
      <c r="H791" s="51"/>
      <c r="I791" s="88"/>
    </row>
    <row r="792" spans="1:9" ht="36">
      <c r="A792" s="90"/>
      <c r="B792" s="60" t="s">
        <v>77</v>
      </c>
      <c r="C792" s="62" t="s">
        <v>132</v>
      </c>
      <c r="D792" s="66" t="s">
        <v>462</v>
      </c>
      <c r="E792" s="51"/>
      <c r="F792" s="51"/>
      <c r="G792" s="51"/>
      <c r="H792" s="51"/>
      <c r="I792" s="88"/>
    </row>
    <row r="793" spans="1:9" ht="72">
      <c r="A793" s="91"/>
      <c r="B793" s="61" t="s">
        <v>78</v>
      </c>
      <c r="C793" s="64" t="s">
        <v>134</v>
      </c>
      <c r="D793" s="66" t="s">
        <v>84</v>
      </c>
      <c r="E793" s="51"/>
      <c r="F793" s="51"/>
      <c r="G793" s="51"/>
      <c r="H793" s="51"/>
      <c r="I793" s="88"/>
    </row>
    <row r="794" spans="1:9" ht="27">
      <c r="A794" s="92"/>
      <c r="B794" s="61"/>
      <c r="C794" s="65" t="s">
        <v>142</v>
      </c>
      <c r="D794" s="66" t="s">
        <v>460</v>
      </c>
      <c r="E794" s="51"/>
      <c r="F794" s="51"/>
      <c r="G794" s="51"/>
      <c r="H794" s="51"/>
      <c r="I794" s="88"/>
    </row>
    <row r="795" spans="1:9">
      <c r="A795" s="92" t="s">
        <v>76</v>
      </c>
      <c r="B795" s="61"/>
      <c r="C795" s="65"/>
      <c r="D795" s="67" t="s">
        <v>461</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87</v>
      </c>
      <c r="E799" s="51"/>
      <c r="F799" s="51"/>
      <c r="G799" s="51"/>
      <c r="H799" s="51"/>
      <c r="I799" s="88"/>
    </row>
    <row r="800" spans="1:9" ht="27">
      <c r="A800" s="93"/>
      <c r="B800" s="70" t="s">
        <v>77</v>
      </c>
      <c r="C800" s="72" t="s">
        <v>139</v>
      </c>
      <c r="D800" s="75" t="s">
        <v>464</v>
      </c>
      <c r="E800" s="51"/>
      <c r="F800" s="51"/>
      <c r="G800" s="51"/>
      <c r="H800" s="51"/>
      <c r="I800" s="88"/>
    </row>
    <row r="801" spans="1:9" ht="27">
      <c r="A801" s="94"/>
      <c r="B801" s="71" t="s">
        <v>78</v>
      </c>
      <c r="C801" s="73" t="s">
        <v>463</v>
      </c>
      <c r="D801" s="75" t="s">
        <v>465</v>
      </c>
      <c r="E801" s="51"/>
      <c r="F801" s="51"/>
      <c r="G801" s="51"/>
      <c r="H801" s="51"/>
      <c r="I801" s="88"/>
    </row>
    <row r="802" spans="1:9" ht="81">
      <c r="A802" s="95"/>
      <c r="B802" s="71"/>
      <c r="C802" s="57" t="s">
        <v>141</v>
      </c>
      <c r="D802" s="75" t="s">
        <v>466</v>
      </c>
      <c r="E802" s="51"/>
      <c r="F802" s="51"/>
      <c r="G802" s="51"/>
      <c r="H802" s="51"/>
      <c r="I802" s="88"/>
    </row>
    <row r="803" spans="1:9" ht="27">
      <c r="A803" s="95" t="s">
        <v>76</v>
      </c>
      <c r="B803" s="71"/>
      <c r="C803" s="74" t="s">
        <v>142</v>
      </c>
      <c r="D803" s="76" t="s">
        <v>467</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87</v>
      </c>
      <c r="E807" s="51"/>
      <c r="F807" s="51"/>
      <c r="G807" s="51"/>
      <c r="H807" s="51"/>
      <c r="I807" s="88"/>
    </row>
    <row r="808" spans="1:9" ht="36">
      <c r="A808" s="90"/>
      <c r="B808" s="60" t="s">
        <v>77</v>
      </c>
      <c r="C808" s="62" t="s">
        <v>132</v>
      </c>
      <c r="D808" s="66" t="s">
        <v>469</v>
      </c>
      <c r="E808" s="51"/>
      <c r="F808" s="51"/>
      <c r="G808" s="51"/>
      <c r="H808" s="51"/>
      <c r="I808" s="88"/>
    </row>
    <row r="809" spans="1:9" ht="72">
      <c r="A809" s="91"/>
      <c r="B809" s="61" t="s">
        <v>78</v>
      </c>
      <c r="C809" s="64" t="s">
        <v>134</v>
      </c>
      <c r="D809" s="66" t="s">
        <v>84</v>
      </c>
      <c r="E809" s="51"/>
      <c r="F809" s="51"/>
      <c r="G809" s="51"/>
      <c r="H809" s="51"/>
      <c r="I809" s="88"/>
    </row>
    <row r="810" spans="1:9" ht="45">
      <c r="A810" s="92"/>
      <c r="B810" s="61"/>
      <c r="C810" s="65" t="s">
        <v>468</v>
      </c>
      <c r="D810" s="66" t="s">
        <v>470</v>
      </c>
      <c r="E810" s="51"/>
      <c r="F810" s="51"/>
      <c r="G810" s="51"/>
      <c r="H810" s="51"/>
      <c r="I810" s="88"/>
    </row>
    <row r="811" spans="1:9">
      <c r="A811" s="92" t="s">
        <v>76</v>
      </c>
      <c r="B811" s="61"/>
      <c r="C811" s="65"/>
      <c r="D811" s="67" t="s">
        <v>471</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87</v>
      </c>
      <c r="E815" s="51"/>
      <c r="F815" s="51"/>
      <c r="G815" s="51"/>
      <c r="H815" s="51"/>
      <c r="I815" s="88"/>
    </row>
    <row r="816" spans="1:9" ht="36">
      <c r="A816" s="93"/>
      <c r="B816" s="70" t="s">
        <v>77</v>
      </c>
      <c r="C816" s="72" t="s">
        <v>132</v>
      </c>
      <c r="D816" s="75" t="s">
        <v>474</v>
      </c>
      <c r="E816" s="51"/>
      <c r="F816" s="51"/>
      <c r="G816" s="51"/>
      <c r="H816" s="51"/>
      <c r="I816" s="88"/>
    </row>
    <row r="817" spans="1:9" ht="72">
      <c r="A817" s="94"/>
      <c r="B817" s="71" t="s">
        <v>78</v>
      </c>
      <c r="C817" s="73" t="s">
        <v>472</v>
      </c>
      <c r="D817" s="75" t="s">
        <v>84</v>
      </c>
      <c r="E817" s="51"/>
      <c r="F817" s="51"/>
      <c r="G817" s="51"/>
      <c r="H817" s="51"/>
      <c r="I817" s="88"/>
    </row>
    <row r="818" spans="1:9" ht="72">
      <c r="A818" s="95"/>
      <c r="B818" s="71"/>
      <c r="C818" s="57" t="s">
        <v>134</v>
      </c>
      <c r="D818" s="75" t="s">
        <v>475</v>
      </c>
      <c r="E818" s="51"/>
      <c r="F818" s="51"/>
      <c r="G818" s="51"/>
      <c r="H818" s="51"/>
      <c r="I818" s="88"/>
    </row>
    <row r="819" spans="1:9" ht="45">
      <c r="A819" s="95" t="s">
        <v>76</v>
      </c>
      <c r="B819" s="71"/>
      <c r="C819" s="74" t="s">
        <v>473</v>
      </c>
      <c r="D819" s="76" t="s">
        <v>476</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87</v>
      </c>
      <c r="E823" s="51"/>
      <c r="F823" s="51"/>
      <c r="G823" s="51"/>
      <c r="H823" s="51"/>
      <c r="I823" s="88"/>
    </row>
    <row r="824" spans="1:9" ht="27">
      <c r="A824" s="90"/>
      <c r="B824" s="60" t="s">
        <v>118</v>
      </c>
      <c r="C824" s="62" t="s">
        <v>139</v>
      </c>
      <c r="D824" s="66" t="s">
        <v>479</v>
      </c>
      <c r="E824" s="51"/>
      <c r="F824" s="51"/>
      <c r="G824" s="51"/>
      <c r="H824" s="51"/>
      <c r="I824" s="88"/>
    </row>
    <row r="825" spans="1:9" ht="117">
      <c r="A825" s="91"/>
      <c r="B825" s="61" t="s">
        <v>88</v>
      </c>
      <c r="C825" s="63" t="s">
        <v>477</v>
      </c>
      <c r="D825" s="66" t="s">
        <v>84</v>
      </c>
      <c r="E825" s="51"/>
      <c r="F825" s="51"/>
      <c r="G825" s="51"/>
      <c r="H825" s="51"/>
      <c r="I825" s="88"/>
    </row>
    <row r="826" spans="1:9" ht="81">
      <c r="A826" s="92"/>
      <c r="B826" s="61"/>
      <c r="C826" s="64" t="s">
        <v>141</v>
      </c>
      <c r="D826" s="66" t="s">
        <v>480</v>
      </c>
      <c r="E826" s="51"/>
      <c r="F826" s="51"/>
      <c r="G826" s="51"/>
      <c r="H826" s="51"/>
      <c r="I826" s="88"/>
    </row>
    <row r="827" spans="1:9" ht="45">
      <c r="A827" s="92" t="s">
        <v>76</v>
      </c>
      <c r="B827" s="61"/>
      <c r="C827" s="65" t="s">
        <v>478</v>
      </c>
      <c r="D827" s="67" t="s">
        <v>481</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87</v>
      </c>
      <c r="E831" s="51"/>
      <c r="F831" s="51"/>
      <c r="G831" s="51"/>
      <c r="H831" s="51"/>
      <c r="I831" s="88"/>
    </row>
    <row r="832" spans="1:9" ht="36">
      <c r="A832" s="93"/>
      <c r="B832" s="70" t="s">
        <v>77</v>
      </c>
      <c r="C832" s="72" t="s">
        <v>132</v>
      </c>
      <c r="D832" s="75" t="s">
        <v>484</v>
      </c>
      <c r="E832" s="51"/>
      <c r="F832" s="51"/>
      <c r="G832" s="51"/>
      <c r="H832" s="51"/>
      <c r="I832" s="88"/>
    </row>
    <row r="833" spans="1:9" ht="225">
      <c r="A833" s="94"/>
      <c r="B833" s="71" t="s">
        <v>78</v>
      </c>
      <c r="C833" s="73" t="s">
        <v>482</v>
      </c>
      <c r="D833" s="75" t="s">
        <v>84</v>
      </c>
      <c r="E833" s="51"/>
      <c r="F833" s="51"/>
      <c r="G833" s="51"/>
      <c r="H833" s="51"/>
      <c r="I833" s="88"/>
    </row>
    <row r="834" spans="1:9" ht="72">
      <c r="A834" s="95"/>
      <c r="B834" s="71"/>
      <c r="C834" s="57" t="s">
        <v>134</v>
      </c>
      <c r="D834" s="75" t="s">
        <v>485</v>
      </c>
      <c r="E834" s="51"/>
      <c r="F834" s="51"/>
      <c r="G834" s="51"/>
      <c r="H834" s="51"/>
      <c r="I834" s="88"/>
    </row>
    <row r="835" spans="1:9" ht="36">
      <c r="A835" s="95" t="s">
        <v>76</v>
      </c>
      <c r="B835" s="71"/>
      <c r="C835" s="74" t="s">
        <v>483</v>
      </c>
      <c r="D835" s="76" t="s">
        <v>486</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87</v>
      </c>
      <c r="E839" s="51"/>
      <c r="F839" s="51"/>
      <c r="G839" s="51"/>
      <c r="H839" s="51"/>
      <c r="I839" s="88"/>
    </row>
    <row r="840" spans="1:9" ht="36">
      <c r="A840" s="90"/>
      <c r="B840" s="60" t="s">
        <v>77</v>
      </c>
      <c r="C840" s="62" t="s">
        <v>132</v>
      </c>
      <c r="D840" s="66" t="s">
        <v>488</v>
      </c>
      <c r="E840" s="51"/>
      <c r="F840" s="51"/>
      <c r="G840" s="51"/>
      <c r="H840" s="51"/>
      <c r="I840" s="88"/>
    </row>
    <row r="841" spans="1:9" ht="72">
      <c r="A841" s="91"/>
      <c r="B841" s="61" t="s">
        <v>78</v>
      </c>
      <c r="C841" s="64" t="s">
        <v>134</v>
      </c>
      <c r="D841" s="66" t="s">
        <v>84</v>
      </c>
      <c r="E841" s="51"/>
      <c r="F841" s="51"/>
      <c r="G841" s="51"/>
      <c r="H841" s="51"/>
      <c r="I841" s="88"/>
    </row>
    <row r="842" spans="1:9" ht="36">
      <c r="A842" s="92"/>
      <c r="B842" s="61"/>
      <c r="C842" s="65" t="s">
        <v>487</v>
      </c>
      <c r="D842" s="66" t="s">
        <v>489</v>
      </c>
      <c r="E842" s="51"/>
      <c r="F842" s="51"/>
      <c r="G842" s="51"/>
      <c r="H842" s="51"/>
      <c r="I842" s="88"/>
    </row>
    <row r="843" spans="1:9">
      <c r="A843" s="92" t="s">
        <v>76</v>
      </c>
      <c r="B843" s="61"/>
      <c r="C843" s="65"/>
      <c r="D843" s="67" t="s">
        <v>490</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87</v>
      </c>
      <c r="E847" s="51"/>
      <c r="F847" s="51"/>
      <c r="G847" s="51"/>
      <c r="H847" s="51"/>
      <c r="I847" s="88"/>
    </row>
    <row r="848" spans="1:9" ht="36">
      <c r="A848" s="93"/>
      <c r="B848" s="70" t="s">
        <v>77</v>
      </c>
      <c r="C848" s="72" t="s">
        <v>132</v>
      </c>
      <c r="D848" s="75" t="s">
        <v>492</v>
      </c>
      <c r="E848" s="51"/>
      <c r="F848" s="51"/>
      <c r="G848" s="51"/>
      <c r="H848" s="51"/>
      <c r="I848" s="88"/>
    </row>
    <row r="849" spans="1:9" ht="54">
      <c r="A849" s="94"/>
      <c r="B849" s="71" t="s">
        <v>78</v>
      </c>
      <c r="C849" s="73" t="s">
        <v>491</v>
      </c>
      <c r="D849" s="75" t="s">
        <v>84</v>
      </c>
      <c r="E849" s="51"/>
      <c r="F849" s="51"/>
      <c r="G849" s="51"/>
      <c r="H849" s="51"/>
      <c r="I849" s="88"/>
    </row>
    <row r="850" spans="1:9" ht="72">
      <c r="A850" s="95"/>
      <c r="B850" s="71"/>
      <c r="C850" s="57" t="s">
        <v>134</v>
      </c>
      <c r="D850" s="75" t="s">
        <v>493</v>
      </c>
      <c r="E850" s="51"/>
      <c r="F850" s="51"/>
      <c r="G850" s="51"/>
      <c r="H850" s="51"/>
      <c r="I850" s="88"/>
    </row>
    <row r="851" spans="1:9" ht="36">
      <c r="A851" s="95" t="s">
        <v>76</v>
      </c>
      <c r="B851" s="71"/>
      <c r="C851" s="74" t="s">
        <v>186</v>
      </c>
      <c r="D851" s="76" t="s">
        <v>494</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87</v>
      </c>
      <c r="E855" s="51"/>
      <c r="F855" s="51"/>
      <c r="G855" s="51"/>
      <c r="H855" s="51"/>
      <c r="I855" s="88"/>
    </row>
    <row r="856" spans="1:9" ht="36">
      <c r="A856" s="90"/>
      <c r="B856" s="60" t="s">
        <v>118</v>
      </c>
      <c r="C856" s="62" t="s">
        <v>153</v>
      </c>
      <c r="D856" s="66" t="s">
        <v>497</v>
      </c>
      <c r="E856" s="51"/>
      <c r="F856" s="51"/>
      <c r="G856" s="51"/>
      <c r="H856" s="51"/>
      <c r="I856" s="88"/>
    </row>
    <row r="857" spans="1:9" ht="54">
      <c r="A857" s="91"/>
      <c r="B857" s="61" t="s">
        <v>88</v>
      </c>
      <c r="C857" s="63" t="s">
        <v>495</v>
      </c>
      <c r="D857" s="66" t="s">
        <v>221</v>
      </c>
      <c r="E857" s="51"/>
      <c r="F857" s="51"/>
      <c r="G857" s="51"/>
      <c r="H857" s="51"/>
      <c r="I857" s="88"/>
    </row>
    <row r="858" spans="1:9" ht="54">
      <c r="A858" s="92"/>
      <c r="B858" s="61"/>
      <c r="C858" s="64" t="s">
        <v>155</v>
      </c>
      <c r="D858" s="66" t="s">
        <v>498</v>
      </c>
      <c r="E858" s="51"/>
      <c r="F858" s="51"/>
      <c r="G858" s="51"/>
      <c r="H858" s="51"/>
      <c r="I858" s="88"/>
    </row>
    <row r="859" spans="1:9" ht="45">
      <c r="A859" s="92" t="s">
        <v>76</v>
      </c>
      <c r="B859" s="61"/>
      <c r="C859" s="65" t="s">
        <v>496</v>
      </c>
      <c r="D859" s="67" t="s">
        <v>499</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87</v>
      </c>
      <c r="E863" s="51"/>
      <c r="F863" s="51"/>
      <c r="G863" s="51"/>
      <c r="H863" s="51"/>
      <c r="I863" s="88"/>
    </row>
    <row r="864" spans="1:9" ht="36">
      <c r="A864" s="93"/>
      <c r="B864" s="70" t="s">
        <v>77</v>
      </c>
      <c r="C864" s="72" t="s">
        <v>132</v>
      </c>
      <c r="D864" s="75" t="s">
        <v>501</v>
      </c>
      <c r="E864" s="51"/>
      <c r="F864" s="51"/>
      <c r="G864" s="51"/>
      <c r="H864" s="51"/>
      <c r="I864" s="88"/>
    </row>
    <row r="865" spans="1:9" ht="72">
      <c r="A865" s="94"/>
      <c r="B865" s="71" t="s">
        <v>78</v>
      </c>
      <c r="C865" s="57" t="s">
        <v>134</v>
      </c>
      <c r="D865" s="75" t="s">
        <v>84</v>
      </c>
      <c r="E865" s="51"/>
      <c r="F865" s="51"/>
      <c r="G865" s="51"/>
      <c r="H865" s="51"/>
      <c r="I865" s="88"/>
    </row>
    <row r="866" spans="1:9" ht="45">
      <c r="A866" s="95"/>
      <c r="B866" s="71"/>
      <c r="C866" s="74" t="s">
        <v>500</v>
      </c>
      <c r="D866" s="75" t="s">
        <v>502</v>
      </c>
      <c r="E866" s="51"/>
      <c r="F866" s="51"/>
      <c r="G866" s="51"/>
      <c r="H866" s="51"/>
      <c r="I866" s="88"/>
    </row>
    <row r="867" spans="1:9">
      <c r="A867" s="95" t="s">
        <v>76</v>
      </c>
      <c r="B867" s="71"/>
      <c r="C867" s="74"/>
      <c r="D867" s="76" t="s">
        <v>503</v>
      </c>
      <c r="E867" s="51"/>
      <c r="F867" s="51"/>
      <c r="G867" s="51"/>
      <c r="H867" s="51"/>
      <c r="I867" s="88"/>
    </row>
    <row r="868" spans="1:9">
      <c r="A868" s="95"/>
      <c r="B868" s="71"/>
      <c r="C868" s="74"/>
      <c r="D868" s="80" t="s">
        <v>504</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87</v>
      </c>
      <c r="E872" s="51"/>
      <c r="F872" s="51"/>
      <c r="G872" s="51"/>
      <c r="H872" s="51"/>
      <c r="I872" s="88"/>
    </row>
    <row r="873" spans="1:9" ht="36">
      <c r="A873" s="90"/>
      <c r="B873" s="60" t="s">
        <v>77</v>
      </c>
      <c r="C873" s="62" t="s">
        <v>132</v>
      </c>
      <c r="D873" s="66" t="s">
        <v>506</v>
      </c>
      <c r="E873" s="51"/>
      <c r="F873" s="51"/>
      <c r="G873" s="51"/>
      <c r="H873" s="51"/>
      <c r="I873" s="88"/>
    </row>
    <row r="874" spans="1:9" ht="72">
      <c r="A874" s="91"/>
      <c r="B874" s="61" t="s">
        <v>78</v>
      </c>
      <c r="C874" s="64" t="s">
        <v>134</v>
      </c>
      <c r="D874" s="66" t="s">
        <v>84</v>
      </c>
      <c r="E874" s="51"/>
      <c r="F874" s="51"/>
      <c r="G874" s="51"/>
      <c r="H874" s="51"/>
      <c r="I874" s="88"/>
    </row>
    <row r="875" spans="1:9" ht="45">
      <c r="A875" s="92"/>
      <c r="B875" s="61"/>
      <c r="C875" s="65" t="s">
        <v>505</v>
      </c>
      <c r="D875" s="66" t="s">
        <v>507</v>
      </c>
      <c r="E875" s="51"/>
      <c r="F875" s="51"/>
      <c r="G875" s="51"/>
      <c r="H875" s="51"/>
      <c r="I875" s="88"/>
    </row>
    <row r="876" spans="1:9">
      <c r="A876" s="92" t="s">
        <v>76</v>
      </c>
      <c r="B876" s="61"/>
      <c r="C876" s="65"/>
      <c r="D876" s="67" t="s">
        <v>508</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87</v>
      </c>
      <c r="E880" s="51"/>
      <c r="F880" s="51"/>
      <c r="G880" s="51"/>
      <c r="H880" s="51"/>
      <c r="I880" s="88"/>
    </row>
    <row r="881" spans="1:9" ht="36">
      <c r="A881" s="93"/>
      <c r="B881" s="70" t="s">
        <v>77</v>
      </c>
      <c r="C881" s="72" t="s">
        <v>132</v>
      </c>
      <c r="D881" s="75" t="s">
        <v>510</v>
      </c>
      <c r="E881" s="51"/>
      <c r="F881" s="51"/>
      <c r="G881" s="51"/>
      <c r="H881" s="51"/>
      <c r="I881" s="88"/>
    </row>
    <row r="882" spans="1:9" ht="72">
      <c r="A882" s="94"/>
      <c r="B882" s="71" t="s">
        <v>78</v>
      </c>
      <c r="C882" s="57" t="s">
        <v>134</v>
      </c>
      <c r="D882" s="75" t="s">
        <v>221</v>
      </c>
      <c r="E882" s="51"/>
      <c r="F882" s="51"/>
      <c r="G882" s="51"/>
      <c r="H882" s="51"/>
      <c r="I882" s="88"/>
    </row>
    <row r="883" spans="1:9" ht="36">
      <c r="A883" s="95"/>
      <c r="B883" s="71"/>
      <c r="C883" s="74" t="s">
        <v>509</v>
      </c>
      <c r="D883" s="75" t="s">
        <v>507</v>
      </c>
      <c r="E883" s="51"/>
      <c r="F883" s="51"/>
      <c r="G883" s="51"/>
      <c r="H883" s="51"/>
      <c r="I883" s="88"/>
    </row>
    <row r="884" spans="1:9">
      <c r="A884" s="95" t="s">
        <v>76</v>
      </c>
      <c r="B884" s="71"/>
      <c r="C884" s="74"/>
      <c r="D884" s="76" t="s">
        <v>508</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87</v>
      </c>
      <c r="E888" s="51"/>
      <c r="F888" s="51"/>
      <c r="G888" s="51"/>
      <c r="H888" s="51"/>
      <c r="I888" s="88"/>
    </row>
    <row r="889" spans="1:9" ht="36">
      <c r="A889" s="90"/>
      <c r="B889" s="60" t="s">
        <v>77</v>
      </c>
      <c r="C889" s="62" t="s">
        <v>132</v>
      </c>
      <c r="D889" s="66" t="s">
        <v>512</v>
      </c>
      <c r="E889" s="51"/>
      <c r="F889" s="51"/>
      <c r="G889" s="51"/>
      <c r="H889" s="51"/>
      <c r="I889" s="88"/>
    </row>
    <row r="890" spans="1:9" ht="72">
      <c r="A890" s="91"/>
      <c r="B890" s="61" t="s">
        <v>78</v>
      </c>
      <c r="C890" s="64" t="s">
        <v>134</v>
      </c>
      <c r="D890" s="66" t="s">
        <v>84</v>
      </c>
      <c r="E890" s="51"/>
      <c r="F890" s="51"/>
      <c r="G890" s="51"/>
      <c r="H890" s="51"/>
      <c r="I890" s="88"/>
    </row>
    <row r="891" spans="1:9" ht="45">
      <c r="A891" s="92"/>
      <c r="B891" s="61"/>
      <c r="C891" s="65" t="s">
        <v>511</v>
      </c>
      <c r="D891" s="66" t="s">
        <v>507</v>
      </c>
      <c r="E891" s="51"/>
      <c r="F891" s="51"/>
      <c r="G891" s="51"/>
      <c r="H891" s="51"/>
      <c r="I891" s="88"/>
    </row>
    <row r="892" spans="1:9">
      <c r="A892" s="92" t="s">
        <v>76</v>
      </c>
      <c r="B892" s="61"/>
      <c r="C892" s="65"/>
      <c r="D892" s="67" t="s">
        <v>508</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87</v>
      </c>
      <c r="E896" s="51"/>
      <c r="F896" s="51"/>
      <c r="G896" s="51"/>
      <c r="H896" s="51"/>
      <c r="I896" s="88"/>
    </row>
    <row r="897" spans="1:9" ht="36">
      <c r="A897" s="93"/>
      <c r="B897" s="70" t="s">
        <v>77</v>
      </c>
      <c r="C897" s="72" t="s">
        <v>132</v>
      </c>
      <c r="D897" s="75" t="s">
        <v>515</v>
      </c>
      <c r="E897" s="51"/>
      <c r="F897" s="51"/>
      <c r="G897" s="51"/>
      <c r="H897" s="51"/>
      <c r="I897" s="88"/>
    </row>
    <row r="898" spans="1:9" ht="18">
      <c r="A898" s="94"/>
      <c r="B898" s="71" t="s">
        <v>78</v>
      </c>
      <c r="C898" s="73" t="s">
        <v>513</v>
      </c>
      <c r="D898" s="75" t="s">
        <v>84</v>
      </c>
      <c r="E898" s="51"/>
      <c r="F898" s="51"/>
      <c r="G898" s="51"/>
      <c r="H898" s="51"/>
      <c r="I898" s="88"/>
    </row>
    <row r="899" spans="1:9" ht="72">
      <c r="A899" s="95"/>
      <c r="B899" s="71"/>
      <c r="C899" s="57" t="s">
        <v>134</v>
      </c>
      <c r="D899" s="75" t="s">
        <v>507</v>
      </c>
      <c r="E899" s="51"/>
      <c r="F899" s="51"/>
      <c r="G899" s="51"/>
      <c r="H899" s="51"/>
      <c r="I899" s="88"/>
    </row>
    <row r="900" spans="1:9" ht="36">
      <c r="A900" s="95" t="s">
        <v>76</v>
      </c>
      <c r="B900" s="71"/>
      <c r="C900" s="74" t="s">
        <v>514</v>
      </c>
      <c r="D900" s="76" t="s">
        <v>508</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87</v>
      </c>
      <c r="E904" s="51"/>
      <c r="F904" s="51"/>
      <c r="G904" s="51"/>
      <c r="H904" s="51"/>
      <c r="I904" s="88"/>
    </row>
    <row r="905" spans="1:9" ht="36">
      <c r="A905" s="90"/>
      <c r="B905" s="60" t="s">
        <v>77</v>
      </c>
      <c r="C905" s="62" t="s">
        <v>132</v>
      </c>
      <c r="D905" s="66" t="s">
        <v>516</v>
      </c>
      <c r="E905" s="51"/>
      <c r="F905" s="51"/>
      <c r="G905" s="51"/>
      <c r="H905" s="51"/>
      <c r="I905" s="88"/>
    </row>
    <row r="906" spans="1:9" ht="72">
      <c r="A906" s="91"/>
      <c r="B906" s="61" t="s">
        <v>78</v>
      </c>
      <c r="C906" s="64" t="s">
        <v>134</v>
      </c>
      <c r="D906" s="66" t="s">
        <v>84</v>
      </c>
      <c r="E906" s="51"/>
      <c r="F906" s="51"/>
      <c r="G906" s="51"/>
      <c r="H906" s="51"/>
      <c r="I906" s="88"/>
    </row>
    <row r="907" spans="1:9" ht="36">
      <c r="A907" s="92"/>
      <c r="B907" s="61"/>
      <c r="C907" s="65" t="s">
        <v>191</v>
      </c>
      <c r="D907" s="66" t="s">
        <v>517</v>
      </c>
      <c r="E907" s="51"/>
      <c r="F907" s="51"/>
      <c r="G907" s="51"/>
      <c r="H907" s="51"/>
      <c r="I907" s="88"/>
    </row>
    <row r="908" spans="1:9">
      <c r="A908" s="92" t="s">
        <v>76</v>
      </c>
      <c r="B908" s="61"/>
      <c r="C908" s="65"/>
      <c r="D908" s="67" t="s">
        <v>518</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87</v>
      </c>
      <c r="E912" s="51"/>
      <c r="F912" s="51"/>
      <c r="G912" s="51"/>
      <c r="H912" s="51"/>
      <c r="I912" s="88"/>
    </row>
    <row r="913" spans="1:9" ht="36">
      <c r="A913" s="93"/>
      <c r="B913" s="70" t="s">
        <v>77</v>
      </c>
      <c r="C913" s="72" t="s">
        <v>132</v>
      </c>
      <c r="D913" s="75" t="s">
        <v>519</v>
      </c>
      <c r="E913" s="51"/>
      <c r="F913" s="51"/>
      <c r="G913" s="51"/>
      <c r="H913" s="51"/>
      <c r="I913" s="88"/>
    </row>
    <row r="914" spans="1:9" ht="72">
      <c r="A914" s="94"/>
      <c r="B914" s="71" t="s">
        <v>78</v>
      </c>
      <c r="C914" s="57" t="s">
        <v>134</v>
      </c>
      <c r="D914" s="75" t="s">
        <v>221</v>
      </c>
      <c r="E914" s="51"/>
      <c r="F914" s="51"/>
      <c r="G914" s="51"/>
      <c r="H914" s="51"/>
      <c r="I914" s="88"/>
    </row>
    <row r="915" spans="1:9" ht="36">
      <c r="A915" s="95"/>
      <c r="B915" s="71"/>
      <c r="C915" s="74" t="s">
        <v>509</v>
      </c>
      <c r="D915" s="75" t="s">
        <v>517</v>
      </c>
      <c r="E915" s="51"/>
      <c r="F915" s="51"/>
      <c r="G915" s="51"/>
      <c r="H915" s="51"/>
      <c r="I915" s="88"/>
    </row>
    <row r="916" spans="1:9">
      <c r="A916" s="95" t="s">
        <v>76</v>
      </c>
      <c r="B916" s="71"/>
      <c r="C916" s="74"/>
      <c r="D916" s="76" t="s">
        <v>518</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87</v>
      </c>
      <c r="E920" s="51"/>
      <c r="F920" s="51"/>
      <c r="G920" s="51"/>
      <c r="H920" s="51"/>
      <c r="I920" s="88"/>
    </row>
    <row r="921" spans="1:9" ht="36">
      <c r="A921" s="90"/>
      <c r="B921" s="60" t="s">
        <v>77</v>
      </c>
      <c r="C921" s="62" t="s">
        <v>132</v>
      </c>
      <c r="D921" s="66" t="s">
        <v>521</v>
      </c>
      <c r="E921" s="51"/>
      <c r="F921" s="51"/>
      <c r="G921" s="51"/>
      <c r="H921" s="51"/>
      <c r="I921" s="88"/>
    </row>
    <row r="922" spans="1:9" ht="72">
      <c r="A922" s="91"/>
      <c r="B922" s="61" t="s">
        <v>78</v>
      </c>
      <c r="C922" s="63" t="s">
        <v>520</v>
      </c>
      <c r="D922" s="66" t="s">
        <v>221</v>
      </c>
      <c r="E922" s="51"/>
      <c r="F922" s="51"/>
      <c r="G922" s="51"/>
      <c r="H922" s="51"/>
      <c r="I922" s="88"/>
    </row>
    <row r="923" spans="1:9" ht="72">
      <c r="A923" s="92"/>
      <c r="B923" s="61"/>
      <c r="C923" s="64" t="s">
        <v>134</v>
      </c>
      <c r="D923" s="66" t="s">
        <v>517</v>
      </c>
      <c r="E923" s="51"/>
      <c r="F923" s="51"/>
      <c r="G923" s="51"/>
      <c r="H923" s="51"/>
      <c r="I923" s="88"/>
    </row>
    <row r="924" spans="1:9" ht="36">
      <c r="A924" s="92" t="s">
        <v>76</v>
      </c>
      <c r="B924" s="61"/>
      <c r="C924" s="65" t="s">
        <v>514</v>
      </c>
      <c r="D924" s="67" t="s">
        <v>518</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87</v>
      </c>
      <c r="E928" s="51"/>
      <c r="F928" s="51"/>
      <c r="G928" s="51"/>
      <c r="H928" s="51"/>
      <c r="I928" s="88"/>
    </row>
    <row r="929" spans="1:9" ht="36">
      <c r="A929" s="93"/>
      <c r="B929" s="70" t="s">
        <v>118</v>
      </c>
      <c r="C929" s="72" t="s">
        <v>153</v>
      </c>
      <c r="D929" s="75" t="s">
        <v>523</v>
      </c>
      <c r="E929" s="51"/>
      <c r="F929" s="51"/>
      <c r="G929" s="51"/>
      <c r="H929" s="51"/>
      <c r="I929" s="88"/>
    </row>
    <row r="930" spans="1:9" ht="81">
      <c r="A930" s="94"/>
      <c r="B930" s="71" t="s">
        <v>88</v>
      </c>
      <c r="C930" s="73" t="s">
        <v>522</v>
      </c>
      <c r="D930" s="75" t="s">
        <v>84</v>
      </c>
      <c r="E930" s="51"/>
      <c r="F930" s="51"/>
      <c r="G930" s="51"/>
      <c r="H930" s="51"/>
      <c r="I930" s="88"/>
    </row>
    <row r="931" spans="1:9" ht="54">
      <c r="A931" s="95"/>
      <c r="B931" s="71"/>
      <c r="C931" s="57" t="s">
        <v>155</v>
      </c>
      <c r="D931" s="75" t="s">
        <v>524</v>
      </c>
      <c r="E931" s="51"/>
      <c r="F931" s="51"/>
      <c r="G931" s="51"/>
      <c r="H931" s="51"/>
      <c r="I931" s="88"/>
    </row>
    <row r="932" spans="1:9" ht="36">
      <c r="A932" s="95" t="s">
        <v>76</v>
      </c>
      <c r="B932" s="71"/>
      <c r="C932" s="74" t="s">
        <v>92</v>
      </c>
      <c r="D932" s="76" t="s">
        <v>525</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87</v>
      </c>
      <c r="E936" s="51"/>
      <c r="F936" s="51"/>
      <c r="G936" s="51"/>
      <c r="H936" s="51"/>
      <c r="I936" s="88"/>
    </row>
    <row r="937" spans="1:9" ht="36">
      <c r="A937" s="90"/>
      <c r="B937" s="60" t="s">
        <v>77</v>
      </c>
      <c r="C937" s="62" t="s">
        <v>132</v>
      </c>
      <c r="D937" s="66" t="s">
        <v>527</v>
      </c>
      <c r="E937" s="51"/>
      <c r="F937" s="51"/>
      <c r="G937" s="51"/>
      <c r="H937" s="51"/>
      <c r="I937" s="88"/>
    </row>
    <row r="938" spans="1:9" ht="72">
      <c r="A938" s="91"/>
      <c r="B938" s="61" t="s">
        <v>78</v>
      </c>
      <c r="C938" s="64" t="s">
        <v>134</v>
      </c>
      <c r="D938" s="66" t="s">
        <v>84</v>
      </c>
      <c r="E938" s="51"/>
      <c r="F938" s="51"/>
      <c r="G938" s="51"/>
      <c r="H938" s="51"/>
      <c r="I938" s="88"/>
    </row>
    <row r="939" spans="1:9" ht="36">
      <c r="A939" s="92"/>
      <c r="B939" s="61"/>
      <c r="C939" s="65" t="s">
        <v>526</v>
      </c>
      <c r="D939" s="66" t="s">
        <v>528</v>
      </c>
      <c r="E939" s="51"/>
      <c r="F939" s="51"/>
      <c r="G939" s="51"/>
      <c r="H939" s="51"/>
      <c r="I939" s="88"/>
    </row>
    <row r="940" spans="1:9">
      <c r="A940" s="92" t="s">
        <v>76</v>
      </c>
      <c r="B940" s="61"/>
      <c r="C940" s="65"/>
      <c r="D940" s="67" t="s">
        <v>529</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87</v>
      </c>
      <c r="E944" s="51"/>
      <c r="F944" s="51"/>
      <c r="G944" s="51"/>
      <c r="H944" s="51"/>
      <c r="I944" s="88"/>
    </row>
    <row r="945" spans="1:9" ht="36">
      <c r="A945" s="93"/>
      <c r="B945" s="70" t="s">
        <v>77</v>
      </c>
      <c r="C945" s="72" t="s">
        <v>132</v>
      </c>
      <c r="D945" s="75" t="s">
        <v>531</v>
      </c>
      <c r="E945" s="51"/>
      <c r="F945" s="51"/>
      <c r="G945" s="51"/>
      <c r="H945" s="51"/>
      <c r="I945" s="88"/>
    </row>
    <row r="946" spans="1:9">
      <c r="A946" s="94"/>
      <c r="B946" s="71" t="s">
        <v>78</v>
      </c>
      <c r="C946" s="73" t="s">
        <v>530</v>
      </c>
      <c r="D946" s="75" t="s">
        <v>84</v>
      </c>
      <c r="E946" s="51"/>
      <c r="F946" s="51"/>
      <c r="G946" s="51"/>
      <c r="H946" s="51"/>
      <c r="I946" s="88"/>
    </row>
    <row r="947" spans="1:9" ht="72">
      <c r="A947" s="95"/>
      <c r="B947" s="71"/>
      <c r="C947" s="57" t="s">
        <v>134</v>
      </c>
      <c r="D947" s="75" t="s">
        <v>532</v>
      </c>
      <c r="E947" s="51"/>
      <c r="F947" s="51"/>
      <c r="G947" s="51"/>
      <c r="H947" s="51"/>
      <c r="I947" s="88"/>
    </row>
    <row r="948" spans="1:9" ht="45">
      <c r="A948" s="95" t="s">
        <v>76</v>
      </c>
      <c r="B948" s="71"/>
      <c r="C948" s="74" t="s">
        <v>321</v>
      </c>
      <c r="D948" s="76" t="s">
        <v>533</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87</v>
      </c>
      <c r="E952" s="51"/>
      <c r="F952" s="51"/>
      <c r="G952" s="51"/>
      <c r="H952" s="51"/>
      <c r="I952" s="88"/>
    </row>
    <row r="953" spans="1:9" ht="36">
      <c r="A953" s="90"/>
      <c r="B953" s="60" t="s">
        <v>77</v>
      </c>
      <c r="C953" s="62" t="s">
        <v>132</v>
      </c>
      <c r="D953" s="66" t="s">
        <v>535</v>
      </c>
      <c r="E953" s="51"/>
      <c r="F953" s="51"/>
      <c r="G953" s="51"/>
      <c r="H953" s="51"/>
      <c r="I953" s="88"/>
    </row>
    <row r="954" spans="1:9" ht="72">
      <c r="A954" s="91"/>
      <c r="B954" s="61" t="s">
        <v>78</v>
      </c>
      <c r="C954" s="64" t="s">
        <v>134</v>
      </c>
      <c r="D954" s="66" t="s">
        <v>221</v>
      </c>
      <c r="E954" s="51"/>
      <c r="F954" s="51"/>
      <c r="G954" s="51"/>
      <c r="H954" s="51"/>
      <c r="I954" s="88"/>
    </row>
    <row r="955" spans="1:9" ht="36">
      <c r="A955" s="92"/>
      <c r="B955" s="61"/>
      <c r="C955" s="65" t="s">
        <v>534</v>
      </c>
      <c r="D955" s="66" t="s">
        <v>536</v>
      </c>
      <c r="E955" s="51"/>
      <c r="F955" s="51"/>
      <c r="G955" s="51"/>
      <c r="H955" s="51"/>
      <c r="I955" s="88"/>
    </row>
    <row r="956" spans="1:9">
      <c r="A956" s="92" t="s">
        <v>76</v>
      </c>
      <c r="B956" s="61"/>
      <c r="C956" s="65"/>
      <c r="D956" s="67" t="s">
        <v>537</v>
      </c>
      <c r="E956" s="51"/>
      <c r="F956" s="51"/>
      <c r="G956" s="51"/>
      <c r="H956" s="51"/>
      <c r="I956" s="88"/>
    </row>
    <row r="957" spans="1:9">
      <c r="A957" s="92"/>
      <c r="B957" s="61"/>
      <c r="C957" s="65"/>
      <c r="D957" s="81" t="s">
        <v>538</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87</v>
      </c>
      <c r="E961" s="51"/>
      <c r="F961" s="51"/>
      <c r="G961" s="51"/>
      <c r="H961" s="51"/>
      <c r="I961" s="88"/>
    </row>
    <row r="962" spans="1:9" ht="36">
      <c r="A962" s="93"/>
      <c r="B962" s="70" t="s">
        <v>77</v>
      </c>
      <c r="C962" s="72" t="s">
        <v>132</v>
      </c>
      <c r="D962" s="75" t="s">
        <v>540</v>
      </c>
      <c r="E962" s="51"/>
      <c r="F962" s="51"/>
      <c r="G962" s="51"/>
      <c r="H962" s="51"/>
      <c r="I962" s="88"/>
    </row>
    <row r="963" spans="1:9" ht="72">
      <c r="A963" s="94"/>
      <c r="B963" s="71" t="s">
        <v>78</v>
      </c>
      <c r="C963" s="57" t="s">
        <v>134</v>
      </c>
      <c r="D963" s="75" t="s">
        <v>221</v>
      </c>
      <c r="E963" s="51"/>
      <c r="F963" s="51"/>
      <c r="G963" s="51"/>
      <c r="H963" s="51"/>
      <c r="I963" s="88"/>
    </row>
    <row r="964" spans="1:9" ht="45">
      <c r="A964" s="95"/>
      <c r="B964" s="71"/>
      <c r="C964" s="74" t="s">
        <v>539</v>
      </c>
      <c r="D964" s="75" t="s">
        <v>541</v>
      </c>
      <c r="E964" s="51"/>
      <c r="F964" s="51"/>
      <c r="G964" s="51"/>
      <c r="H964" s="51"/>
      <c r="I964" s="88"/>
    </row>
    <row r="965" spans="1:9">
      <c r="A965" s="95" t="s">
        <v>76</v>
      </c>
      <c r="B965" s="71"/>
      <c r="C965" s="74"/>
      <c r="D965" s="76" t="s">
        <v>542</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87</v>
      </c>
      <c r="E969" s="51"/>
      <c r="F969" s="51"/>
      <c r="G969" s="51"/>
      <c r="H969" s="51"/>
      <c r="I969" s="88"/>
    </row>
    <row r="970" spans="1:9" ht="36">
      <c r="A970" s="90"/>
      <c r="B970" s="60" t="s">
        <v>77</v>
      </c>
      <c r="C970" s="62" t="s">
        <v>132</v>
      </c>
      <c r="D970" s="66" t="s">
        <v>543</v>
      </c>
      <c r="E970" s="51"/>
      <c r="F970" s="51"/>
      <c r="G970" s="51"/>
      <c r="H970" s="51"/>
      <c r="I970" s="88"/>
    </row>
    <row r="971" spans="1:9" ht="72">
      <c r="A971" s="91"/>
      <c r="B971" s="61" t="s">
        <v>78</v>
      </c>
      <c r="C971" s="64" t="s">
        <v>134</v>
      </c>
      <c r="D971" s="66" t="s">
        <v>84</v>
      </c>
      <c r="E971" s="51"/>
      <c r="F971" s="51"/>
      <c r="G971" s="51"/>
      <c r="H971" s="51"/>
      <c r="I971" s="88"/>
    </row>
    <row r="972" spans="1:9" ht="36">
      <c r="A972" s="92"/>
      <c r="B972" s="61"/>
      <c r="C972" s="65" t="s">
        <v>391</v>
      </c>
      <c r="D972" s="66" t="s">
        <v>544</v>
      </c>
      <c r="E972" s="51"/>
      <c r="F972" s="51"/>
      <c r="G972" s="51"/>
      <c r="H972" s="51"/>
      <c r="I972" s="88"/>
    </row>
    <row r="973" spans="1:9">
      <c r="A973" s="92" t="s">
        <v>76</v>
      </c>
      <c r="B973" s="61"/>
      <c r="C973" s="65"/>
      <c r="D973" s="67" t="s">
        <v>545</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87</v>
      </c>
      <c r="E977" s="51"/>
      <c r="F977" s="51"/>
      <c r="G977" s="51"/>
      <c r="H977" s="51"/>
      <c r="I977" s="88"/>
    </row>
    <row r="978" spans="1:9" ht="36">
      <c r="A978" s="93"/>
      <c r="B978" s="70" t="s">
        <v>77</v>
      </c>
      <c r="C978" s="72" t="s">
        <v>132</v>
      </c>
      <c r="D978" s="75" t="s">
        <v>547</v>
      </c>
      <c r="E978" s="51"/>
      <c r="F978" s="51"/>
      <c r="G978" s="51"/>
      <c r="H978" s="51"/>
      <c r="I978" s="88"/>
    </row>
    <row r="979" spans="1:9" ht="72">
      <c r="A979" s="94"/>
      <c r="B979" s="71" t="s">
        <v>78</v>
      </c>
      <c r="C979" s="57" t="s">
        <v>134</v>
      </c>
      <c r="D979" s="75" t="s">
        <v>84</v>
      </c>
      <c r="E979" s="51"/>
      <c r="F979" s="51"/>
      <c r="G979" s="51"/>
      <c r="H979" s="51"/>
      <c r="I979" s="88"/>
    </row>
    <row r="980" spans="1:9" ht="45">
      <c r="A980" s="95"/>
      <c r="B980" s="71"/>
      <c r="C980" s="74" t="s">
        <v>546</v>
      </c>
      <c r="D980" s="75" t="s">
        <v>544</v>
      </c>
      <c r="E980" s="51"/>
      <c r="F980" s="51"/>
      <c r="G980" s="51"/>
      <c r="H980" s="51"/>
      <c r="I980" s="88"/>
    </row>
    <row r="981" spans="1:9">
      <c r="A981" s="95" t="s">
        <v>76</v>
      </c>
      <c r="B981" s="71"/>
      <c r="C981" s="74"/>
      <c r="D981" s="76" t="s">
        <v>545</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87</v>
      </c>
      <c r="E985" s="51"/>
      <c r="F985" s="51"/>
      <c r="G985" s="51"/>
      <c r="H985" s="51"/>
      <c r="I985" s="88"/>
    </row>
    <row r="986" spans="1:9" ht="36">
      <c r="A986" s="90"/>
      <c r="B986" s="60" t="s">
        <v>118</v>
      </c>
      <c r="C986" s="62" t="s">
        <v>153</v>
      </c>
      <c r="D986" s="66" t="s">
        <v>549</v>
      </c>
      <c r="E986" s="51"/>
      <c r="F986" s="51"/>
      <c r="G986" s="51"/>
      <c r="H986" s="51"/>
      <c r="I986" s="88"/>
    </row>
    <row r="987" spans="1:9" ht="198">
      <c r="A987" s="91"/>
      <c r="B987" s="61" t="s">
        <v>88</v>
      </c>
      <c r="C987" s="63" t="s">
        <v>548</v>
      </c>
      <c r="D987" s="66" t="s">
        <v>84</v>
      </c>
      <c r="E987" s="51"/>
      <c r="F987" s="51"/>
      <c r="G987" s="51"/>
      <c r="H987" s="51"/>
      <c r="I987" s="88"/>
    </row>
    <row r="988" spans="1:9" ht="54">
      <c r="A988" s="92"/>
      <c r="B988" s="61"/>
      <c r="C988" s="64" t="s">
        <v>155</v>
      </c>
      <c r="D988" s="66" t="s">
        <v>550</v>
      </c>
      <c r="E988" s="51"/>
      <c r="F988" s="51"/>
      <c r="G988" s="51"/>
      <c r="H988" s="51"/>
      <c r="I988" s="88"/>
    </row>
    <row r="989" spans="1:9" ht="27">
      <c r="A989" s="92" t="s">
        <v>76</v>
      </c>
      <c r="B989" s="61"/>
      <c r="C989" s="65" t="s">
        <v>142</v>
      </c>
      <c r="D989" s="67" t="s">
        <v>551</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87</v>
      </c>
      <c r="E993" s="51"/>
      <c r="F993" s="51"/>
      <c r="G993" s="51"/>
      <c r="H993" s="51"/>
      <c r="I993" s="88"/>
    </row>
    <row r="994" spans="1:9" ht="36">
      <c r="A994" s="93"/>
      <c r="B994" s="70" t="s">
        <v>118</v>
      </c>
      <c r="C994" s="72" t="s">
        <v>153</v>
      </c>
      <c r="D994" s="75" t="s">
        <v>554</v>
      </c>
      <c r="E994" s="51"/>
      <c r="F994" s="51"/>
      <c r="G994" s="51"/>
      <c r="H994" s="51"/>
      <c r="I994" s="88"/>
    </row>
    <row r="995" spans="1:9" ht="81">
      <c r="A995" s="94"/>
      <c r="B995" s="71" t="s">
        <v>88</v>
      </c>
      <c r="C995" s="73" t="s">
        <v>552</v>
      </c>
      <c r="D995" s="75" t="s">
        <v>84</v>
      </c>
      <c r="E995" s="51"/>
      <c r="F995" s="51"/>
      <c r="G995" s="51"/>
      <c r="H995" s="51"/>
      <c r="I995" s="88"/>
    </row>
    <row r="996" spans="1:9" ht="54">
      <c r="A996" s="95"/>
      <c r="B996" s="71"/>
      <c r="C996" s="57" t="s">
        <v>155</v>
      </c>
      <c r="D996" s="75" t="s">
        <v>550</v>
      </c>
      <c r="E996" s="51"/>
      <c r="F996" s="51"/>
      <c r="G996" s="51"/>
      <c r="H996" s="51"/>
      <c r="I996" s="88"/>
    </row>
    <row r="997" spans="1:9" ht="36">
      <c r="A997" s="95" t="s">
        <v>76</v>
      </c>
      <c r="B997" s="71"/>
      <c r="C997" s="74" t="s">
        <v>553</v>
      </c>
      <c r="D997" s="76" t="s">
        <v>551</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87</v>
      </c>
      <c r="E1001" s="51"/>
      <c r="F1001" s="51"/>
      <c r="G1001" s="51"/>
      <c r="H1001" s="51"/>
      <c r="I1001" s="88"/>
    </row>
    <row r="1002" spans="1:9" ht="36">
      <c r="A1002" s="90"/>
      <c r="B1002" s="60" t="s">
        <v>77</v>
      </c>
      <c r="C1002" s="62" t="s">
        <v>132</v>
      </c>
      <c r="D1002" s="66" t="s">
        <v>557</v>
      </c>
      <c r="E1002" s="51"/>
      <c r="F1002" s="51"/>
      <c r="G1002" s="51"/>
      <c r="H1002" s="51"/>
      <c r="I1002" s="88"/>
    </row>
    <row r="1003" spans="1:9" ht="54">
      <c r="A1003" s="91"/>
      <c r="B1003" s="61" t="s">
        <v>78</v>
      </c>
      <c r="C1003" s="63" t="s">
        <v>555</v>
      </c>
      <c r="D1003" s="66" t="s">
        <v>84</v>
      </c>
      <c r="E1003" s="51"/>
      <c r="F1003" s="51"/>
      <c r="G1003" s="51"/>
      <c r="H1003" s="51"/>
      <c r="I1003" s="88"/>
    </row>
    <row r="1004" spans="1:9" ht="72">
      <c r="A1004" s="92"/>
      <c r="B1004" s="61"/>
      <c r="C1004" s="64" t="s">
        <v>134</v>
      </c>
      <c r="D1004" s="66" t="s">
        <v>550</v>
      </c>
      <c r="E1004" s="51"/>
      <c r="F1004" s="51"/>
      <c r="G1004" s="51"/>
      <c r="H1004" s="51"/>
      <c r="I1004" s="88"/>
    </row>
    <row r="1005" spans="1:9" ht="36">
      <c r="A1005" s="92" t="s">
        <v>76</v>
      </c>
      <c r="B1005" s="61"/>
      <c r="C1005" s="65" t="s">
        <v>556</v>
      </c>
      <c r="D1005" s="67" t="s">
        <v>551</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87</v>
      </c>
      <c r="E1009" s="51"/>
      <c r="F1009" s="51"/>
      <c r="G1009" s="51"/>
      <c r="H1009" s="51"/>
      <c r="I1009" s="88"/>
    </row>
    <row r="1010" spans="1:9" ht="36">
      <c r="A1010" s="93"/>
      <c r="B1010" s="70" t="s">
        <v>77</v>
      </c>
      <c r="C1010" s="72" t="s">
        <v>132</v>
      </c>
      <c r="D1010" s="75" t="s">
        <v>559</v>
      </c>
      <c r="E1010" s="51"/>
      <c r="F1010" s="51"/>
      <c r="G1010" s="51"/>
      <c r="H1010" s="51"/>
      <c r="I1010" s="88"/>
    </row>
    <row r="1011" spans="1:9" ht="72">
      <c r="A1011" s="94"/>
      <c r="B1011" s="71" t="s">
        <v>78</v>
      </c>
      <c r="C1011" s="57" t="s">
        <v>134</v>
      </c>
      <c r="D1011" s="75" t="s">
        <v>84</v>
      </c>
      <c r="E1011" s="51"/>
      <c r="F1011" s="51"/>
      <c r="G1011" s="51"/>
      <c r="H1011" s="51"/>
      <c r="I1011" s="88"/>
    </row>
    <row r="1012" spans="1:9" ht="36">
      <c r="A1012" s="95"/>
      <c r="B1012" s="71"/>
      <c r="C1012" s="74" t="s">
        <v>558</v>
      </c>
      <c r="D1012" s="75" t="s">
        <v>560</v>
      </c>
      <c r="E1012" s="51"/>
      <c r="F1012" s="51"/>
      <c r="G1012" s="51"/>
      <c r="H1012" s="51"/>
      <c r="I1012" s="88"/>
    </row>
    <row r="1013" spans="1:9">
      <c r="A1013" s="95" t="s">
        <v>76</v>
      </c>
      <c r="B1013" s="71"/>
      <c r="C1013" s="74"/>
      <c r="D1013" s="76" t="s">
        <v>561</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87</v>
      </c>
      <c r="E1017" s="51"/>
      <c r="F1017" s="51"/>
      <c r="G1017" s="51"/>
      <c r="H1017" s="51"/>
      <c r="I1017" s="88"/>
    </row>
    <row r="1018" spans="1:9" ht="36">
      <c r="A1018" s="90"/>
      <c r="B1018" s="60" t="s">
        <v>77</v>
      </c>
      <c r="C1018" s="62" t="s">
        <v>132</v>
      </c>
      <c r="D1018" s="66" t="s">
        <v>562</v>
      </c>
      <c r="E1018" s="51"/>
      <c r="F1018" s="51"/>
      <c r="G1018" s="51"/>
      <c r="H1018" s="51"/>
      <c r="I1018" s="88"/>
    </row>
    <row r="1019" spans="1:9" ht="72">
      <c r="A1019" s="91"/>
      <c r="B1019" s="61" t="s">
        <v>78</v>
      </c>
      <c r="C1019" s="64" t="s">
        <v>134</v>
      </c>
      <c r="D1019" s="66" t="s">
        <v>84</v>
      </c>
      <c r="E1019" s="51"/>
      <c r="F1019" s="51"/>
      <c r="G1019" s="51"/>
      <c r="H1019" s="51"/>
      <c r="I1019" s="88"/>
    </row>
    <row r="1020" spans="1:9" ht="36">
      <c r="A1020" s="92"/>
      <c r="B1020" s="61"/>
      <c r="C1020" s="65" t="s">
        <v>186</v>
      </c>
      <c r="D1020" s="66" t="s">
        <v>563</v>
      </c>
      <c r="E1020" s="51"/>
      <c r="F1020" s="51"/>
      <c r="G1020" s="51"/>
      <c r="H1020" s="51"/>
      <c r="I1020" s="88"/>
    </row>
    <row r="1021" spans="1:9">
      <c r="A1021" s="92" t="s">
        <v>76</v>
      </c>
      <c r="B1021" s="61"/>
      <c r="C1021" s="65"/>
      <c r="D1021" s="67" t="s">
        <v>564</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87</v>
      </c>
      <c r="E1025" s="51"/>
      <c r="F1025" s="51"/>
      <c r="G1025" s="51"/>
      <c r="H1025" s="51"/>
      <c r="I1025" s="88"/>
    </row>
    <row r="1026" spans="1:9" ht="36">
      <c r="A1026" s="93"/>
      <c r="B1026" s="70" t="s">
        <v>118</v>
      </c>
      <c r="C1026" s="72" t="s">
        <v>132</v>
      </c>
      <c r="D1026" s="75" t="s">
        <v>567</v>
      </c>
      <c r="E1026" s="51"/>
      <c r="F1026" s="51"/>
      <c r="G1026" s="51"/>
      <c r="H1026" s="51"/>
      <c r="I1026" s="88"/>
    </row>
    <row r="1027" spans="1:9" ht="45">
      <c r="A1027" s="94"/>
      <c r="B1027" s="71" t="s">
        <v>88</v>
      </c>
      <c r="C1027" s="73" t="s">
        <v>565</v>
      </c>
      <c r="D1027" s="75" t="s">
        <v>84</v>
      </c>
      <c r="E1027" s="51"/>
      <c r="F1027" s="51"/>
      <c r="G1027" s="51"/>
      <c r="H1027" s="51"/>
      <c r="I1027" s="88"/>
    </row>
    <row r="1028" spans="1:9" ht="72">
      <c r="A1028" s="95"/>
      <c r="B1028" s="71"/>
      <c r="C1028" s="57" t="s">
        <v>134</v>
      </c>
      <c r="D1028" s="75" t="s">
        <v>568</v>
      </c>
      <c r="E1028" s="51"/>
      <c r="F1028" s="51"/>
      <c r="G1028" s="51"/>
      <c r="H1028" s="51"/>
      <c r="I1028" s="88"/>
    </row>
    <row r="1029" spans="1:9" ht="45">
      <c r="A1029" s="95" t="s">
        <v>76</v>
      </c>
      <c r="B1029" s="71"/>
      <c r="C1029" s="74" t="s">
        <v>566</v>
      </c>
      <c r="D1029" s="76" t="s">
        <v>569</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87</v>
      </c>
      <c r="E1033" s="51"/>
      <c r="F1033" s="51"/>
      <c r="G1033" s="51"/>
      <c r="H1033" s="51"/>
      <c r="I1033" s="88"/>
    </row>
    <row r="1034" spans="1:9" ht="36">
      <c r="A1034" s="90"/>
      <c r="B1034" s="60" t="s">
        <v>77</v>
      </c>
      <c r="C1034" s="62" t="s">
        <v>132</v>
      </c>
      <c r="D1034" s="66" t="s">
        <v>572</v>
      </c>
      <c r="E1034" s="51"/>
      <c r="F1034" s="51"/>
      <c r="G1034" s="51"/>
      <c r="H1034" s="51"/>
      <c r="I1034" s="88"/>
    </row>
    <row r="1035" spans="1:9" ht="36">
      <c r="A1035" s="91"/>
      <c r="B1035" s="61" t="s">
        <v>78</v>
      </c>
      <c r="C1035" s="63" t="s">
        <v>570</v>
      </c>
      <c r="D1035" s="66" t="s">
        <v>84</v>
      </c>
      <c r="E1035" s="51"/>
      <c r="F1035" s="51"/>
      <c r="G1035" s="51"/>
      <c r="H1035" s="51"/>
      <c r="I1035" s="88"/>
    </row>
    <row r="1036" spans="1:9" ht="72">
      <c r="A1036" s="92"/>
      <c r="B1036" s="61"/>
      <c r="C1036" s="64" t="s">
        <v>134</v>
      </c>
      <c r="D1036" s="66" t="s">
        <v>573</v>
      </c>
      <c r="E1036" s="51"/>
      <c r="F1036" s="51"/>
      <c r="G1036" s="51"/>
      <c r="H1036" s="51"/>
      <c r="I1036" s="88"/>
    </row>
    <row r="1037" spans="1:9" ht="45">
      <c r="A1037" s="92" t="s">
        <v>76</v>
      </c>
      <c r="B1037" s="61"/>
      <c r="C1037" s="65" t="s">
        <v>571</v>
      </c>
      <c r="D1037" s="67" t="s">
        <v>574</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87</v>
      </c>
      <c r="E1041" s="51"/>
      <c r="F1041" s="51"/>
      <c r="G1041" s="51"/>
      <c r="H1041" s="51"/>
      <c r="I1041" s="88"/>
    </row>
    <row r="1042" spans="1:9" ht="54">
      <c r="A1042" s="93"/>
      <c r="B1042" s="70" t="s">
        <v>77</v>
      </c>
      <c r="C1042" s="72" t="s">
        <v>427</v>
      </c>
      <c r="D1042" s="75" t="s">
        <v>577</v>
      </c>
      <c r="E1042" s="51"/>
      <c r="F1042" s="51"/>
      <c r="G1042" s="51"/>
      <c r="H1042" s="51"/>
      <c r="I1042" s="88"/>
    </row>
    <row r="1043" spans="1:9" ht="86.4">
      <c r="A1043" s="94"/>
      <c r="B1043" s="71" t="s">
        <v>88</v>
      </c>
      <c r="C1043" s="52" t="s">
        <v>575</v>
      </c>
      <c r="D1043" s="75" t="s">
        <v>84</v>
      </c>
      <c r="E1043" s="51"/>
      <c r="F1043" s="51"/>
      <c r="G1043" s="51"/>
      <c r="H1043" s="51"/>
      <c r="I1043" s="88"/>
    </row>
    <row r="1044" spans="1:9" ht="54">
      <c r="A1044" s="95"/>
      <c r="B1044" s="71"/>
      <c r="C1044" s="57" t="s">
        <v>428</v>
      </c>
      <c r="D1044" s="75" t="s">
        <v>578</v>
      </c>
      <c r="E1044" s="51"/>
      <c r="F1044" s="51"/>
      <c r="G1044" s="51"/>
      <c r="H1044" s="51"/>
      <c r="I1044" s="88"/>
    </row>
    <row r="1045" spans="1:9" ht="45">
      <c r="A1045" s="95" t="s">
        <v>76</v>
      </c>
      <c r="B1045" s="71"/>
      <c r="C1045" s="74" t="s">
        <v>576</v>
      </c>
      <c r="D1045" s="76" t="s">
        <v>579</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87</v>
      </c>
      <c r="E1049" s="51"/>
      <c r="F1049" s="51"/>
      <c r="G1049" s="51"/>
      <c r="H1049" s="51"/>
      <c r="I1049" s="88"/>
    </row>
    <row r="1050" spans="1:9" ht="36">
      <c r="A1050" s="90"/>
      <c r="B1050" s="60" t="s">
        <v>118</v>
      </c>
      <c r="C1050" s="62" t="s">
        <v>153</v>
      </c>
      <c r="D1050" s="66" t="s">
        <v>581</v>
      </c>
      <c r="E1050" s="51"/>
      <c r="F1050" s="51"/>
      <c r="G1050" s="51"/>
      <c r="H1050" s="51"/>
      <c r="I1050" s="88"/>
    </row>
    <row r="1051" spans="1:9" ht="360">
      <c r="A1051" s="91"/>
      <c r="B1051" s="61" t="s">
        <v>88</v>
      </c>
      <c r="C1051" s="79" t="s">
        <v>580</v>
      </c>
      <c r="D1051" s="66" t="s">
        <v>84</v>
      </c>
      <c r="E1051" s="51"/>
      <c r="F1051" s="51"/>
      <c r="G1051" s="51"/>
      <c r="H1051" s="51"/>
      <c r="I1051" s="88"/>
    </row>
    <row r="1052" spans="1:9" ht="54">
      <c r="A1052" s="92"/>
      <c r="B1052" s="61"/>
      <c r="C1052" s="64" t="s">
        <v>155</v>
      </c>
      <c r="D1052" s="66" t="s">
        <v>582</v>
      </c>
      <c r="E1052" s="51"/>
      <c r="F1052" s="51"/>
      <c r="G1052" s="51"/>
      <c r="H1052" s="51"/>
      <c r="I1052" s="88"/>
    </row>
    <row r="1053" spans="1:9" ht="45">
      <c r="A1053" s="92" t="s">
        <v>76</v>
      </c>
      <c r="B1053" s="61"/>
      <c r="C1053" s="65" t="s">
        <v>114</v>
      </c>
      <c r="D1053" s="67" t="s">
        <v>583</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87</v>
      </c>
      <c r="E1057" s="51"/>
      <c r="F1057" s="51"/>
      <c r="G1057" s="51"/>
      <c r="H1057" s="51"/>
      <c r="I1057" s="88"/>
    </row>
    <row r="1058" spans="1:9" ht="36">
      <c r="A1058" s="93"/>
      <c r="B1058" s="70" t="s">
        <v>118</v>
      </c>
      <c r="C1058" s="72" t="s">
        <v>153</v>
      </c>
      <c r="D1058" s="75" t="s">
        <v>586</v>
      </c>
      <c r="E1058" s="51"/>
      <c r="F1058" s="51"/>
      <c r="G1058" s="51"/>
      <c r="H1058" s="51"/>
      <c r="I1058" s="88"/>
    </row>
    <row r="1059" spans="1:9" ht="63">
      <c r="A1059" s="94"/>
      <c r="B1059" s="71" t="s">
        <v>88</v>
      </c>
      <c r="C1059" s="73" t="s">
        <v>584</v>
      </c>
      <c r="D1059" s="75" t="s">
        <v>84</v>
      </c>
      <c r="E1059" s="51"/>
      <c r="F1059" s="51"/>
      <c r="G1059" s="51"/>
      <c r="H1059" s="51"/>
      <c r="I1059" s="88"/>
    </row>
    <row r="1060" spans="1:9" ht="54">
      <c r="A1060" s="95"/>
      <c r="B1060" s="71"/>
      <c r="C1060" s="57" t="s">
        <v>155</v>
      </c>
      <c r="D1060" s="75" t="s">
        <v>587</v>
      </c>
      <c r="E1060" s="51"/>
      <c r="F1060" s="51"/>
      <c r="G1060" s="51"/>
      <c r="H1060" s="51"/>
      <c r="I1060" s="88"/>
    </row>
    <row r="1061" spans="1:9" ht="36">
      <c r="A1061" s="95" t="s">
        <v>76</v>
      </c>
      <c r="B1061" s="71"/>
      <c r="C1061" s="74" t="s">
        <v>585</v>
      </c>
      <c r="D1061" s="76" t="s">
        <v>588</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87</v>
      </c>
      <c r="E1065" s="51"/>
      <c r="F1065" s="51"/>
      <c r="G1065" s="51"/>
      <c r="H1065" s="51"/>
      <c r="I1065" s="88"/>
    </row>
    <row r="1066" spans="1:9" ht="36">
      <c r="A1066" s="90"/>
      <c r="B1066" s="60" t="s">
        <v>77</v>
      </c>
      <c r="C1066" s="62" t="s">
        <v>132</v>
      </c>
      <c r="D1066" s="66" t="s">
        <v>589</v>
      </c>
      <c r="E1066" s="51"/>
      <c r="F1066" s="51"/>
      <c r="G1066" s="51"/>
      <c r="H1066" s="51"/>
      <c r="I1066" s="88"/>
    </row>
    <row r="1067" spans="1:9" ht="72">
      <c r="A1067" s="91"/>
      <c r="B1067" s="61" t="s">
        <v>78</v>
      </c>
      <c r="C1067" s="64" t="s">
        <v>134</v>
      </c>
      <c r="D1067" s="66" t="s">
        <v>84</v>
      </c>
      <c r="E1067" s="51"/>
      <c r="F1067" s="51"/>
      <c r="G1067" s="51"/>
      <c r="H1067" s="51"/>
      <c r="I1067" s="88"/>
    </row>
    <row r="1068" spans="1:9" ht="45">
      <c r="A1068" s="92"/>
      <c r="B1068" s="61"/>
      <c r="C1068" s="65" t="s">
        <v>321</v>
      </c>
      <c r="D1068" s="66" t="s">
        <v>587</v>
      </c>
      <c r="E1068" s="51"/>
      <c r="F1068" s="51"/>
      <c r="G1068" s="51"/>
      <c r="H1068" s="51"/>
      <c r="I1068" s="88"/>
    </row>
    <row r="1069" spans="1:9">
      <c r="A1069" s="92" t="s">
        <v>76</v>
      </c>
      <c r="B1069" s="61"/>
      <c r="C1069" s="65"/>
      <c r="D1069" s="67" t="s">
        <v>588</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87</v>
      </c>
      <c r="E1073" s="51"/>
      <c r="F1073" s="51"/>
      <c r="G1073" s="51"/>
      <c r="H1073" s="51"/>
      <c r="I1073" s="88"/>
    </row>
    <row r="1074" spans="1:9" ht="36">
      <c r="A1074" s="93"/>
      <c r="B1074" s="70" t="s">
        <v>118</v>
      </c>
      <c r="C1074" s="72" t="s">
        <v>153</v>
      </c>
      <c r="D1074" s="75" t="s">
        <v>591</v>
      </c>
      <c r="E1074" s="51"/>
      <c r="F1074" s="51"/>
      <c r="G1074" s="51"/>
      <c r="H1074" s="51"/>
      <c r="I1074" s="88"/>
    </row>
    <row r="1075" spans="1:9" ht="72">
      <c r="A1075" s="94"/>
      <c r="B1075" s="71" t="s">
        <v>88</v>
      </c>
      <c r="C1075" s="73" t="s">
        <v>590</v>
      </c>
      <c r="D1075" s="75" t="s">
        <v>84</v>
      </c>
      <c r="E1075" s="51"/>
      <c r="F1075" s="51"/>
      <c r="G1075" s="51"/>
      <c r="H1075" s="51"/>
      <c r="I1075" s="88"/>
    </row>
    <row r="1076" spans="1:9" ht="54">
      <c r="A1076" s="95"/>
      <c r="B1076" s="71"/>
      <c r="C1076" s="57" t="s">
        <v>155</v>
      </c>
      <c r="D1076" s="75" t="s">
        <v>592</v>
      </c>
      <c r="E1076" s="51"/>
      <c r="F1076" s="51"/>
      <c r="G1076" s="51"/>
      <c r="H1076" s="51"/>
      <c r="I1076" s="88"/>
    </row>
    <row r="1077" spans="1:9" ht="45">
      <c r="A1077" s="95" t="s">
        <v>76</v>
      </c>
      <c r="B1077" s="71"/>
      <c r="C1077" s="74" t="s">
        <v>97</v>
      </c>
      <c r="D1077" s="76" t="s">
        <v>593</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87</v>
      </c>
      <c r="E1081" s="51"/>
      <c r="F1081" s="51"/>
      <c r="G1081" s="51"/>
      <c r="H1081" s="51"/>
      <c r="I1081" s="88"/>
    </row>
    <row r="1082" spans="1:9" ht="36">
      <c r="A1082" s="90"/>
      <c r="B1082" s="60" t="s">
        <v>77</v>
      </c>
      <c r="C1082" s="62" t="s">
        <v>132</v>
      </c>
      <c r="D1082" s="66" t="s">
        <v>595</v>
      </c>
      <c r="E1082" s="51"/>
      <c r="F1082" s="51"/>
      <c r="G1082" s="51"/>
      <c r="H1082" s="51"/>
      <c r="I1082" s="88"/>
    </row>
    <row r="1083" spans="1:9" ht="18">
      <c r="A1083" s="91"/>
      <c r="B1083" s="61" t="s">
        <v>78</v>
      </c>
      <c r="C1083" s="63" t="s">
        <v>594</v>
      </c>
      <c r="D1083" s="66" t="s">
        <v>221</v>
      </c>
      <c r="E1083" s="51"/>
      <c r="F1083" s="51"/>
      <c r="G1083" s="51"/>
      <c r="H1083" s="51"/>
      <c r="I1083" s="88"/>
    </row>
    <row r="1084" spans="1:9" ht="72">
      <c r="A1084" s="92"/>
      <c r="B1084" s="61"/>
      <c r="C1084" s="64" t="s">
        <v>134</v>
      </c>
      <c r="D1084" s="66" t="s">
        <v>596</v>
      </c>
      <c r="E1084" s="51"/>
      <c r="F1084" s="51"/>
      <c r="G1084" s="51"/>
      <c r="H1084" s="51"/>
      <c r="I1084" s="88"/>
    </row>
    <row r="1085" spans="1:9" ht="27">
      <c r="A1085" s="92" t="s">
        <v>76</v>
      </c>
      <c r="B1085" s="61"/>
      <c r="C1085" s="65" t="s">
        <v>142</v>
      </c>
      <c r="D1085" s="67" t="s">
        <v>597</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87</v>
      </c>
      <c r="E1089" s="51"/>
      <c r="F1089" s="51"/>
      <c r="G1089" s="51"/>
      <c r="H1089" s="51"/>
      <c r="I1089" s="88"/>
    </row>
    <row r="1090" spans="1:9" ht="36">
      <c r="A1090" s="93"/>
      <c r="B1090" s="70" t="s">
        <v>77</v>
      </c>
      <c r="C1090" s="72" t="s">
        <v>132</v>
      </c>
      <c r="D1090" s="75" t="s">
        <v>599</v>
      </c>
      <c r="E1090" s="51"/>
      <c r="F1090" s="51"/>
      <c r="G1090" s="51"/>
      <c r="H1090" s="51"/>
      <c r="I1090" s="88"/>
    </row>
    <row r="1091" spans="1:9" ht="63">
      <c r="A1091" s="94"/>
      <c r="B1091" s="71" t="s">
        <v>78</v>
      </c>
      <c r="C1091" s="73" t="s">
        <v>598</v>
      </c>
      <c r="D1091" s="75" t="s">
        <v>84</v>
      </c>
      <c r="E1091" s="51"/>
      <c r="F1091" s="51"/>
      <c r="G1091" s="51"/>
      <c r="H1091" s="51"/>
      <c r="I1091" s="88"/>
    </row>
    <row r="1092" spans="1:9" ht="72">
      <c r="A1092" s="95"/>
      <c r="B1092" s="71"/>
      <c r="C1092" s="57" t="s">
        <v>134</v>
      </c>
      <c r="D1092" s="75" t="s">
        <v>600</v>
      </c>
      <c r="E1092" s="51"/>
      <c r="F1092" s="51"/>
      <c r="G1092" s="51"/>
      <c r="H1092" s="51"/>
      <c r="I1092" s="88"/>
    </row>
    <row r="1093" spans="1:9" ht="27">
      <c r="A1093" s="95" t="s">
        <v>76</v>
      </c>
      <c r="B1093" s="71"/>
      <c r="C1093" s="74" t="s">
        <v>142</v>
      </c>
      <c r="D1093" s="76" t="s">
        <v>601</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87</v>
      </c>
      <c r="E1097" s="51"/>
      <c r="F1097" s="51"/>
      <c r="G1097" s="51"/>
      <c r="H1097" s="51"/>
      <c r="I1097" s="88"/>
    </row>
    <row r="1098" spans="1:9" ht="36">
      <c r="A1098" s="90"/>
      <c r="B1098" s="60" t="s">
        <v>77</v>
      </c>
      <c r="C1098" s="62" t="s">
        <v>132</v>
      </c>
      <c r="D1098" s="66" t="s">
        <v>604</v>
      </c>
      <c r="E1098" s="51"/>
      <c r="F1098" s="51"/>
      <c r="G1098" s="51"/>
      <c r="H1098" s="51"/>
      <c r="I1098" s="88"/>
    </row>
    <row r="1099" spans="1:9" ht="100.8">
      <c r="A1099" s="91"/>
      <c r="B1099" s="61" t="s">
        <v>78</v>
      </c>
      <c r="C1099" s="79" t="s">
        <v>602</v>
      </c>
      <c r="D1099" s="66" t="s">
        <v>84</v>
      </c>
      <c r="E1099" s="51"/>
      <c r="F1099" s="51"/>
      <c r="G1099" s="51"/>
      <c r="H1099" s="51"/>
      <c r="I1099" s="88"/>
    </row>
    <row r="1100" spans="1:9" ht="72">
      <c r="A1100" s="92"/>
      <c r="B1100" s="61"/>
      <c r="C1100" s="64" t="s">
        <v>134</v>
      </c>
      <c r="D1100" s="66" t="s">
        <v>605</v>
      </c>
      <c r="E1100" s="51"/>
      <c r="F1100" s="51"/>
      <c r="G1100" s="51"/>
      <c r="H1100" s="51"/>
      <c r="I1100" s="88"/>
    </row>
    <row r="1101" spans="1:9" ht="36">
      <c r="A1101" s="92" t="s">
        <v>76</v>
      </c>
      <c r="B1101" s="61"/>
      <c r="C1101" s="65" t="s">
        <v>603</v>
      </c>
      <c r="D1101" s="67" t="s">
        <v>606</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87</v>
      </c>
      <c r="E1105" s="51"/>
      <c r="F1105" s="51"/>
      <c r="G1105" s="51"/>
      <c r="H1105" s="51"/>
      <c r="I1105" s="88"/>
    </row>
    <row r="1106" spans="1:9" ht="36">
      <c r="A1106" s="93"/>
      <c r="B1106" s="70" t="s">
        <v>77</v>
      </c>
      <c r="C1106" s="72" t="s">
        <v>132</v>
      </c>
      <c r="D1106" s="75" t="s">
        <v>607</v>
      </c>
      <c r="E1106" s="51"/>
      <c r="F1106" s="51"/>
      <c r="G1106" s="51"/>
      <c r="H1106" s="51"/>
      <c r="I1106" s="88"/>
    </row>
    <row r="1107" spans="1:9" ht="72">
      <c r="A1107" s="94"/>
      <c r="B1107" s="71" t="s">
        <v>78</v>
      </c>
      <c r="C1107" s="57" t="s">
        <v>134</v>
      </c>
      <c r="D1107" s="75" t="s">
        <v>221</v>
      </c>
      <c r="E1107" s="51"/>
      <c r="F1107" s="51"/>
      <c r="G1107" s="51"/>
      <c r="H1107" s="51"/>
      <c r="I1107" s="88"/>
    </row>
    <row r="1108" spans="1:9" ht="36">
      <c r="A1108" s="95"/>
      <c r="B1108" s="71"/>
      <c r="C1108" s="74" t="s">
        <v>92</v>
      </c>
      <c r="D1108" s="75" t="s">
        <v>605</v>
      </c>
      <c r="E1108" s="51"/>
      <c r="F1108" s="51"/>
      <c r="G1108" s="51"/>
      <c r="H1108" s="51"/>
      <c r="I1108" s="88"/>
    </row>
    <row r="1109" spans="1:9">
      <c r="A1109" s="95" t="s">
        <v>76</v>
      </c>
      <c r="B1109" s="71"/>
      <c r="C1109" s="74"/>
      <c r="D1109" s="76" t="s">
        <v>606</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87</v>
      </c>
      <c r="E1113" s="51"/>
      <c r="F1113" s="51"/>
      <c r="G1113" s="51"/>
      <c r="H1113" s="51"/>
      <c r="I1113" s="88"/>
    </row>
    <row r="1114" spans="1:9" ht="72">
      <c r="A1114" s="90"/>
      <c r="B1114" s="60" t="s">
        <v>77</v>
      </c>
      <c r="C1114" s="79" t="s">
        <v>608</v>
      </c>
      <c r="D1114" s="66" t="s">
        <v>609</v>
      </c>
      <c r="E1114" s="51"/>
      <c r="F1114" s="51"/>
      <c r="G1114" s="51"/>
      <c r="H1114" s="51"/>
      <c r="I1114" s="88"/>
    </row>
    <row r="1115" spans="1:9" ht="72">
      <c r="A1115" s="91"/>
      <c r="B1115" s="61" t="s">
        <v>78</v>
      </c>
      <c r="C1115" s="64" t="s">
        <v>134</v>
      </c>
      <c r="D1115" s="66" t="s">
        <v>221</v>
      </c>
      <c r="E1115" s="51"/>
      <c r="F1115" s="51"/>
      <c r="G1115" s="51"/>
      <c r="H1115" s="51"/>
      <c r="I1115" s="88"/>
    </row>
    <row r="1116" spans="1:9" ht="36">
      <c r="A1116" s="92"/>
      <c r="B1116" s="61"/>
      <c r="C1116" s="65" t="s">
        <v>483</v>
      </c>
      <c r="D1116" s="66" t="s">
        <v>610</v>
      </c>
      <c r="E1116" s="51"/>
      <c r="F1116" s="51"/>
      <c r="G1116" s="51"/>
      <c r="H1116" s="51"/>
      <c r="I1116" s="88"/>
    </row>
    <row r="1117" spans="1:9">
      <c r="A1117" s="92" t="s">
        <v>76</v>
      </c>
      <c r="B1117" s="61"/>
      <c r="C1117" s="65"/>
      <c r="D1117" s="67" t="s">
        <v>611</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87</v>
      </c>
      <c r="E1121" s="51"/>
      <c r="F1121" s="51"/>
      <c r="G1121" s="51"/>
      <c r="H1121" s="51"/>
      <c r="I1121" s="88"/>
    </row>
    <row r="1122" spans="1:9" ht="36">
      <c r="A1122" s="93"/>
      <c r="B1122" s="70" t="s">
        <v>77</v>
      </c>
      <c r="C1122" s="72" t="s">
        <v>132</v>
      </c>
      <c r="D1122" s="75" t="s">
        <v>613</v>
      </c>
      <c r="E1122" s="51"/>
      <c r="F1122" s="51"/>
      <c r="G1122" s="51"/>
      <c r="H1122" s="51"/>
      <c r="I1122" s="88"/>
    </row>
    <row r="1123" spans="1:9" ht="72">
      <c r="A1123" s="94"/>
      <c r="B1123" s="71" t="s">
        <v>88</v>
      </c>
      <c r="C1123" s="57" t="s">
        <v>134</v>
      </c>
      <c r="D1123" s="75" t="s">
        <v>84</v>
      </c>
      <c r="E1123" s="51"/>
      <c r="F1123" s="51"/>
      <c r="G1123" s="51"/>
      <c r="H1123" s="51"/>
      <c r="I1123" s="88"/>
    </row>
    <row r="1124" spans="1:9" ht="45">
      <c r="A1124" s="95"/>
      <c r="B1124" s="71"/>
      <c r="C1124" s="74" t="s">
        <v>612</v>
      </c>
      <c r="D1124" s="75" t="s">
        <v>614</v>
      </c>
      <c r="E1124" s="51"/>
      <c r="F1124" s="51"/>
      <c r="G1124" s="51"/>
      <c r="H1124" s="51"/>
      <c r="I1124" s="88"/>
    </row>
    <row r="1125" spans="1:9">
      <c r="A1125" s="95" t="s">
        <v>76</v>
      </c>
      <c r="B1125" s="71"/>
      <c r="C1125" s="74"/>
      <c r="D1125" s="76" t="s">
        <v>615</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87</v>
      </c>
      <c r="E1129" s="51"/>
      <c r="F1129" s="51"/>
      <c r="G1129" s="51"/>
      <c r="H1129" s="51"/>
      <c r="I1129" s="88"/>
    </row>
    <row r="1130" spans="1:9" ht="36">
      <c r="A1130" s="90"/>
      <c r="B1130" s="60" t="s">
        <v>118</v>
      </c>
      <c r="C1130" s="62" t="s">
        <v>153</v>
      </c>
      <c r="D1130" s="66" t="s">
        <v>618</v>
      </c>
      <c r="E1130" s="51"/>
      <c r="F1130" s="51"/>
      <c r="G1130" s="51"/>
      <c r="H1130" s="51"/>
      <c r="I1130" s="88"/>
    </row>
    <row r="1131" spans="1:9" ht="216">
      <c r="A1131" s="91"/>
      <c r="B1131" s="61" t="s">
        <v>258</v>
      </c>
      <c r="C1131" s="63" t="s">
        <v>616</v>
      </c>
      <c r="D1131" s="66" t="s">
        <v>84</v>
      </c>
      <c r="E1131" s="51"/>
      <c r="F1131" s="51"/>
      <c r="G1131" s="51"/>
      <c r="H1131" s="51"/>
      <c r="I1131" s="88"/>
    </row>
    <row r="1132" spans="1:9" ht="54">
      <c r="A1132" s="92"/>
      <c r="B1132" s="61"/>
      <c r="C1132" s="64" t="s">
        <v>155</v>
      </c>
      <c r="D1132" s="66" t="s">
        <v>619</v>
      </c>
      <c r="E1132" s="51"/>
      <c r="F1132" s="51"/>
      <c r="G1132" s="51"/>
      <c r="H1132" s="51"/>
      <c r="I1132" s="88"/>
    </row>
    <row r="1133" spans="1:9" ht="36">
      <c r="A1133" s="92" t="s">
        <v>76</v>
      </c>
      <c r="B1133" s="61"/>
      <c r="C1133" s="65" t="s">
        <v>617</v>
      </c>
      <c r="D1133" s="67" t="s">
        <v>620</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87</v>
      </c>
      <c r="E1137" s="51"/>
      <c r="F1137" s="51"/>
      <c r="G1137" s="51"/>
      <c r="H1137" s="51"/>
      <c r="I1137" s="88"/>
    </row>
    <row r="1138" spans="1:9" ht="36">
      <c r="A1138" s="93"/>
      <c r="B1138" s="70" t="s">
        <v>77</v>
      </c>
      <c r="C1138" s="72" t="s">
        <v>132</v>
      </c>
      <c r="D1138" s="75" t="s">
        <v>621</v>
      </c>
      <c r="E1138" s="51"/>
      <c r="F1138" s="51"/>
      <c r="G1138" s="51"/>
      <c r="H1138" s="51"/>
      <c r="I1138" s="88"/>
    </row>
    <row r="1139" spans="1:9" ht="72">
      <c r="A1139" s="94"/>
      <c r="B1139" s="71" t="s">
        <v>88</v>
      </c>
      <c r="C1139" s="57" t="s">
        <v>134</v>
      </c>
      <c r="D1139" s="75" t="s">
        <v>84</v>
      </c>
      <c r="E1139" s="51"/>
      <c r="F1139" s="51"/>
      <c r="G1139" s="51"/>
      <c r="H1139" s="51"/>
      <c r="I1139" s="88"/>
    </row>
    <row r="1140" spans="1:9" ht="27">
      <c r="A1140" s="95"/>
      <c r="B1140" s="71"/>
      <c r="C1140" s="74" t="s">
        <v>374</v>
      </c>
      <c r="D1140" s="75" t="s">
        <v>622</v>
      </c>
      <c r="E1140" s="51"/>
      <c r="F1140" s="51"/>
      <c r="G1140" s="51"/>
      <c r="H1140" s="51"/>
      <c r="I1140" s="88"/>
    </row>
    <row r="1141" spans="1:9">
      <c r="A1141" s="95" t="s">
        <v>76</v>
      </c>
      <c r="B1141" s="71"/>
      <c r="C1141" s="74"/>
      <c r="D1141" s="76" t="s">
        <v>623</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87</v>
      </c>
      <c r="E1145" s="51"/>
      <c r="F1145" s="51"/>
      <c r="G1145" s="51"/>
      <c r="H1145" s="51"/>
      <c r="I1145" s="88"/>
    </row>
    <row r="1146" spans="1:9" ht="36">
      <c r="A1146" s="90"/>
      <c r="B1146" s="60" t="s">
        <v>77</v>
      </c>
      <c r="C1146" s="62" t="s">
        <v>132</v>
      </c>
      <c r="D1146" s="66" t="s">
        <v>626</v>
      </c>
      <c r="E1146" s="51"/>
      <c r="F1146" s="51"/>
      <c r="G1146" s="51"/>
      <c r="H1146" s="51"/>
      <c r="I1146" s="88"/>
    </row>
    <row r="1147" spans="1:9" ht="18">
      <c r="A1147" s="91"/>
      <c r="B1147" s="61" t="s">
        <v>78</v>
      </c>
      <c r="C1147" s="63" t="s">
        <v>624</v>
      </c>
      <c r="D1147" s="66" t="s">
        <v>84</v>
      </c>
      <c r="E1147" s="51"/>
      <c r="F1147" s="51"/>
      <c r="G1147" s="51"/>
      <c r="H1147" s="51"/>
      <c r="I1147" s="88"/>
    </row>
    <row r="1148" spans="1:9" ht="72">
      <c r="A1148" s="92"/>
      <c r="B1148" s="61"/>
      <c r="C1148" s="64" t="s">
        <v>134</v>
      </c>
      <c r="D1148" s="66" t="s">
        <v>627</v>
      </c>
      <c r="E1148" s="51"/>
      <c r="F1148" s="51"/>
      <c r="G1148" s="51"/>
      <c r="H1148" s="51"/>
      <c r="I1148" s="88"/>
    </row>
    <row r="1149" spans="1:9" ht="45">
      <c r="A1149" s="92" t="s">
        <v>76</v>
      </c>
      <c r="B1149" s="61"/>
      <c r="C1149" s="65" t="s">
        <v>625</v>
      </c>
      <c r="D1149" s="67" t="s">
        <v>628</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87</v>
      </c>
      <c r="E1153" s="51"/>
      <c r="F1153" s="51"/>
      <c r="G1153" s="51"/>
      <c r="H1153" s="51"/>
      <c r="I1153" s="88"/>
    </row>
    <row r="1154" spans="1:9" ht="36">
      <c r="A1154" s="93"/>
      <c r="B1154" s="70" t="s">
        <v>118</v>
      </c>
      <c r="C1154" s="72" t="s">
        <v>153</v>
      </c>
      <c r="D1154" s="75" t="s">
        <v>630</v>
      </c>
      <c r="E1154" s="51"/>
      <c r="F1154" s="51"/>
      <c r="G1154" s="51"/>
      <c r="H1154" s="51"/>
      <c r="I1154" s="88"/>
    </row>
    <row r="1155" spans="1:9" ht="72">
      <c r="A1155" s="94"/>
      <c r="B1155" s="71" t="s">
        <v>88</v>
      </c>
      <c r="C1155" s="73" t="s">
        <v>629</v>
      </c>
      <c r="D1155" s="75" t="s">
        <v>221</v>
      </c>
      <c r="E1155" s="51"/>
      <c r="F1155" s="51"/>
      <c r="G1155" s="51"/>
      <c r="H1155" s="51"/>
      <c r="I1155" s="88"/>
    </row>
    <row r="1156" spans="1:9" ht="54">
      <c r="A1156" s="95"/>
      <c r="B1156" s="71"/>
      <c r="C1156" s="57" t="s">
        <v>155</v>
      </c>
      <c r="D1156" s="75" t="s">
        <v>631</v>
      </c>
      <c r="E1156" s="51"/>
      <c r="F1156" s="51"/>
      <c r="G1156" s="51"/>
      <c r="H1156" s="51"/>
      <c r="I1156" s="88"/>
    </row>
    <row r="1157" spans="1:9" ht="45">
      <c r="A1157" s="95" t="s">
        <v>76</v>
      </c>
      <c r="B1157" s="71"/>
      <c r="C1157" s="74" t="s">
        <v>151</v>
      </c>
      <c r="D1157" s="76" t="s">
        <v>632</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87</v>
      </c>
      <c r="E1161" s="51"/>
      <c r="F1161" s="51"/>
      <c r="G1161" s="51"/>
      <c r="H1161" s="51"/>
      <c r="I1161" s="88"/>
    </row>
    <row r="1162" spans="1:9" ht="36">
      <c r="A1162" s="90"/>
      <c r="B1162" s="60" t="s">
        <v>77</v>
      </c>
      <c r="C1162" s="62" t="s">
        <v>132</v>
      </c>
      <c r="D1162" s="66" t="s">
        <v>634</v>
      </c>
      <c r="E1162" s="51"/>
      <c r="F1162" s="51"/>
      <c r="G1162" s="51"/>
      <c r="H1162" s="51"/>
      <c r="I1162" s="88"/>
    </row>
    <row r="1163" spans="1:9" ht="72">
      <c r="A1163" s="91"/>
      <c r="B1163" s="61" t="s">
        <v>78</v>
      </c>
      <c r="C1163" s="64" t="s">
        <v>134</v>
      </c>
      <c r="D1163" s="66" t="s">
        <v>84</v>
      </c>
      <c r="E1163" s="51"/>
      <c r="F1163" s="51"/>
      <c r="G1163" s="51"/>
      <c r="H1163" s="51"/>
      <c r="I1163" s="88"/>
    </row>
    <row r="1164" spans="1:9" ht="45">
      <c r="A1164" s="92"/>
      <c r="B1164" s="61"/>
      <c r="C1164" s="65" t="s">
        <v>633</v>
      </c>
      <c r="D1164" s="66" t="s">
        <v>635</v>
      </c>
      <c r="E1164" s="51"/>
      <c r="F1164" s="51"/>
      <c r="G1164" s="51"/>
      <c r="H1164" s="51"/>
      <c r="I1164" s="88"/>
    </row>
    <row r="1165" spans="1:9">
      <c r="A1165" s="92" t="s">
        <v>76</v>
      </c>
      <c r="B1165" s="61"/>
      <c r="C1165" s="65"/>
      <c r="D1165" s="67" t="s">
        <v>636</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87</v>
      </c>
      <c r="E1169" s="51"/>
      <c r="F1169" s="51"/>
      <c r="G1169" s="51"/>
      <c r="H1169" s="51"/>
      <c r="I1169" s="88"/>
    </row>
    <row r="1170" spans="1:9" ht="36">
      <c r="A1170" s="93"/>
      <c r="B1170" s="70" t="s">
        <v>77</v>
      </c>
      <c r="C1170" s="72" t="s">
        <v>132</v>
      </c>
      <c r="D1170" s="75" t="s">
        <v>638</v>
      </c>
      <c r="E1170" s="51"/>
      <c r="F1170" s="51"/>
      <c r="G1170" s="51"/>
      <c r="H1170" s="51"/>
      <c r="I1170" s="88"/>
    </row>
    <row r="1171" spans="1:9" ht="43.2">
      <c r="A1171" s="94"/>
      <c r="B1171" s="71" t="s">
        <v>78</v>
      </c>
      <c r="C1171" s="52" t="s">
        <v>637</v>
      </c>
      <c r="D1171" s="75" t="s">
        <v>84</v>
      </c>
      <c r="E1171" s="51"/>
      <c r="F1171" s="51"/>
      <c r="G1171" s="51"/>
      <c r="H1171" s="51"/>
      <c r="I1171" s="88"/>
    </row>
    <row r="1172" spans="1:9" ht="72">
      <c r="A1172" s="95"/>
      <c r="B1172" s="71"/>
      <c r="C1172" s="57" t="s">
        <v>134</v>
      </c>
      <c r="D1172" s="75" t="s">
        <v>635</v>
      </c>
      <c r="E1172" s="51"/>
      <c r="F1172" s="51"/>
      <c r="G1172" s="51"/>
      <c r="H1172" s="51"/>
      <c r="I1172" s="88"/>
    </row>
    <row r="1173" spans="1:9" ht="27">
      <c r="A1173" s="95" t="s">
        <v>76</v>
      </c>
      <c r="B1173" s="71"/>
      <c r="C1173" s="74" t="s">
        <v>374</v>
      </c>
      <c r="D1173" s="76" t="s">
        <v>636</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87</v>
      </c>
      <c r="E1177" s="51"/>
      <c r="F1177" s="51"/>
      <c r="G1177" s="51"/>
      <c r="H1177" s="51"/>
      <c r="I1177" s="88"/>
    </row>
    <row r="1178" spans="1:9" ht="36">
      <c r="A1178" s="90"/>
      <c r="B1178" s="60" t="s">
        <v>77</v>
      </c>
      <c r="C1178" s="62" t="s">
        <v>132</v>
      </c>
      <c r="D1178" s="66" t="s">
        <v>640</v>
      </c>
      <c r="E1178" s="51"/>
      <c r="F1178" s="51"/>
      <c r="G1178" s="51"/>
      <c r="H1178" s="51"/>
      <c r="I1178" s="88"/>
    </row>
    <row r="1179" spans="1:9" ht="81">
      <c r="A1179" s="91"/>
      <c r="B1179" s="61" t="s">
        <v>78</v>
      </c>
      <c r="C1179" s="63" t="s">
        <v>639</v>
      </c>
      <c r="D1179" s="66" t="s">
        <v>84</v>
      </c>
      <c r="E1179" s="51"/>
      <c r="F1179" s="51"/>
      <c r="G1179" s="51"/>
      <c r="H1179" s="51"/>
      <c r="I1179" s="88"/>
    </row>
    <row r="1180" spans="1:9" ht="72">
      <c r="A1180" s="92"/>
      <c r="B1180" s="61"/>
      <c r="C1180" s="64" t="s">
        <v>134</v>
      </c>
      <c r="D1180" s="66" t="s">
        <v>635</v>
      </c>
      <c r="E1180" s="51"/>
      <c r="F1180" s="51"/>
      <c r="G1180" s="51"/>
      <c r="H1180" s="51"/>
      <c r="I1180" s="88"/>
    </row>
    <row r="1181" spans="1:9" ht="36">
      <c r="A1181" s="92" t="s">
        <v>76</v>
      </c>
      <c r="B1181" s="61"/>
      <c r="C1181" s="65" t="s">
        <v>92</v>
      </c>
      <c r="D1181" s="67" t="s">
        <v>636</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87</v>
      </c>
      <c r="E1185" s="51"/>
      <c r="F1185" s="51"/>
      <c r="G1185" s="51"/>
      <c r="H1185" s="51"/>
      <c r="I1185" s="88"/>
    </row>
    <row r="1186" spans="1:9" ht="36">
      <c r="A1186" s="93"/>
      <c r="B1186" s="70" t="s">
        <v>77</v>
      </c>
      <c r="C1186" s="72" t="s">
        <v>132</v>
      </c>
      <c r="D1186" s="75" t="s">
        <v>641</v>
      </c>
      <c r="E1186" s="51"/>
      <c r="F1186" s="51"/>
      <c r="G1186" s="51"/>
      <c r="H1186" s="51"/>
      <c r="I1186" s="88"/>
    </row>
    <row r="1187" spans="1:9" ht="72">
      <c r="A1187" s="94"/>
      <c r="B1187" s="71" t="s">
        <v>78</v>
      </c>
      <c r="C1187" s="57" t="s">
        <v>134</v>
      </c>
      <c r="D1187" s="75" t="s">
        <v>84</v>
      </c>
      <c r="E1187" s="51"/>
      <c r="F1187" s="51"/>
      <c r="G1187" s="51"/>
      <c r="H1187" s="51"/>
      <c r="I1187" s="88"/>
    </row>
    <row r="1188" spans="1:9" ht="45">
      <c r="A1188" s="95"/>
      <c r="B1188" s="71"/>
      <c r="C1188" s="74" t="s">
        <v>539</v>
      </c>
      <c r="D1188" s="75" t="s">
        <v>642</v>
      </c>
      <c r="E1188" s="51"/>
      <c r="F1188" s="51"/>
      <c r="G1188" s="51"/>
      <c r="H1188" s="51"/>
      <c r="I1188" s="88"/>
    </row>
    <row r="1189" spans="1:9">
      <c r="A1189" s="95" t="s">
        <v>76</v>
      </c>
      <c r="B1189" s="71"/>
      <c r="C1189" s="74"/>
      <c r="D1189" s="76" t="s">
        <v>643</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87</v>
      </c>
      <c r="E1193" s="51"/>
      <c r="F1193" s="51"/>
      <c r="G1193" s="51"/>
      <c r="H1193" s="51"/>
      <c r="I1193" s="88"/>
    </row>
    <row r="1194" spans="1:9" ht="36">
      <c r="A1194" s="90"/>
      <c r="B1194" s="60" t="s">
        <v>77</v>
      </c>
      <c r="C1194" s="62" t="s">
        <v>132</v>
      </c>
      <c r="D1194" s="66" t="s">
        <v>645</v>
      </c>
      <c r="E1194" s="51"/>
      <c r="F1194" s="51"/>
      <c r="G1194" s="51"/>
      <c r="H1194" s="51"/>
      <c r="I1194" s="88"/>
    </row>
    <row r="1195" spans="1:9" ht="54">
      <c r="A1195" s="91"/>
      <c r="B1195" s="61" t="s">
        <v>78</v>
      </c>
      <c r="C1195" s="63" t="s">
        <v>644</v>
      </c>
      <c r="D1195" s="66" t="s">
        <v>84</v>
      </c>
      <c r="E1195" s="51"/>
      <c r="F1195" s="51"/>
      <c r="G1195" s="51"/>
      <c r="H1195" s="51"/>
      <c r="I1195" s="88"/>
    </row>
    <row r="1196" spans="1:9" ht="72">
      <c r="A1196" s="92"/>
      <c r="B1196" s="61"/>
      <c r="C1196" s="64" t="s">
        <v>134</v>
      </c>
      <c r="D1196" s="66" t="s">
        <v>646</v>
      </c>
      <c r="E1196" s="51"/>
      <c r="F1196" s="51"/>
      <c r="G1196" s="51"/>
      <c r="H1196" s="51"/>
      <c r="I1196" s="88"/>
    </row>
    <row r="1197" spans="1:9" ht="36">
      <c r="A1197" s="92" t="s">
        <v>76</v>
      </c>
      <c r="B1197" s="61"/>
      <c r="C1197" s="65" t="s">
        <v>233</v>
      </c>
      <c r="D1197" s="67" t="s">
        <v>647</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87</v>
      </c>
      <c r="E1201" s="51"/>
      <c r="F1201" s="51"/>
      <c r="G1201" s="51"/>
      <c r="H1201" s="51"/>
      <c r="I1201" s="88"/>
    </row>
    <row r="1202" spans="1:9" ht="36">
      <c r="A1202" s="93"/>
      <c r="B1202" s="70" t="s">
        <v>77</v>
      </c>
      <c r="C1202" s="72" t="s">
        <v>132</v>
      </c>
      <c r="D1202" s="75" t="s">
        <v>649</v>
      </c>
      <c r="E1202" s="51"/>
      <c r="F1202" s="51"/>
      <c r="G1202" s="51"/>
      <c r="H1202" s="51"/>
      <c r="I1202" s="88"/>
    </row>
    <row r="1203" spans="1:9" ht="189">
      <c r="A1203" s="94"/>
      <c r="B1203" s="71" t="s">
        <v>78</v>
      </c>
      <c r="C1203" s="73" t="s">
        <v>648</v>
      </c>
      <c r="D1203" s="75" t="s">
        <v>84</v>
      </c>
      <c r="E1203" s="51"/>
      <c r="F1203" s="51"/>
      <c r="G1203" s="51"/>
      <c r="H1203" s="51"/>
      <c r="I1203" s="88"/>
    </row>
    <row r="1204" spans="1:9" ht="72">
      <c r="A1204" s="95"/>
      <c r="B1204" s="71"/>
      <c r="C1204" s="57" t="s">
        <v>134</v>
      </c>
      <c r="D1204" s="75" t="s">
        <v>650</v>
      </c>
      <c r="E1204" s="51"/>
      <c r="F1204" s="51"/>
      <c r="G1204" s="51"/>
      <c r="H1204" s="51"/>
      <c r="I1204" s="88"/>
    </row>
    <row r="1205" spans="1:9" ht="27">
      <c r="A1205" s="95" t="s">
        <v>76</v>
      </c>
      <c r="B1205" s="71"/>
      <c r="C1205" s="74" t="s">
        <v>142</v>
      </c>
      <c r="D1205" s="76" t="s">
        <v>651</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87</v>
      </c>
      <c r="E1209" s="51"/>
      <c r="F1209" s="51"/>
      <c r="G1209" s="51"/>
      <c r="H1209" s="51"/>
      <c r="I1209" s="88"/>
    </row>
    <row r="1210" spans="1:9" ht="36">
      <c r="A1210" s="90"/>
      <c r="B1210" s="60" t="s">
        <v>77</v>
      </c>
      <c r="C1210" s="62" t="s">
        <v>132</v>
      </c>
      <c r="D1210" s="66" t="s">
        <v>170</v>
      </c>
      <c r="E1210" s="51"/>
      <c r="F1210" s="51"/>
      <c r="G1210" s="51"/>
      <c r="H1210" s="51"/>
      <c r="I1210" s="88"/>
    </row>
    <row r="1211" spans="1:9" ht="72">
      <c r="A1211" s="91"/>
      <c r="B1211" s="61" t="s">
        <v>78</v>
      </c>
      <c r="C1211" s="64" t="s">
        <v>134</v>
      </c>
      <c r="D1211" s="66" t="s">
        <v>84</v>
      </c>
      <c r="E1211" s="51"/>
      <c r="F1211" s="51"/>
      <c r="G1211" s="51"/>
      <c r="H1211" s="51"/>
      <c r="I1211" s="88"/>
    </row>
    <row r="1212" spans="1:9" ht="45">
      <c r="A1212" s="92"/>
      <c r="B1212" s="61"/>
      <c r="C1212" s="65" t="s">
        <v>169</v>
      </c>
      <c r="D1212" s="66" t="s">
        <v>652</v>
      </c>
      <c r="E1212" s="51"/>
      <c r="F1212" s="51"/>
      <c r="G1212" s="51"/>
      <c r="H1212" s="51"/>
      <c r="I1212" s="88"/>
    </row>
    <row r="1213" spans="1:9">
      <c r="A1213" s="92" t="s">
        <v>29</v>
      </c>
      <c r="B1213" s="61"/>
      <c r="C1213" s="65"/>
      <c r="D1213" s="67" t="s">
        <v>653</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87</v>
      </c>
      <c r="E1217" s="51"/>
      <c r="F1217" s="51"/>
      <c r="G1217" s="51"/>
      <c r="H1217" s="51"/>
      <c r="I1217" s="88"/>
    </row>
    <row r="1218" spans="1:9" ht="36">
      <c r="A1218" s="93"/>
      <c r="B1218" s="70" t="s">
        <v>118</v>
      </c>
      <c r="C1218" s="72" t="s">
        <v>153</v>
      </c>
      <c r="D1218" s="75" t="s">
        <v>656</v>
      </c>
      <c r="E1218" s="51"/>
      <c r="F1218" s="51"/>
      <c r="G1218" s="51"/>
      <c r="H1218" s="51"/>
      <c r="I1218" s="88"/>
    </row>
    <row r="1219" spans="1:9" ht="54">
      <c r="A1219" s="94"/>
      <c r="B1219" s="71" t="s">
        <v>88</v>
      </c>
      <c r="C1219" s="73" t="s">
        <v>654</v>
      </c>
      <c r="D1219" s="75" t="s">
        <v>84</v>
      </c>
      <c r="E1219" s="51"/>
      <c r="F1219" s="51"/>
      <c r="G1219" s="51"/>
      <c r="H1219" s="51"/>
      <c r="I1219" s="88"/>
    </row>
    <row r="1220" spans="1:9" ht="54">
      <c r="A1220" s="95"/>
      <c r="B1220" s="71"/>
      <c r="C1220" s="57" t="s">
        <v>155</v>
      </c>
      <c r="D1220" s="75" t="s">
        <v>657</v>
      </c>
      <c r="E1220" s="51"/>
      <c r="F1220" s="51"/>
      <c r="G1220" s="51"/>
      <c r="H1220" s="51"/>
      <c r="I1220" s="88"/>
    </row>
    <row r="1221" spans="1:9" ht="45">
      <c r="A1221" s="95" t="s">
        <v>76</v>
      </c>
      <c r="B1221" s="71"/>
      <c r="C1221" s="74" t="s">
        <v>655</v>
      </c>
      <c r="D1221" s="76" t="s">
        <v>658</v>
      </c>
      <c r="E1221" s="51"/>
      <c r="F1221" s="51"/>
      <c r="G1221" s="51"/>
      <c r="H1221" s="51"/>
      <c r="I1221" s="88"/>
    </row>
    <row r="1222" spans="1:9">
      <c r="A1222" s="95"/>
      <c r="B1222" s="71"/>
      <c r="C1222" s="74"/>
      <c r="D1222" s="80" t="s">
        <v>659</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87</v>
      </c>
      <c r="E1226" s="51"/>
      <c r="F1226" s="51"/>
      <c r="G1226" s="51"/>
      <c r="H1226" s="51"/>
      <c r="I1226" s="88"/>
    </row>
    <row r="1227" spans="1:9" ht="36">
      <c r="A1227" s="90"/>
      <c r="B1227" s="60" t="s">
        <v>77</v>
      </c>
      <c r="C1227" s="62" t="s">
        <v>132</v>
      </c>
      <c r="D1227" s="66" t="s">
        <v>660</v>
      </c>
      <c r="E1227" s="51"/>
      <c r="F1227" s="51"/>
      <c r="G1227" s="51"/>
      <c r="H1227" s="51"/>
      <c r="I1227" s="88"/>
    </row>
    <row r="1228" spans="1:9" ht="72">
      <c r="A1228" s="91"/>
      <c r="B1228" s="61" t="s">
        <v>78</v>
      </c>
      <c r="C1228" s="64" t="s">
        <v>134</v>
      </c>
      <c r="D1228" s="66" t="s">
        <v>84</v>
      </c>
      <c r="E1228" s="51"/>
      <c r="F1228" s="51"/>
      <c r="G1228" s="51"/>
      <c r="H1228" s="51"/>
      <c r="I1228" s="88"/>
    </row>
    <row r="1229" spans="1:9" ht="36">
      <c r="A1229" s="92"/>
      <c r="B1229" s="61"/>
      <c r="C1229" s="65" t="s">
        <v>92</v>
      </c>
      <c r="D1229" s="66" t="s">
        <v>661</v>
      </c>
      <c r="E1229" s="51"/>
      <c r="F1229" s="51"/>
      <c r="G1229" s="51"/>
      <c r="H1229" s="51"/>
      <c r="I1229" s="88"/>
    </row>
    <row r="1230" spans="1:9">
      <c r="A1230" s="92" t="s">
        <v>76</v>
      </c>
      <c r="B1230" s="61"/>
      <c r="C1230" s="65"/>
      <c r="D1230" s="67" t="s">
        <v>662</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87</v>
      </c>
      <c r="E1234" s="51"/>
      <c r="F1234" s="51"/>
      <c r="G1234" s="51"/>
      <c r="H1234" s="51"/>
      <c r="I1234" s="88"/>
    </row>
    <row r="1235" spans="1:9" ht="36">
      <c r="A1235" s="93"/>
      <c r="B1235" s="70" t="s">
        <v>77</v>
      </c>
      <c r="C1235" s="72" t="s">
        <v>132</v>
      </c>
      <c r="D1235" s="75" t="s">
        <v>663</v>
      </c>
      <c r="E1235" s="51"/>
      <c r="F1235" s="51"/>
      <c r="G1235" s="51"/>
      <c r="H1235" s="51"/>
      <c r="I1235" s="88"/>
    </row>
    <row r="1236" spans="1:9" ht="72">
      <c r="A1236" s="94"/>
      <c r="B1236" s="71" t="s">
        <v>78</v>
      </c>
      <c r="C1236" s="57" t="s">
        <v>134</v>
      </c>
      <c r="D1236" s="75" t="s">
        <v>84</v>
      </c>
      <c r="E1236" s="51"/>
      <c r="F1236" s="51"/>
      <c r="G1236" s="51"/>
      <c r="H1236" s="51"/>
      <c r="I1236" s="88"/>
    </row>
    <row r="1237" spans="1:9" ht="27">
      <c r="A1237" s="95"/>
      <c r="B1237" s="71"/>
      <c r="C1237" s="74" t="s">
        <v>142</v>
      </c>
      <c r="D1237" s="75" t="s">
        <v>664</v>
      </c>
      <c r="E1237" s="51"/>
      <c r="F1237" s="51"/>
      <c r="G1237" s="51"/>
      <c r="H1237" s="51"/>
      <c r="I1237" s="88"/>
    </row>
    <row r="1238" spans="1:9">
      <c r="A1238" s="95" t="s">
        <v>76</v>
      </c>
      <c r="B1238" s="71"/>
      <c r="C1238" s="74"/>
      <c r="D1238" s="76" t="s">
        <v>665</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87</v>
      </c>
      <c r="E1242" s="51"/>
      <c r="F1242" s="51"/>
      <c r="G1242" s="51"/>
      <c r="H1242" s="51"/>
      <c r="I1242" s="88"/>
    </row>
    <row r="1243" spans="1:9" ht="36">
      <c r="A1243" s="90"/>
      <c r="B1243" s="60" t="s">
        <v>77</v>
      </c>
      <c r="C1243" s="62" t="s">
        <v>132</v>
      </c>
      <c r="D1243" s="66" t="s">
        <v>667</v>
      </c>
      <c r="E1243" s="51"/>
      <c r="F1243" s="51"/>
      <c r="G1243" s="51"/>
      <c r="H1243" s="51"/>
      <c r="I1243" s="88"/>
    </row>
    <row r="1244" spans="1:9" ht="36">
      <c r="A1244" s="91"/>
      <c r="B1244" s="61" t="s">
        <v>78</v>
      </c>
      <c r="C1244" s="63" t="s">
        <v>666</v>
      </c>
      <c r="D1244" s="66" t="s">
        <v>84</v>
      </c>
      <c r="E1244" s="51"/>
      <c r="F1244" s="51"/>
      <c r="G1244" s="51"/>
      <c r="H1244" s="51"/>
      <c r="I1244" s="88"/>
    </row>
    <row r="1245" spans="1:9" ht="72">
      <c r="A1245" s="92"/>
      <c r="B1245" s="61"/>
      <c r="C1245" s="64" t="s">
        <v>134</v>
      </c>
      <c r="D1245" s="66" t="s">
        <v>668</v>
      </c>
      <c r="E1245" s="51"/>
      <c r="F1245" s="51"/>
      <c r="G1245" s="51"/>
      <c r="H1245" s="51"/>
      <c r="I1245" s="88"/>
    </row>
    <row r="1246" spans="1:9" ht="45">
      <c r="A1246" s="92" t="s">
        <v>76</v>
      </c>
      <c r="B1246" s="61"/>
      <c r="C1246" s="65" t="s">
        <v>539</v>
      </c>
      <c r="D1246" s="67" t="s">
        <v>669</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87</v>
      </c>
      <c r="E1250" s="51"/>
      <c r="F1250" s="51"/>
      <c r="G1250" s="51"/>
      <c r="H1250" s="51"/>
      <c r="I1250" s="88"/>
    </row>
    <row r="1251" spans="1:9" ht="36">
      <c r="A1251" s="93"/>
      <c r="B1251" s="70" t="s">
        <v>77</v>
      </c>
      <c r="C1251" s="72" t="s">
        <v>132</v>
      </c>
      <c r="D1251" s="75" t="s">
        <v>671</v>
      </c>
      <c r="E1251" s="51"/>
      <c r="F1251" s="51"/>
      <c r="G1251" s="51"/>
      <c r="H1251" s="51"/>
      <c r="I1251" s="88"/>
    </row>
    <row r="1252" spans="1:9" ht="45">
      <c r="A1252" s="94"/>
      <c r="B1252" s="71" t="s">
        <v>78</v>
      </c>
      <c r="C1252" s="73" t="s">
        <v>670</v>
      </c>
      <c r="D1252" s="75" t="s">
        <v>84</v>
      </c>
      <c r="E1252" s="51"/>
      <c r="F1252" s="51"/>
      <c r="G1252" s="51"/>
      <c r="H1252" s="51"/>
      <c r="I1252" s="88"/>
    </row>
    <row r="1253" spans="1:9" ht="72">
      <c r="A1253" s="95"/>
      <c r="B1253" s="71"/>
      <c r="C1253" s="57" t="s">
        <v>134</v>
      </c>
      <c r="D1253" s="75" t="s">
        <v>672</v>
      </c>
      <c r="E1253" s="51"/>
      <c r="F1253" s="51"/>
      <c r="G1253" s="51"/>
      <c r="H1253" s="51"/>
      <c r="I1253" s="88"/>
    </row>
    <row r="1254" spans="1:9" ht="27">
      <c r="A1254" s="95" t="s">
        <v>76</v>
      </c>
      <c r="B1254" s="71"/>
      <c r="C1254" s="74" t="s">
        <v>142</v>
      </c>
      <c r="D1254" s="76" t="s">
        <v>673</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87</v>
      </c>
      <c r="E1258" s="51"/>
      <c r="F1258" s="51"/>
      <c r="G1258" s="51"/>
      <c r="H1258" s="51"/>
      <c r="I1258" s="88"/>
    </row>
    <row r="1259" spans="1:9" ht="36">
      <c r="A1259" s="90"/>
      <c r="B1259" s="60" t="s">
        <v>77</v>
      </c>
      <c r="C1259" s="62" t="s">
        <v>132</v>
      </c>
      <c r="D1259" s="66" t="s">
        <v>674</v>
      </c>
      <c r="E1259" s="51"/>
      <c r="F1259" s="51"/>
      <c r="G1259" s="51"/>
      <c r="H1259" s="51"/>
      <c r="I1259" s="88"/>
    </row>
    <row r="1260" spans="1:9">
      <c r="A1260" s="91"/>
      <c r="B1260" s="61" t="s">
        <v>78</v>
      </c>
      <c r="C1260" s="63" t="s">
        <v>173</v>
      </c>
      <c r="D1260" s="66" t="s">
        <v>221</v>
      </c>
      <c r="E1260" s="51"/>
      <c r="F1260" s="51"/>
      <c r="G1260" s="51"/>
      <c r="H1260" s="51"/>
      <c r="I1260" s="88"/>
    </row>
    <row r="1261" spans="1:9" ht="72">
      <c r="A1261" s="92"/>
      <c r="B1261" s="61"/>
      <c r="C1261" s="64" t="s">
        <v>134</v>
      </c>
      <c r="D1261" s="66" t="s">
        <v>675</v>
      </c>
      <c r="E1261" s="51"/>
      <c r="F1261" s="51"/>
      <c r="G1261" s="51"/>
      <c r="H1261" s="51"/>
      <c r="I1261" s="88"/>
    </row>
    <row r="1262" spans="1:9" ht="45">
      <c r="A1262" s="92" t="s">
        <v>76</v>
      </c>
      <c r="B1262" s="61"/>
      <c r="C1262" s="65" t="s">
        <v>202</v>
      </c>
      <c r="D1262" s="67" t="s">
        <v>676</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87</v>
      </c>
      <c r="E1266" s="51"/>
      <c r="F1266" s="51"/>
      <c r="G1266" s="51"/>
      <c r="H1266" s="51"/>
      <c r="I1266" s="88"/>
    </row>
    <row r="1267" spans="1:9" ht="36">
      <c r="A1267" s="93"/>
      <c r="B1267" s="70" t="s">
        <v>77</v>
      </c>
      <c r="C1267" s="72" t="s">
        <v>132</v>
      </c>
      <c r="D1267" s="75" t="s">
        <v>677</v>
      </c>
      <c r="E1267" s="51"/>
      <c r="F1267" s="51"/>
      <c r="G1267" s="51"/>
      <c r="H1267" s="51"/>
      <c r="I1267" s="88"/>
    </row>
    <row r="1268" spans="1:9">
      <c r="A1268" s="94"/>
      <c r="B1268" s="71" t="s">
        <v>78</v>
      </c>
      <c r="C1268" s="73" t="s">
        <v>173</v>
      </c>
      <c r="D1268" s="75" t="s">
        <v>84</v>
      </c>
      <c r="E1268" s="51"/>
      <c r="F1268" s="51"/>
      <c r="G1268" s="51"/>
      <c r="H1268" s="51"/>
      <c r="I1268" s="88"/>
    </row>
    <row r="1269" spans="1:9" ht="72">
      <c r="A1269" s="95"/>
      <c r="B1269" s="71"/>
      <c r="C1269" s="57" t="s">
        <v>134</v>
      </c>
      <c r="D1269" s="75" t="s">
        <v>675</v>
      </c>
      <c r="E1269" s="51"/>
      <c r="F1269" s="51"/>
      <c r="G1269" s="51"/>
      <c r="H1269" s="51"/>
      <c r="I1269" s="88"/>
    </row>
    <row r="1270" spans="1:9" ht="36">
      <c r="A1270" s="95" t="s">
        <v>76</v>
      </c>
      <c r="B1270" s="71"/>
      <c r="C1270" s="74" t="s">
        <v>92</v>
      </c>
      <c r="D1270" s="76" t="s">
        <v>676</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87</v>
      </c>
      <c r="E1274" s="51"/>
      <c r="F1274" s="51"/>
      <c r="G1274" s="51"/>
      <c r="H1274" s="51"/>
      <c r="I1274" s="88"/>
    </row>
    <row r="1275" spans="1:9" ht="36">
      <c r="A1275" s="90"/>
      <c r="B1275" s="60" t="s">
        <v>77</v>
      </c>
      <c r="C1275" s="62" t="s">
        <v>132</v>
      </c>
      <c r="D1275" s="66" t="s">
        <v>679</v>
      </c>
      <c r="E1275" s="51"/>
      <c r="F1275" s="51"/>
      <c r="G1275" s="51"/>
      <c r="H1275" s="51"/>
      <c r="I1275" s="88"/>
    </row>
    <row r="1276" spans="1:9" ht="63">
      <c r="A1276" s="91"/>
      <c r="B1276" s="61" t="s">
        <v>78</v>
      </c>
      <c r="C1276" s="63" t="s">
        <v>678</v>
      </c>
      <c r="D1276" s="66" t="s">
        <v>84</v>
      </c>
      <c r="E1276" s="51"/>
      <c r="F1276" s="51"/>
      <c r="G1276" s="51"/>
      <c r="H1276" s="51"/>
      <c r="I1276" s="88"/>
    </row>
    <row r="1277" spans="1:9" ht="72">
      <c r="A1277" s="92"/>
      <c r="B1277" s="61"/>
      <c r="C1277" s="64" t="s">
        <v>134</v>
      </c>
      <c r="D1277" s="66" t="s">
        <v>680</v>
      </c>
      <c r="E1277" s="51"/>
      <c r="F1277" s="51"/>
      <c r="G1277" s="51"/>
      <c r="H1277" s="51"/>
      <c r="I1277" s="88"/>
    </row>
    <row r="1278" spans="1:9" ht="45">
      <c r="A1278" s="92" t="s">
        <v>76</v>
      </c>
      <c r="B1278" s="61"/>
      <c r="C1278" s="65" t="s">
        <v>97</v>
      </c>
      <c r="D1278" s="67" t="s">
        <v>681</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87</v>
      </c>
      <c r="E1282" s="51"/>
      <c r="F1282" s="51"/>
      <c r="G1282" s="51"/>
      <c r="H1282" s="51"/>
      <c r="I1282" s="88"/>
    </row>
    <row r="1283" spans="1:9" ht="36">
      <c r="A1283" s="93"/>
      <c r="B1283" s="70" t="s">
        <v>77</v>
      </c>
      <c r="C1283" s="72" t="s">
        <v>132</v>
      </c>
      <c r="D1283" s="75" t="s">
        <v>682</v>
      </c>
      <c r="E1283" s="51"/>
      <c r="F1283" s="51"/>
      <c r="G1283" s="51"/>
      <c r="H1283" s="51"/>
      <c r="I1283" s="88"/>
    </row>
    <row r="1284" spans="1:9" ht="72">
      <c r="A1284" s="94"/>
      <c r="B1284" s="71" t="s">
        <v>78</v>
      </c>
      <c r="C1284" s="57" t="s">
        <v>134</v>
      </c>
      <c r="D1284" s="75" t="s">
        <v>221</v>
      </c>
      <c r="E1284" s="51"/>
      <c r="F1284" s="51"/>
      <c r="G1284" s="51"/>
      <c r="H1284" s="51"/>
      <c r="I1284" s="88"/>
    </row>
    <row r="1285" spans="1:9" ht="36">
      <c r="A1285" s="95"/>
      <c r="B1285" s="71"/>
      <c r="C1285" s="74" t="s">
        <v>92</v>
      </c>
      <c r="D1285" s="75" t="s">
        <v>683</v>
      </c>
      <c r="E1285" s="51"/>
      <c r="F1285" s="51"/>
      <c r="G1285" s="51"/>
      <c r="H1285" s="51"/>
      <c r="I1285" s="88"/>
    </row>
    <row r="1286" spans="1:9">
      <c r="A1286" s="95" t="s">
        <v>76</v>
      </c>
      <c r="B1286" s="71"/>
      <c r="C1286" s="74"/>
      <c r="D1286" s="76" t="s">
        <v>684</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87</v>
      </c>
      <c r="E1290" s="51"/>
      <c r="F1290" s="51"/>
      <c r="G1290" s="51"/>
      <c r="H1290" s="51"/>
      <c r="I1290" s="88"/>
    </row>
    <row r="1291" spans="1:9" ht="18">
      <c r="A1291" s="90"/>
      <c r="B1291" s="60" t="s">
        <v>118</v>
      </c>
      <c r="C1291" s="62" t="s">
        <v>685</v>
      </c>
      <c r="D1291" s="66" t="s">
        <v>689</v>
      </c>
      <c r="E1291" s="51"/>
      <c r="F1291" s="51"/>
      <c r="G1291" s="51"/>
      <c r="H1291" s="51"/>
      <c r="I1291" s="88"/>
    </row>
    <row r="1292" spans="1:9" ht="36">
      <c r="A1292" s="91"/>
      <c r="B1292" s="61" t="s">
        <v>88</v>
      </c>
      <c r="C1292" s="63" t="s">
        <v>686</v>
      </c>
      <c r="D1292" s="66" t="s">
        <v>84</v>
      </c>
      <c r="E1292" s="51"/>
      <c r="F1292" s="51"/>
      <c r="G1292" s="51"/>
      <c r="H1292" s="51"/>
      <c r="I1292" s="88"/>
    </row>
    <row r="1293" spans="1:9" ht="45">
      <c r="A1293" s="92"/>
      <c r="B1293" s="61"/>
      <c r="C1293" s="64" t="s">
        <v>687</v>
      </c>
      <c r="D1293" s="66" t="s">
        <v>690</v>
      </c>
      <c r="E1293" s="51"/>
      <c r="F1293" s="51"/>
      <c r="G1293" s="51"/>
      <c r="H1293" s="51"/>
      <c r="I1293" s="88"/>
    </row>
    <row r="1294" spans="1:9" ht="54">
      <c r="A1294" s="92" t="s">
        <v>76</v>
      </c>
      <c r="B1294" s="61"/>
      <c r="C1294" s="65" t="s">
        <v>688</v>
      </c>
      <c r="D1294" s="67" t="s">
        <v>691</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87</v>
      </c>
      <c r="E1298" s="51"/>
      <c r="F1298" s="51"/>
      <c r="G1298" s="51"/>
      <c r="H1298" s="51"/>
      <c r="I1298" s="88"/>
    </row>
    <row r="1299" spans="1:9" ht="36">
      <c r="A1299" s="93"/>
      <c r="B1299" s="70" t="s">
        <v>77</v>
      </c>
      <c r="C1299" s="72" t="s">
        <v>132</v>
      </c>
      <c r="D1299" s="75" t="s">
        <v>692</v>
      </c>
      <c r="E1299" s="51"/>
      <c r="F1299" s="51"/>
      <c r="G1299" s="51"/>
      <c r="H1299" s="51"/>
      <c r="I1299" s="88"/>
    </row>
    <row r="1300" spans="1:9" ht="72">
      <c r="A1300" s="94"/>
      <c r="B1300" s="71" t="s">
        <v>78</v>
      </c>
      <c r="C1300" s="57" t="s">
        <v>134</v>
      </c>
      <c r="D1300" s="75" t="s">
        <v>84</v>
      </c>
      <c r="E1300" s="51"/>
      <c r="F1300" s="51"/>
      <c r="G1300" s="51"/>
      <c r="H1300" s="51"/>
      <c r="I1300" s="88"/>
    </row>
    <row r="1301" spans="1:9" ht="36">
      <c r="A1301" s="95"/>
      <c r="B1301" s="71"/>
      <c r="C1301" s="74" t="s">
        <v>509</v>
      </c>
      <c r="D1301" s="75" t="s">
        <v>693</v>
      </c>
      <c r="E1301" s="51"/>
      <c r="F1301" s="51"/>
      <c r="G1301" s="51"/>
      <c r="H1301" s="51"/>
      <c r="I1301" s="88"/>
    </row>
    <row r="1302" spans="1:9">
      <c r="A1302" s="95" t="s">
        <v>76</v>
      </c>
      <c r="B1302" s="71"/>
      <c r="C1302" s="74"/>
      <c r="D1302" s="76" t="s">
        <v>694</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87</v>
      </c>
      <c r="E1306" s="51"/>
      <c r="F1306" s="51"/>
      <c r="G1306" s="51"/>
      <c r="H1306" s="51"/>
      <c r="I1306" s="88"/>
    </row>
    <row r="1307" spans="1:9" ht="36">
      <c r="A1307" s="90"/>
      <c r="B1307" s="60" t="s">
        <v>77</v>
      </c>
      <c r="C1307" s="62" t="s">
        <v>132</v>
      </c>
      <c r="D1307" s="66" t="s">
        <v>697</v>
      </c>
      <c r="E1307" s="51"/>
      <c r="F1307" s="51"/>
      <c r="G1307" s="51"/>
      <c r="H1307" s="51"/>
      <c r="I1307" s="88"/>
    </row>
    <row r="1308" spans="1:9" ht="108">
      <c r="A1308" s="91"/>
      <c r="B1308" s="61" t="s">
        <v>78</v>
      </c>
      <c r="C1308" s="63" t="s">
        <v>695</v>
      </c>
      <c r="D1308" s="66" t="s">
        <v>84</v>
      </c>
      <c r="E1308" s="51"/>
      <c r="F1308" s="51"/>
      <c r="G1308" s="51"/>
      <c r="H1308" s="51"/>
      <c r="I1308" s="88"/>
    </row>
    <row r="1309" spans="1:9" ht="72">
      <c r="A1309" s="92"/>
      <c r="B1309" s="61"/>
      <c r="C1309" s="64" t="s">
        <v>134</v>
      </c>
      <c r="D1309" s="66" t="s">
        <v>693</v>
      </c>
      <c r="E1309" s="51"/>
      <c r="F1309" s="51"/>
      <c r="G1309" s="51"/>
      <c r="H1309" s="51"/>
      <c r="I1309" s="88"/>
    </row>
    <row r="1310" spans="1:9" ht="45">
      <c r="A1310" s="92" t="s">
        <v>76</v>
      </c>
      <c r="B1310" s="61"/>
      <c r="C1310" s="65" t="s">
        <v>696</v>
      </c>
      <c r="D1310" s="67" t="s">
        <v>694</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87</v>
      </c>
      <c r="E1314" s="51"/>
      <c r="F1314" s="51"/>
      <c r="G1314" s="51"/>
      <c r="H1314" s="51"/>
      <c r="I1314" s="88"/>
    </row>
    <row r="1315" spans="1:9" ht="36">
      <c r="A1315" s="93"/>
      <c r="B1315" s="70" t="s">
        <v>118</v>
      </c>
      <c r="C1315" s="72" t="s">
        <v>153</v>
      </c>
      <c r="D1315" s="75" t="s">
        <v>630</v>
      </c>
      <c r="E1315" s="51"/>
      <c r="F1315" s="51"/>
      <c r="G1315" s="51"/>
      <c r="H1315" s="51"/>
      <c r="I1315" s="88"/>
    </row>
    <row r="1316" spans="1:9" ht="72">
      <c r="A1316" s="94"/>
      <c r="B1316" s="71" t="s">
        <v>88</v>
      </c>
      <c r="C1316" s="73" t="s">
        <v>698</v>
      </c>
      <c r="D1316" s="75" t="s">
        <v>84</v>
      </c>
      <c r="E1316" s="51"/>
      <c r="F1316" s="51"/>
      <c r="G1316" s="51"/>
      <c r="H1316" s="51"/>
      <c r="I1316" s="88"/>
    </row>
    <row r="1317" spans="1:9" ht="54">
      <c r="A1317" s="95"/>
      <c r="B1317" s="71"/>
      <c r="C1317" s="57" t="s">
        <v>155</v>
      </c>
      <c r="D1317" s="75" t="s">
        <v>699</v>
      </c>
      <c r="E1317" s="51"/>
      <c r="F1317" s="51"/>
      <c r="G1317" s="51"/>
      <c r="H1317" s="51"/>
      <c r="I1317" s="88"/>
    </row>
    <row r="1318" spans="1:9" ht="45">
      <c r="A1318" s="95" t="s">
        <v>76</v>
      </c>
      <c r="B1318" s="71"/>
      <c r="C1318" s="74" t="s">
        <v>151</v>
      </c>
      <c r="D1318" s="76" t="s">
        <v>700</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87</v>
      </c>
      <c r="E1322" s="51"/>
      <c r="F1322" s="51"/>
      <c r="G1322" s="51"/>
      <c r="H1322" s="51"/>
      <c r="I1322" s="88"/>
    </row>
    <row r="1323" spans="1:9" ht="36">
      <c r="A1323" s="90"/>
      <c r="B1323" s="60" t="s">
        <v>77</v>
      </c>
      <c r="C1323" s="62" t="s">
        <v>132</v>
      </c>
      <c r="D1323" s="66" t="s">
        <v>703</v>
      </c>
      <c r="E1323" s="51"/>
      <c r="F1323" s="51"/>
      <c r="G1323" s="51"/>
      <c r="H1323" s="51"/>
      <c r="I1323" s="88"/>
    </row>
    <row r="1324" spans="1:9" ht="27">
      <c r="A1324" s="91"/>
      <c r="B1324" s="61" t="s">
        <v>78</v>
      </c>
      <c r="C1324" s="63" t="s">
        <v>701</v>
      </c>
      <c r="D1324" s="66" t="s">
        <v>84</v>
      </c>
      <c r="E1324" s="51"/>
      <c r="F1324" s="51"/>
      <c r="G1324" s="51"/>
      <c r="H1324" s="51"/>
      <c r="I1324" s="88"/>
    </row>
    <row r="1325" spans="1:9" ht="72">
      <c r="A1325" s="92"/>
      <c r="B1325" s="61"/>
      <c r="C1325" s="64" t="s">
        <v>134</v>
      </c>
      <c r="D1325" s="66" t="s">
        <v>704</v>
      </c>
      <c r="E1325" s="51"/>
      <c r="F1325" s="51"/>
      <c r="G1325" s="51"/>
      <c r="H1325" s="51"/>
      <c r="I1325" s="88"/>
    </row>
    <row r="1326" spans="1:9" ht="45">
      <c r="A1326" s="92" t="s">
        <v>76</v>
      </c>
      <c r="B1326" s="61"/>
      <c r="C1326" s="65" t="s">
        <v>702</v>
      </c>
      <c r="D1326" s="67" t="s">
        <v>705</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87</v>
      </c>
      <c r="E1330" s="51"/>
      <c r="F1330" s="51"/>
      <c r="G1330" s="51"/>
      <c r="H1330" s="51"/>
      <c r="I1330" s="88"/>
    </row>
    <row r="1331" spans="1:9" ht="36">
      <c r="A1331" s="93"/>
      <c r="B1331" s="70" t="s">
        <v>118</v>
      </c>
      <c r="C1331" s="72" t="s">
        <v>153</v>
      </c>
      <c r="D1331" s="75" t="s">
        <v>707</v>
      </c>
      <c r="E1331" s="51"/>
      <c r="F1331" s="51"/>
      <c r="G1331" s="51"/>
      <c r="H1331" s="51"/>
      <c r="I1331" s="88"/>
    </row>
    <row r="1332" spans="1:9" ht="108">
      <c r="A1332" s="94"/>
      <c r="B1332" s="71" t="s">
        <v>88</v>
      </c>
      <c r="C1332" s="73" t="s">
        <v>706</v>
      </c>
      <c r="D1332" s="75" t="s">
        <v>84</v>
      </c>
      <c r="E1332" s="51"/>
      <c r="F1332" s="51"/>
      <c r="G1332" s="51"/>
      <c r="H1332" s="51"/>
      <c r="I1332" s="88"/>
    </row>
    <row r="1333" spans="1:9" ht="54">
      <c r="A1333" s="95"/>
      <c r="B1333" s="71"/>
      <c r="C1333" s="57" t="s">
        <v>155</v>
      </c>
      <c r="D1333" s="75" t="s">
        <v>708</v>
      </c>
      <c r="E1333" s="51"/>
      <c r="F1333" s="51"/>
      <c r="G1333" s="51"/>
      <c r="H1333" s="51"/>
      <c r="I1333" s="88"/>
    </row>
    <row r="1334" spans="1:9" ht="36">
      <c r="A1334" s="95" t="s">
        <v>76</v>
      </c>
      <c r="B1334" s="71"/>
      <c r="C1334" s="74" t="s">
        <v>339</v>
      </c>
      <c r="D1334" s="76" t="s">
        <v>709</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87</v>
      </c>
      <c r="E1338" s="51"/>
      <c r="F1338" s="51"/>
      <c r="G1338" s="51"/>
      <c r="H1338" s="51"/>
      <c r="I1338" s="88"/>
    </row>
    <row r="1339" spans="1:9" ht="36">
      <c r="A1339" s="90"/>
      <c r="B1339" s="60" t="s">
        <v>77</v>
      </c>
      <c r="C1339" s="62" t="s">
        <v>132</v>
      </c>
      <c r="D1339" s="66" t="s">
        <v>712</v>
      </c>
      <c r="E1339" s="51"/>
      <c r="F1339" s="51"/>
      <c r="G1339" s="51"/>
      <c r="H1339" s="51"/>
      <c r="I1339" s="88"/>
    </row>
    <row r="1340" spans="1:9" ht="72">
      <c r="A1340" s="91"/>
      <c r="B1340" s="61" t="s">
        <v>78</v>
      </c>
      <c r="C1340" s="63" t="s">
        <v>710</v>
      </c>
      <c r="D1340" s="66" t="s">
        <v>84</v>
      </c>
      <c r="E1340" s="51"/>
      <c r="F1340" s="51"/>
      <c r="G1340" s="51"/>
      <c r="H1340" s="51"/>
      <c r="I1340" s="88"/>
    </row>
    <row r="1341" spans="1:9" ht="72">
      <c r="A1341" s="92"/>
      <c r="B1341" s="61"/>
      <c r="C1341" s="64" t="s">
        <v>134</v>
      </c>
      <c r="D1341" s="66" t="s">
        <v>713</v>
      </c>
      <c r="E1341" s="51"/>
      <c r="F1341" s="51"/>
      <c r="G1341" s="51"/>
      <c r="H1341" s="51"/>
      <c r="I1341" s="88"/>
    </row>
    <row r="1342" spans="1:9" ht="27">
      <c r="A1342" s="92" t="s">
        <v>76</v>
      </c>
      <c r="B1342" s="61"/>
      <c r="C1342" s="65" t="s">
        <v>711</v>
      </c>
      <c r="D1342" s="67" t="s">
        <v>714</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87</v>
      </c>
      <c r="E1346" s="51"/>
      <c r="F1346" s="51"/>
      <c r="G1346" s="51"/>
      <c r="H1346" s="51"/>
      <c r="I1346" s="88"/>
    </row>
    <row r="1347" spans="1:9" ht="36">
      <c r="A1347" s="93"/>
      <c r="B1347" s="70" t="s">
        <v>77</v>
      </c>
      <c r="C1347" s="72" t="s">
        <v>132</v>
      </c>
      <c r="D1347" s="75" t="s">
        <v>715</v>
      </c>
      <c r="E1347" s="51"/>
      <c r="F1347" s="51"/>
      <c r="G1347" s="51"/>
      <c r="H1347" s="51"/>
      <c r="I1347" s="88"/>
    </row>
    <row r="1348" spans="1:9" ht="72">
      <c r="A1348" s="94"/>
      <c r="B1348" s="71" t="s">
        <v>78</v>
      </c>
      <c r="C1348" s="57" t="s">
        <v>134</v>
      </c>
      <c r="D1348" s="75" t="s">
        <v>84</v>
      </c>
      <c r="E1348" s="51"/>
      <c r="F1348" s="51"/>
      <c r="G1348" s="51"/>
      <c r="H1348" s="51"/>
      <c r="I1348" s="88"/>
    </row>
    <row r="1349" spans="1:9" ht="36">
      <c r="A1349" s="95"/>
      <c r="B1349" s="71"/>
      <c r="C1349" s="74" t="s">
        <v>391</v>
      </c>
      <c r="D1349" s="75" t="s">
        <v>716</v>
      </c>
      <c r="E1349" s="51"/>
      <c r="F1349" s="51"/>
      <c r="G1349" s="51"/>
      <c r="H1349" s="51"/>
      <c r="I1349" s="88"/>
    </row>
    <row r="1350" spans="1:9">
      <c r="A1350" s="95" t="s">
        <v>76</v>
      </c>
      <c r="B1350" s="71"/>
      <c r="C1350" s="74"/>
      <c r="D1350" s="76" t="s">
        <v>717</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87</v>
      </c>
      <c r="E1354" s="51"/>
      <c r="F1354" s="51"/>
      <c r="G1354" s="51"/>
      <c r="H1354" s="51"/>
      <c r="I1354" s="88"/>
    </row>
    <row r="1355" spans="1:9" ht="36">
      <c r="A1355" s="90"/>
      <c r="B1355" s="60" t="s">
        <v>77</v>
      </c>
      <c r="C1355" s="62" t="s">
        <v>132</v>
      </c>
      <c r="D1355" s="66" t="s">
        <v>719</v>
      </c>
      <c r="E1355" s="51"/>
      <c r="F1355" s="51"/>
      <c r="G1355" s="51"/>
      <c r="H1355" s="51"/>
      <c r="I1355" s="88"/>
    </row>
    <row r="1356" spans="1:9" ht="36">
      <c r="A1356" s="91"/>
      <c r="B1356" s="61" t="s">
        <v>88</v>
      </c>
      <c r="C1356" s="63" t="s">
        <v>718</v>
      </c>
      <c r="D1356" s="66" t="s">
        <v>84</v>
      </c>
      <c r="E1356" s="51"/>
      <c r="F1356" s="51"/>
      <c r="G1356" s="51"/>
      <c r="H1356" s="51"/>
      <c r="I1356" s="88"/>
    </row>
    <row r="1357" spans="1:9" ht="72">
      <c r="A1357" s="92"/>
      <c r="B1357" s="61"/>
      <c r="C1357" s="64" t="s">
        <v>134</v>
      </c>
      <c r="D1357" s="66" t="s">
        <v>720</v>
      </c>
      <c r="E1357" s="51"/>
      <c r="F1357" s="51"/>
      <c r="G1357" s="51"/>
      <c r="H1357" s="51"/>
      <c r="I1357" s="88"/>
    </row>
    <row r="1358" spans="1:9" ht="36">
      <c r="A1358" s="92" t="s">
        <v>76</v>
      </c>
      <c r="B1358" s="61"/>
      <c r="C1358" s="65" t="s">
        <v>391</v>
      </c>
      <c r="D1358" s="67" t="s">
        <v>721</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87</v>
      </c>
      <c r="E1362" s="51"/>
      <c r="F1362" s="51"/>
      <c r="G1362" s="51"/>
      <c r="H1362" s="51"/>
      <c r="I1362" s="88"/>
    </row>
    <row r="1363" spans="1:9" ht="36">
      <c r="A1363" s="93"/>
      <c r="B1363" s="172" t="s">
        <v>77</v>
      </c>
      <c r="C1363" s="72" t="s">
        <v>132</v>
      </c>
      <c r="D1363" s="75" t="s">
        <v>724</v>
      </c>
      <c r="E1363" s="51"/>
      <c r="F1363" s="51"/>
      <c r="G1363" s="51"/>
      <c r="H1363" s="51"/>
      <c r="I1363" s="88"/>
    </row>
    <row r="1364" spans="1:9" ht="54">
      <c r="A1364" s="94"/>
      <c r="B1364" s="172"/>
      <c r="C1364" s="73" t="s">
        <v>722</v>
      </c>
      <c r="D1364" s="75" t="s">
        <v>221</v>
      </c>
      <c r="E1364" s="51"/>
      <c r="F1364" s="51"/>
      <c r="G1364" s="51"/>
      <c r="H1364" s="51"/>
      <c r="I1364" s="88"/>
    </row>
    <row r="1365" spans="1:9" ht="72">
      <c r="A1365" s="95"/>
      <c r="B1365" s="172"/>
      <c r="C1365" s="57" t="s">
        <v>134</v>
      </c>
      <c r="D1365" s="75" t="s">
        <v>725</v>
      </c>
      <c r="E1365" s="51"/>
      <c r="F1365" s="51"/>
      <c r="G1365" s="51"/>
      <c r="H1365" s="51"/>
      <c r="I1365" s="88"/>
    </row>
    <row r="1366" spans="1:9" ht="45">
      <c r="A1366" s="95" t="s">
        <v>76</v>
      </c>
      <c r="B1366" s="172"/>
      <c r="C1366" s="74" t="s">
        <v>723</v>
      </c>
      <c r="D1366" s="76" t="s">
        <v>726</v>
      </c>
      <c r="E1366" s="51"/>
      <c r="F1366" s="51"/>
      <c r="G1366" s="51"/>
      <c r="H1366" s="51"/>
      <c r="I1366" s="88"/>
    </row>
    <row r="1367" spans="1:9">
      <c r="A1367" s="95"/>
      <c r="B1367" s="172"/>
      <c r="C1367" s="74"/>
      <c r="D1367" s="75"/>
      <c r="E1367" s="51"/>
      <c r="F1367" s="51"/>
      <c r="G1367" s="51"/>
      <c r="H1367" s="51"/>
      <c r="I1367" s="88"/>
    </row>
    <row r="1368" spans="1:9">
      <c r="A1368" s="95"/>
      <c r="B1368" s="172"/>
      <c r="C1368" s="74"/>
      <c r="D1368" s="75"/>
      <c r="E1368" s="51"/>
      <c r="F1368" s="51"/>
      <c r="G1368" s="51"/>
      <c r="H1368" s="51"/>
      <c r="I1368" s="88"/>
    </row>
    <row r="1369" spans="1:9">
      <c r="A1369" s="95"/>
      <c r="B1369" s="172"/>
      <c r="C1369" s="74"/>
      <c r="D1369" s="75"/>
      <c r="E1369" s="51"/>
      <c r="F1369" s="51"/>
      <c r="G1369" s="51"/>
      <c r="H1369" s="51"/>
      <c r="I1369" s="88"/>
    </row>
    <row r="1370" spans="1:9">
      <c r="A1370" s="95"/>
      <c r="B1370" s="172"/>
      <c r="C1370" s="74"/>
      <c r="D1370" s="78" t="s">
        <v>87</v>
      </c>
      <c r="E1370" s="51"/>
      <c r="F1370" s="51"/>
      <c r="G1370" s="51"/>
      <c r="H1370" s="51"/>
      <c r="I1370" s="88"/>
    </row>
    <row r="1371" spans="1:9" ht="36">
      <c r="A1371" s="90"/>
      <c r="B1371" s="60" t="s">
        <v>77</v>
      </c>
      <c r="C1371" s="62" t="s">
        <v>132</v>
      </c>
      <c r="D1371" s="66" t="s">
        <v>728</v>
      </c>
      <c r="E1371" s="51"/>
      <c r="F1371" s="51"/>
      <c r="G1371" s="51"/>
      <c r="H1371" s="51"/>
      <c r="I1371" s="88"/>
    </row>
    <row r="1372" spans="1:9" ht="108">
      <c r="A1372" s="91"/>
      <c r="B1372" s="61" t="s">
        <v>78</v>
      </c>
      <c r="C1372" s="63" t="s">
        <v>727</v>
      </c>
      <c r="D1372" s="66" t="s">
        <v>221</v>
      </c>
      <c r="E1372" s="51"/>
      <c r="F1372" s="51"/>
      <c r="G1372" s="51"/>
      <c r="H1372" s="51"/>
      <c r="I1372" s="88"/>
    </row>
    <row r="1373" spans="1:9" ht="72">
      <c r="A1373" s="92"/>
      <c r="B1373" s="61"/>
      <c r="C1373" s="64" t="s">
        <v>134</v>
      </c>
      <c r="D1373" s="66" t="s">
        <v>725</v>
      </c>
      <c r="E1373" s="51"/>
      <c r="F1373" s="51"/>
      <c r="G1373" s="51"/>
      <c r="H1373" s="51"/>
      <c r="I1373" s="88"/>
    </row>
    <row r="1374" spans="1:9" ht="36">
      <c r="A1374" s="92" t="s">
        <v>76</v>
      </c>
      <c r="B1374" s="61"/>
      <c r="C1374" s="65" t="s">
        <v>162</v>
      </c>
      <c r="D1374" s="67" t="s">
        <v>726</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87</v>
      </c>
      <c r="E1378" s="51"/>
      <c r="F1378" s="51"/>
      <c r="G1378" s="51"/>
      <c r="H1378" s="51"/>
      <c r="I1378" s="88"/>
    </row>
    <row r="1379" spans="1:9" ht="36">
      <c r="A1379" s="93"/>
      <c r="B1379" s="70" t="s">
        <v>77</v>
      </c>
      <c r="C1379" s="72" t="s">
        <v>132</v>
      </c>
      <c r="D1379" s="75" t="s">
        <v>730</v>
      </c>
      <c r="E1379" s="51"/>
      <c r="F1379" s="51"/>
      <c r="G1379" s="51"/>
      <c r="H1379" s="51"/>
      <c r="I1379" s="88"/>
    </row>
    <row r="1380" spans="1:9" ht="72">
      <c r="A1380" s="94"/>
      <c r="B1380" s="71" t="s">
        <v>78</v>
      </c>
      <c r="C1380" s="57" t="s">
        <v>134</v>
      </c>
      <c r="D1380" s="75" t="s">
        <v>84</v>
      </c>
      <c r="E1380" s="51"/>
      <c r="F1380" s="51"/>
      <c r="G1380" s="51"/>
      <c r="H1380" s="51"/>
      <c r="I1380" s="88"/>
    </row>
    <row r="1381" spans="1:9" ht="45">
      <c r="A1381" s="95"/>
      <c r="B1381" s="71"/>
      <c r="C1381" s="74" t="s">
        <v>729</v>
      </c>
      <c r="D1381" s="75" t="s">
        <v>731</v>
      </c>
      <c r="E1381" s="51"/>
      <c r="F1381" s="51"/>
      <c r="G1381" s="51"/>
      <c r="H1381" s="51"/>
      <c r="I1381" s="88"/>
    </row>
    <row r="1382" spans="1:9">
      <c r="A1382" s="95" t="s">
        <v>76</v>
      </c>
      <c r="B1382" s="71"/>
      <c r="C1382" s="74"/>
      <c r="D1382" s="76" t="s">
        <v>732</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87</v>
      </c>
      <c r="E1386" s="51"/>
      <c r="F1386" s="51"/>
      <c r="G1386" s="51"/>
      <c r="H1386" s="51"/>
      <c r="I1386" s="88"/>
    </row>
    <row r="1387" spans="1:9" ht="36">
      <c r="A1387" s="90"/>
      <c r="B1387" s="60" t="s">
        <v>77</v>
      </c>
      <c r="C1387" s="62" t="s">
        <v>132</v>
      </c>
      <c r="D1387" s="66" t="s">
        <v>733</v>
      </c>
      <c r="E1387" s="51"/>
      <c r="F1387" s="51"/>
      <c r="G1387" s="51"/>
      <c r="H1387" s="51"/>
      <c r="I1387" s="88"/>
    </row>
    <row r="1388" spans="1:9" ht="72">
      <c r="A1388" s="91"/>
      <c r="B1388" s="61" t="s">
        <v>78</v>
      </c>
      <c r="C1388" s="64" t="s">
        <v>134</v>
      </c>
      <c r="D1388" s="66" t="s">
        <v>84</v>
      </c>
      <c r="E1388" s="51"/>
      <c r="F1388" s="51"/>
      <c r="G1388" s="51"/>
      <c r="H1388" s="51"/>
      <c r="I1388" s="88"/>
    </row>
    <row r="1389" spans="1:9" ht="27">
      <c r="A1389" s="92"/>
      <c r="B1389" s="61"/>
      <c r="C1389" s="65" t="s">
        <v>142</v>
      </c>
      <c r="D1389" s="66" t="s">
        <v>734</v>
      </c>
      <c r="E1389" s="51"/>
      <c r="F1389" s="51"/>
      <c r="G1389" s="51"/>
      <c r="H1389" s="51"/>
      <c r="I1389" s="88"/>
    </row>
    <row r="1390" spans="1:9">
      <c r="A1390" s="92" t="s">
        <v>76</v>
      </c>
      <c r="B1390" s="61"/>
      <c r="C1390" s="65"/>
      <c r="D1390" s="67" t="s">
        <v>735</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87</v>
      </c>
      <c r="E1394" s="51"/>
      <c r="F1394" s="51"/>
      <c r="G1394" s="51"/>
      <c r="H1394" s="51"/>
      <c r="I1394" s="88"/>
    </row>
    <row r="1395" spans="1:9" ht="36">
      <c r="A1395" s="93"/>
      <c r="B1395" s="70" t="s">
        <v>118</v>
      </c>
      <c r="C1395" s="72" t="s">
        <v>153</v>
      </c>
      <c r="D1395" s="75" t="s">
        <v>737</v>
      </c>
      <c r="E1395" s="51"/>
      <c r="F1395" s="51"/>
      <c r="G1395" s="51"/>
      <c r="H1395" s="51"/>
      <c r="I1395" s="88"/>
    </row>
    <row r="1396" spans="1:9" ht="81">
      <c r="A1396" s="94"/>
      <c r="B1396" s="71" t="s">
        <v>88</v>
      </c>
      <c r="C1396" s="73" t="s">
        <v>736</v>
      </c>
      <c r="D1396" s="75" t="s">
        <v>84</v>
      </c>
      <c r="E1396" s="51"/>
      <c r="F1396" s="51"/>
      <c r="G1396" s="51"/>
      <c r="H1396" s="51"/>
      <c r="I1396" s="88"/>
    </row>
    <row r="1397" spans="1:9" ht="54">
      <c r="A1397" s="95"/>
      <c r="B1397" s="71"/>
      <c r="C1397" s="57" t="s">
        <v>155</v>
      </c>
      <c r="D1397" s="75" t="s">
        <v>738</v>
      </c>
      <c r="E1397" s="51"/>
      <c r="F1397" s="51"/>
      <c r="G1397" s="51"/>
      <c r="H1397" s="51"/>
      <c r="I1397" s="88"/>
    </row>
    <row r="1398" spans="1:9" ht="27">
      <c r="A1398" s="95" t="s">
        <v>76</v>
      </c>
      <c r="B1398" s="71"/>
      <c r="C1398" s="74" t="s">
        <v>142</v>
      </c>
      <c r="D1398" s="76" t="s">
        <v>739</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87</v>
      </c>
      <c r="E1402" s="51"/>
      <c r="F1402" s="51"/>
      <c r="G1402" s="51"/>
      <c r="H1402" s="51"/>
      <c r="I1402" s="88"/>
    </row>
    <row r="1403" spans="1:9" ht="36">
      <c r="A1403" s="90"/>
      <c r="B1403" s="60" t="s">
        <v>77</v>
      </c>
      <c r="C1403" s="62" t="s">
        <v>132</v>
      </c>
      <c r="D1403" s="66" t="s">
        <v>741</v>
      </c>
      <c r="E1403" s="51"/>
      <c r="F1403" s="51"/>
      <c r="G1403" s="51"/>
      <c r="H1403" s="51"/>
      <c r="I1403" s="88"/>
    </row>
    <row r="1404" spans="1:9" ht="54">
      <c r="A1404" s="91"/>
      <c r="B1404" s="61" t="s">
        <v>78</v>
      </c>
      <c r="C1404" s="63" t="s">
        <v>740</v>
      </c>
      <c r="D1404" s="66" t="s">
        <v>221</v>
      </c>
      <c r="E1404" s="51"/>
      <c r="F1404" s="51"/>
      <c r="G1404" s="51"/>
      <c r="H1404" s="51"/>
      <c r="I1404" s="88"/>
    </row>
    <row r="1405" spans="1:9" ht="72">
      <c r="A1405" s="92"/>
      <c r="B1405" s="61"/>
      <c r="C1405" s="64" t="s">
        <v>134</v>
      </c>
      <c r="D1405" s="66" t="s">
        <v>742</v>
      </c>
      <c r="E1405" s="51"/>
      <c r="F1405" s="51"/>
      <c r="G1405" s="51"/>
      <c r="H1405" s="51"/>
      <c r="I1405" s="88"/>
    </row>
    <row r="1406" spans="1:9" ht="36">
      <c r="A1406" s="92" t="s">
        <v>76</v>
      </c>
      <c r="B1406" s="61"/>
      <c r="C1406" s="65" t="s">
        <v>92</v>
      </c>
      <c r="D1406" s="67" t="s">
        <v>743</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87</v>
      </c>
      <c r="E1410" s="51"/>
      <c r="F1410" s="51"/>
      <c r="G1410" s="51"/>
      <c r="H1410" s="51"/>
      <c r="I1410" s="88"/>
    </row>
    <row r="1411" spans="1:9" ht="36">
      <c r="A1411" s="93"/>
      <c r="B1411" s="70" t="s">
        <v>118</v>
      </c>
      <c r="C1411" s="72" t="s">
        <v>153</v>
      </c>
      <c r="D1411" s="75" t="s">
        <v>630</v>
      </c>
      <c r="E1411" s="51"/>
      <c r="F1411" s="51"/>
      <c r="G1411" s="51"/>
      <c r="H1411" s="51"/>
      <c r="I1411" s="88"/>
    </row>
    <row r="1412" spans="1:9" ht="135">
      <c r="A1412" s="94"/>
      <c r="B1412" s="71" t="s">
        <v>88</v>
      </c>
      <c r="C1412" s="73" t="s">
        <v>744</v>
      </c>
      <c r="D1412" s="75" t="s">
        <v>84</v>
      </c>
      <c r="E1412" s="51"/>
      <c r="F1412" s="51"/>
      <c r="G1412" s="51"/>
      <c r="H1412" s="51"/>
      <c r="I1412" s="88"/>
    </row>
    <row r="1413" spans="1:9" ht="54">
      <c r="A1413" s="95"/>
      <c r="B1413" s="71"/>
      <c r="C1413" s="57" t="s">
        <v>155</v>
      </c>
      <c r="D1413" s="75" t="s">
        <v>745</v>
      </c>
      <c r="E1413" s="51"/>
      <c r="F1413" s="51"/>
      <c r="G1413" s="51"/>
      <c r="H1413" s="51"/>
      <c r="I1413" s="88"/>
    </row>
    <row r="1414" spans="1:9" ht="45">
      <c r="A1414" s="95" t="s">
        <v>76</v>
      </c>
      <c r="B1414" s="71"/>
      <c r="C1414" s="74" t="s">
        <v>151</v>
      </c>
      <c r="D1414" s="76" t="s">
        <v>746</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87</v>
      </c>
      <c r="E1418" s="51"/>
      <c r="F1418" s="51"/>
      <c r="G1418" s="51"/>
      <c r="H1418" s="51"/>
      <c r="I1418" s="88"/>
    </row>
    <row r="1419" spans="1:9" ht="36">
      <c r="A1419" s="90"/>
      <c r="B1419" s="60" t="s">
        <v>77</v>
      </c>
      <c r="C1419" s="62" t="s">
        <v>132</v>
      </c>
      <c r="D1419" s="66" t="s">
        <v>747</v>
      </c>
      <c r="E1419" s="51"/>
      <c r="F1419" s="51"/>
      <c r="G1419" s="51"/>
      <c r="H1419" s="51"/>
      <c r="I1419" s="88"/>
    </row>
    <row r="1420" spans="1:9" ht="72">
      <c r="A1420" s="91"/>
      <c r="B1420" s="61" t="s">
        <v>78</v>
      </c>
      <c r="C1420" s="64" t="s">
        <v>134</v>
      </c>
      <c r="D1420" s="66" t="s">
        <v>84</v>
      </c>
      <c r="E1420" s="51"/>
      <c r="F1420" s="51"/>
      <c r="G1420" s="51"/>
      <c r="H1420" s="51"/>
      <c r="I1420" s="88"/>
    </row>
    <row r="1421" spans="1:9" ht="27">
      <c r="A1421" s="92"/>
      <c r="B1421" s="61"/>
      <c r="C1421" s="65" t="s">
        <v>142</v>
      </c>
      <c r="D1421" s="66" t="s">
        <v>748</v>
      </c>
      <c r="E1421" s="51"/>
      <c r="F1421" s="51"/>
      <c r="G1421" s="51"/>
      <c r="H1421" s="51"/>
      <c r="I1421" s="88"/>
    </row>
    <row r="1422" spans="1:9">
      <c r="A1422" s="92" t="s">
        <v>76</v>
      </c>
      <c r="B1422" s="61"/>
      <c r="C1422" s="65"/>
      <c r="D1422" s="67" t="s">
        <v>749</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87</v>
      </c>
      <c r="E1426" s="51"/>
      <c r="F1426" s="51"/>
      <c r="G1426" s="51"/>
      <c r="H1426" s="51"/>
      <c r="I1426" s="88"/>
    </row>
    <row r="1427" spans="1:9" ht="36">
      <c r="A1427" s="93"/>
      <c r="B1427" s="70" t="s">
        <v>77</v>
      </c>
      <c r="C1427" s="72" t="s">
        <v>132</v>
      </c>
      <c r="D1427" s="75" t="s">
        <v>751</v>
      </c>
      <c r="E1427" s="51"/>
      <c r="F1427" s="51"/>
      <c r="G1427" s="51"/>
      <c r="H1427" s="51"/>
      <c r="I1427" s="88"/>
    </row>
    <row r="1428" spans="1:9" ht="18">
      <c r="A1428" s="94"/>
      <c r="B1428" s="71" t="s">
        <v>78</v>
      </c>
      <c r="C1428" s="73" t="s">
        <v>750</v>
      </c>
      <c r="D1428" s="75" t="s">
        <v>84</v>
      </c>
      <c r="E1428" s="51"/>
      <c r="F1428" s="51"/>
      <c r="G1428" s="51"/>
      <c r="H1428" s="51"/>
      <c r="I1428" s="88"/>
    </row>
    <row r="1429" spans="1:9" ht="72">
      <c r="A1429" s="95"/>
      <c r="B1429" s="71"/>
      <c r="C1429" s="57" t="s">
        <v>134</v>
      </c>
      <c r="D1429" s="75" t="s">
        <v>752</v>
      </c>
      <c r="E1429" s="51"/>
      <c r="F1429" s="51"/>
      <c r="G1429" s="51"/>
      <c r="H1429" s="51"/>
      <c r="I1429" s="88"/>
    </row>
    <row r="1430" spans="1:9" ht="45">
      <c r="A1430" s="95" t="s">
        <v>76</v>
      </c>
      <c r="B1430" s="71"/>
      <c r="C1430" s="74" t="s">
        <v>539</v>
      </c>
      <c r="D1430" s="76" t="s">
        <v>753</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87</v>
      </c>
      <c r="E1434" s="51"/>
      <c r="F1434" s="51"/>
      <c r="G1434" s="51"/>
      <c r="H1434" s="51"/>
      <c r="I1434" s="88"/>
    </row>
    <row r="1435" spans="1:9" ht="36">
      <c r="A1435" s="90"/>
      <c r="B1435" s="60" t="s">
        <v>77</v>
      </c>
      <c r="C1435" s="62" t="s">
        <v>132</v>
      </c>
      <c r="D1435" s="66" t="s">
        <v>754</v>
      </c>
      <c r="E1435" s="51"/>
      <c r="F1435" s="51"/>
      <c r="G1435" s="51"/>
      <c r="H1435" s="51"/>
      <c r="I1435" s="88"/>
    </row>
    <row r="1436" spans="1:9" ht="72">
      <c r="A1436" s="91"/>
      <c r="B1436" s="61" t="s">
        <v>78</v>
      </c>
      <c r="C1436" s="64" t="s">
        <v>134</v>
      </c>
      <c r="D1436" s="66" t="s">
        <v>84</v>
      </c>
      <c r="E1436" s="51"/>
      <c r="F1436" s="51"/>
      <c r="G1436" s="51"/>
      <c r="H1436" s="51"/>
      <c r="I1436" s="88"/>
    </row>
    <row r="1437" spans="1:9" ht="36">
      <c r="A1437" s="92"/>
      <c r="B1437" s="61"/>
      <c r="C1437" s="65" t="s">
        <v>391</v>
      </c>
      <c r="D1437" s="66" t="s">
        <v>755</v>
      </c>
      <c r="E1437" s="51"/>
      <c r="F1437" s="51"/>
      <c r="G1437" s="51"/>
      <c r="H1437" s="51"/>
      <c r="I1437" s="88"/>
    </row>
    <row r="1438" spans="1:9">
      <c r="A1438" s="92" t="s">
        <v>76</v>
      </c>
      <c r="B1438" s="61"/>
      <c r="C1438" s="65"/>
      <c r="D1438" s="67" t="s">
        <v>756</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87</v>
      </c>
      <c r="E1442" s="51"/>
      <c r="F1442" s="51"/>
      <c r="G1442" s="51"/>
      <c r="H1442" s="51"/>
      <c r="I1442" s="88"/>
    </row>
    <row r="1443" spans="1:9" ht="36">
      <c r="A1443" s="93"/>
      <c r="B1443" s="70" t="s">
        <v>118</v>
      </c>
      <c r="C1443" s="72" t="s">
        <v>153</v>
      </c>
      <c r="D1443" s="75" t="s">
        <v>758</v>
      </c>
      <c r="E1443" s="51"/>
      <c r="F1443" s="51"/>
      <c r="G1443" s="51"/>
      <c r="H1443" s="51"/>
      <c r="I1443" s="88"/>
    </row>
    <row r="1444" spans="1:9" ht="135">
      <c r="A1444" s="94"/>
      <c r="B1444" s="71" t="s">
        <v>88</v>
      </c>
      <c r="C1444" s="73" t="s">
        <v>757</v>
      </c>
      <c r="D1444" s="75" t="s">
        <v>84</v>
      </c>
      <c r="E1444" s="51"/>
      <c r="F1444" s="51"/>
      <c r="G1444" s="51"/>
      <c r="H1444" s="51"/>
      <c r="I1444" s="88"/>
    </row>
    <row r="1445" spans="1:9" ht="54">
      <c r="A1445" s="95"/>
      <c r="B1445" s="71"/>
      <c r="C1445" s="57" t="s">
        <v>155</v>
      </c>
      <c r="D1445" s="75" t="s">
        <v>759</v>
      </c>
      <c r="E1445" s="51"/>
      <c r="F1445" s="51"/>
      <c r="G1445" s="51"/>
      <c r="H1445" s="51"/>
      <c r="I1445" s="88"/>
    </row>
    <row r="1446" spans="1:9" ht="36">
      <c r="A1446" s="95" t="s">
        <v>29</v>
      </c>
      <c r="B1446" s="71"/>
      <c r="C1446" s="74" t="s">
        <v>186</v>
      </c>
      <c r="D1446" s="76" t="s">
        <v>760</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87</v>
      </c>
      <c r="E1450" s="51"/>
      <c r="F1450" s="51"/>
      <c r="G1450" s="51"/>
      <c r="H1450" s="51"/>
      <c r="I1450" s="88"/>
    </row>
    <row r="1451" spans="1:9" ht="36">
      <c r="A1451" s="90"/>
      <c r="B1451" s="60" t="s">
        <v>118</v>
      </c>
      <c r="C1451" s="62" t="s">
        <v>153</v>
      </c>
      <c r="D1451" s="66" t="s">
        <v>762</v>
      </c>
      <c r="E1451" s="51"/>
      <c r="F1451" s="51"/>
      <c r="G1451" s="51"/>
      <c r="H1451" s="51"/>
      <c r="I1451" s="88"/>
    </row>
    <row r="1452" spans="1:9" ht="81">
      <c r="A1452" s="91"/>
      <c r="B1452" s="61" t="s">
        <v>88</v>
      </c>
      <c r="C1452" s="63" t="s">
        <v>761</v>
      </c>
      <c r="D1452" s="66" t="s">
        <v>84</v>
      </c>
      <c r="E1452" s="51"/>
      <c r="F1452" s="51"/>
      <c r="G1452" s="51"/>
      <c r="H1452" s="51"/>
      <c r="I1452" s="88"/>
    </row>
    <row r="1453" spans="1:9" ht="54">
      <c r="A1453" s="92"/>
      <c r="B1453" s="61"/>
      <c r="C1453" s="64" t="s">
        <v>155</v>
      </c>
      <c r="D1453" s="66" t="s">
        <v>759</v>
      </c>
      <c r="E1453" s="51"/>
      <c r="F1453" s="51"/>
      <c r="G1453" s="51"/>
      <c r="H1453" s="51"/>
      <c r="I1453" s="88"/>
    </row>
    <row r="1454" spans="1:9" ht="36">
      <c r="A1454" s="92" t="s">
        <v>76</v>
      </c>
      <c r="B1454" s="61"/>
      <c r="C1454" s="65" t="s">
        <v>339</v>
      </c>
      <c r="D1454" s="67" t="s">
        <v>760</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87</v>
      </c>
      <c r="E1458" s="51"/>
      <c r="F1458" s="51"/>
      <c r="G1458" s="51"/>
      <c r="H1458" s="51"/>
      <c r="I1458" s="88"/>
    </row>
    <row r="1459" spans="1:9" ht="36">
      <c r="A1459" s="93"/>
      <c r="B1459" s="70" t="s">
        <v>77</v>
      </c>
      <c r="C1459" s="72" t="s">
        <v>132</v>
      </c>
      <c r="D1459" s="75" t="s">
        <v>764</v>
      </c>
      <c r="E1459" s="51"/>
      <c r="F1459" s="51"/>
      <c r="G1459" s="51"/>
      <c r="H1459" s="51"/>
      <c r="I1459" s="88"/>
    </row>
    <row r="1460" spans="1:9" ht="72">
      <c r="A1460" s="94"/>
      <c r="B1460" s="71" t="s">
        <v>78</v>
      </c>
      <c r="C1460" s="57" t="s">
        <v>134</v>
      </c>
      <c r="D1460" s="75" t="s">
        <v>84</v>
      </c>
      <c r="E1460" s="51"/>
      <c r="F1460" s="51"/>
      <c r="G1460" s="51"/>
      <c r="H1460" s="51"/>
      <c r="I1460" s="88"/>
    </row>
    <row r="1461" spans="1:9" ht="36">
      <c r="A1461" s="95"/>
      <c r="B1461" s="71"/>
      <c r="C1461" s="74" t="s">
        <v>763</v>
      </c>
      <c r="D1461" s="75" t="s">
        <v>759</v>
      </c>
      <c r="E1461" s="51"/>
      <c r="F1461" s="51"/>
      <c r="G1461" s="51"/>
      <c r="H1461" s="51"/>
      <c r="I1461" s="88"/>
    </row>
    <row r="1462" spans="1:9">
      <c r="A1462" s="95" t="s">
        <v>76</v>
      </c>
      <c r="B1462" s="71"/>
      <c r="C1462" s="74"/>
      <c r="D1462" s="76" t="s">
        <v>760</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87</v>
      </c>
      <c r="E1466" s="51"/>
      <c r="F1466" s="51"/>
      <c r="G1466" s="51"/>
      <c r="H1466" s="51"/>
      <c r="I1466" s="88"/>
    </row>
    <row r="1467" spans="1:9" ht="36">
      <c r="A1467" s="90"/>
      <c r="B1467" s="60" t="s">
        <v>77</v>
      </c>
      <c r="C1467" s="62" t="s">
        <v>132</v>
      </c>
      <c r="D1467" s="66" t="s">
        <v>766</v>
      </c>
      <c r="E1467" s="51"/>
      <c r="F1467" s="51"/>
      <c r="G1467" s="51"/>
      <c r="H1467" s="51"/>
      <c r="I1467" s="88"/>
    </row>
    <row r="1468" spans="1:9" ht="45">
      <c r="A1468" s="91"/>
      <c r="B1468" s="61" t="s">
        <v>88</v>
      </c>
      <c r="C1468" s="63" t="s">
        <v>765</v>
      </c>
      <c r="D1468" s="66" t="s">
        <v>84</v>
      </c>
      <c r="E1468" s="51"/>
      <c r="F1468" s="51"/>
      <c r="G1468" s="51"/>
      <c r="H1468" s="51"/>
      <c r="I1468" s="88"/>
    </row>
    <row r="1469" spans="1:9" ht="72">
      <c r="A1469" s="92"/>
      <c r="B1469" s="61"/>
      <c r="C1469" s="64" t="s">
        <v>134</v>
      </c>
      <c r="D1469" s="66" t="s">
        <v>759</v>
      </c>
      <c r="E1469" s="51"/>
      <c r="F1469" s="51"/>
      <c r="G1469" s="51"/>
      <c r="H1469" s="51"/>
      <c r="I1469" s="88"/>
    </row>
    <row r="1470" spans="1:9" ht="27">
      <c r="A1470" s="92" t="s">
        <v>76</v>
      </c>
      <c r="B1470" s="61"/>
      <c r="C1470" s="65" t="s">
        <v>142</v>
      </c>
      <c r="D1470" s="67" t="s">
        <v>760</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87</v>
      </c>
      <c r="E1474" s="51"/>
      <c r="F1474" s="51"/>
      <c r="G1474" s="51"/>
      <c r="H1474" s="51"/>
      <c r="I1474" s="88"/>
    </row>
    <row r="1475" spans="1:9" ht="72">
      <c r="A1475" s="93"/>
      <c r="B1475" s="70" t="s">
        <v>77</v>
      </c>
      <c r="C1475" s="52" t="s">
        <v>608</v>
      </c>
      <c r="D1475" s="75" t="s">
        <v>768</v>
      </c>
      <c r="E1475" s="51"/>
      <c r="F1475" s="51"/>
      <c r="G1475" s="51"/>
      <c r="H1475" s="51"/>
      <c r="I1475" s="88"/>
    </row>
    <row r="1476" spans="1:9" ht="72">
      <c r="A1476" s="94"/>
      <c r="B1476" s="71" t="s">
        <v>78</v>
      </c>
      <c r="C1476" s="57" t="s">
        <v>134</v>
      </c>
      <c r="D1476" s="75" t="s">
        <v>84</v>
      </c>
      <c r="E1476" s="51"/>
      <c r="F1476" s="51"/>
      <c r="G1476" s="51"/>
      <c r="H1476" s="51"/>
      <c r="I1476" s="88"/>
    </row>
    <row r="1477" spans="1:9" ht="36">
      <c r="A1477" s="95"/>
      <c r="B1477" s="71"/>
      <c r="C1477" s="74" t="s">
        <v>767</v>
      </c>
      <c r="D1477" s="75" t="s">
        <v>769</v>
      </c>
      <c r="E1477" s="51"/>
      <c r="F1477" s="51"/>
      <c r="G1477" s="51"/>
      <c r="H1477" s="51"/>
      <c r="I1477" s="88"/>
    </row>
    <row r="1478" spans="1:9">
      <c r="A1478" s="95" t="s">
        <v>76</v>
      </c>
      <c r="B1478" s="71"/>
      <c r="C1478" s="74"/>
      <c r="D1478" s="76" t="s">
        <v>770</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87</v>
      </c>
      <c r="E1482" s="51"/>
      <c r="F1482" s="51"/>
      <c r="G1482" s="51"/>
      <c r="H1482" s="51"/>
      <c r="I1482" s="88"/>
    </row>
    <row r="1483" spans="1:9" ht="36">
      <c r="A1483" s="90"/>
      <c r="B1483" s="60" t="s">
        <v>77</v>
      </c>
      <c r="C1483" s="62" t="s">
        <v>132</v>
      </c>
      <c r="D1483" s="66" t="s">
        <v>771</v>
      </c>
      <c r="E1483" s="51"/>
      <c r="F1483" s="51"/>
      <c r="G1483" s="51"/>
      <c r="H1483" s="51"/>
      <c r="I1483" s="88"/>
    </row>
    <row r="1484" spans="1:9" ht="72">
      <c r="A1484" s="91"/>
      <c r="B1484" s="61" t="s">
        <v>78</v>
      </c>
      <c r="C1484" s="64" t="s">
        <v>134</v>
      </c>
      <c r="D1484" s="66" t="s">
        <v>84</v>
      </c>
      <c r="E1484" s="51"/>
      <c r="F1484" s="51"/>
      <c r="G1484" s="51"/>
      <c r="H1484" s="51"/>
      <c r="I1484" s="88"/>
    </row>
    <row r="1485" spans="1:9" ht="27">
      <c r="A1485" s="92"/>
      <c r="B1485" s="61"/>
      <c r="C1485" s="65" t="s">
        <v>142</v>
      </c>
      <c r="D1485" s="66" t="s">
        <v>769</v>
      </c>
      <c r="E1485" s="51"/>
      <c r="F1485" s="51"/>
      <c r="G1485" s="51"/>
      <c r="H1485" s="51"/>
      <c r="I1485" s="88"/>
    </row>
    <row r="1486" spans="1:9">
      <c r="A1486" s="92" t="s">
        <v>76</v>
      </c>
      <c r="B1486" s="61"/>
      <c r="C1486" s="65"/>
      <c r="D1486" s="67" t="s">
        <v>770</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87</v>
      </c>
      <c r="E1490" s="51"/>
      <c r="F1490" s="51"/>
      <c r="G1490" s="51"/>
      <c r="H1490" s="51"/>
      <c r="I1490" s="88"/>
    </row>
    <row r="1491" spans="1:9" ht="36">
      <c r="A1491" s="93"/>
      <c r="B1491" s="70" t="s">
        <v>77</v>
      </c>
      <c r="C1491" s="72" t="s">
        <v>132</v>
      </c>
      <c r="D1491" s="75" t="s">
        <v>772</v>
      </c>
      <c r="E1491" s="51"/>
      <c r="F1491" s="51"/>
      <c r="G1491" s="51"/>
      <c r="H1491" s="51"/>
      <c r="I1491" s="88"/>
    </row>
    <row r="1492" spans="1:9" ht="72">
      <c r="A1492" s="94"/>
      <c r="B1492" s="71" t="s">
        <v>78</v>
      </c>
      <c r="C1492" s="57" t="s">
        <v>134</v>
      </c>
      <c r="D1492" s="75" t="s">
        <v>221</v>
      </c>
      <c r="E1492" s="51"/>
      <c r="F1492" s="51"/>
      <c r="G1492" s="51"/>
      <c r="H1492" s="51"/>
      <c r="I1492" s="88"/>
    </row>
    <row r="1493" spans="1:9" ht="36">
      <c r="A1493" s="95"/>
      <c r="B1493" s="71"/>
      <c r="C1493" s="74" t="s">
        <v>556</v>
      </c>
      <c r="D1493" s="75" t="s">
        <v>773</v>
      </c>
      <c r="E1493" s="51"/>
      <c r="F1493" s="51"/>
      <c r="G1493" s="51"/>
      <c r="H1493" s="51"/>
      <c r="I1493" s="88"/>
    </row>
    <row r="1494" spans="1:9">
      <c r="A1494" s="95" t="s">
        <v>76</v>
      </c>
      <c r="B1494" s="71"/>
      <c r="C1494" s="74"/>
      <c r="D1494" s="76" t="s">
        <v>774</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87</v>
      </c>
      <c r="E1498" s="51"/>
      <c r="F1498" s="51"/>
      <c r="G1498" s="51"/>
      <c r="H1498" s="51"/>
      <c r="I1498" s="88"/>
    </row>
    <row r="1499" spans="1:9" ht="45">
      <c r="A1499" s="90"/>
      <c r="B1499" s="60" t="s">
        <v>77</v>
      </c>
      <c r="C1499" s="62" t="s">
        <v>775</v>
      </c>
      <c r="D1499" s="66" t="s">
        <v>778</v>
      </c>
      <c r="E1499" s="51"/>
      <c r="F1499" s="51"/>
      <c r="G1499" s="51"/>
      <c r="H1499" s="51"/>
      <c r="I1499" s="88"/>
    </row>
    <row r="1500" spans="1:9" ht="18">
      <c r="A1500" s="91"/>
      <c r="B1500" s="61" t="s">
        <v>88</v>
      </c>
      <c r="C1500" s="63" t="s">
        <v>776</v>
      </c>
      <c r="D1500" s="66" t="s">
        <v>84</v>
      </c>
      <c r="E1500" s="51"/>
      <c r="F1500" s="51"/>
      <c r="G1500" s="51"/>
      <c r="H1500" s="51"/>
      <c r="I1500" s="88"/>
    </row>
    <row r="1501" spans="1:9" ht="54">
      <c r="A1501" s="92"/>
      <c r="B1501" s="61"/>
      <c r="C1501" s="64" t="s">
        <v>777</v>
      </c>
      <c r="D1501" s="66" t="s">
        <v>779</v>
      </c>
      <c r="E1501" s="51"/>
      <c r="F1501" s="51"/>
      <c r="G1501" s="51"/>
      <c r="H1501" s="51"/>
      <c r="I1501" s="88"/>
    </row>
    <row r="1502" spans="1:9" ht="36">
      <c r="A1502" s="92" t="s">
        <v>76</v>
      </c>
      <c r="B1502" s="61"/>
      <c r="C1502" s="65" t="s">
        <v>191</v>
      </c>
      <c r="D1502" s="67" t="s">
        <v>780</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87</v>
      </c>
      <c r="E1506" s="51"/>
      <c r="F1506" s="51"/>
      <c r="G1506" s="51"/>
      <c r="H1506" s="51"/>
      <c r="I1506" s="88"/>
    </row>
    <row r="1507" spans="1:9" ht="54">
      <c r="A1507" s="93"/>
      <c r="B1507" s="70" t="s">
        <v>77</v>
      </c>
      <c r="C1507" s="72" t="s">
        <v>427</v>
      </c>
      <c r="D1507" s="75" t="s">
        <v>778</v>
      </c>
      <c r="E1507" s="51"/>
      <c r="F1507" s="51"/>
      <c r="G1507" s="51"/>
      <c r="H1507" s="51"/>
      <c r="I1507" s="88"/>
    </row>
    <row r="1508" spans="1:9" ht="18">
      <c r="A1508" s="94"/>
      <c r="B1508" s="71" t="s">
        <v>88</v>
      </c>
      <c r="C1508" s="73" t="s">
        <v>776</v>
      </c>
      <c r="D1508" s="75" t="s">
        <v>84</v>
      </c>
      <c r="E1508" s="51"/>
      <c r="F1508" s="51"/>
      <c r="G1508" s="51"/>
      <c r="H1508" s="51"/>
      <c r="I1508" s="88"/>
    </row>
    <row r="1509" spans="1:9" ht="54">
      <c r="A1509" s="95"/>
      <c r="B1509" s="71"/>
      <c r="C1509" s="57" t="s">
        <v>428</v>
      </c>
      <c r="D1509" s="75" t="s">
        <v>779</v>
      </c>
      <c r="E1509" s="51"/>
      <c r="F1509" s="51"/>
      <c r="G1509" s="51"/>
      <c r="H1509" s="51"/>
      <c r="I1509" s="88"/>
    </row>
    <row r="1510" spans="1:9" ht="36">
      <c r="A1510" s="95" t="s">
        <v>76</v>
      </c>
      <c r="B1510" s="71"/>
      <c r="C1510" s="74" t="s">
        <v>191</v>
      </c>
      <c r="D1510" s="76" t="s">
        <v>780</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87</v>
      </c>
      <c r="E1514" s="51"/>
      <c r="F1514" s="51"/>
      <c r="G1514" s="51"/>
      <c r="H1514" s="51"/>
      <c r="I1514" s="88"/>
    </row>
    <row r="1515" spans="1:9" ht="45">
      <c r="A1515" s="90"/>
      <c r="B1515" s="60" t="s">
        <v>77</v>
      </c>
      <c r="C1515" s="62" t="s">
        <v>781</v>
      </c>
      <c r="D1515" s="66" t="s">
        <v>785</v>
      </c>
      <c r="E1515" s="51"/>
      <c r="F1515" s="51"/>
      <c r="G1515" s="51"/>
      <c r="H1515" s="51"/>
      <c r="I1515" s="88"/>
    </row>
    <row r="1516" spans="1:9" ht="243">
      <c r="A1516" s="91"/>
      <c r="B1516" s="61" t="s">
        <v>78</v>
      </c>
      <c r="C1516" s="63" t="s">
        <v>782</v>
      </c>
      <c r="D1516" s="66" t="s">
        <v>221</v>
      </c>
      <c r="E1516" s="51"/>
      <c r="F1516" s="51"/>
      <c r="G1516" s="51"/>
      <c r="H1516" s="51"/>
      <c r="I1516" s="88"/>
    </row>
    <row r="1517" spans="1:9" ht="54">
      <c r="A1517" s="92"/>
      <c r="B1517" s="61"/>
      <c r="C1517" s="64" t="s">
        <v>783</v>
      </c>
      <c r="D1517" s="66" t="s">
        <v>779</v>
      </c>
      <c r="E1517" s="51"/>
      <c r="F1517" s="51"/>
      <c r="G1517" s="51"/>
      <c r="H1517" s="51"/>
      <c r="I1517" s="88"/>
    </row>
    <row r="1518" spans="1:9" ht="36">
      <c r="A1518" s="92" t="s">
        <v>76</v>
      </c>
      <c r="B1518" s="61"/>
      <c r="C1518" s="65" t="s">
        <v>784</v>
      </c>
      <c r="D1518" s="67" t="s">
        <v>780</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87</v>
      </c>
      <c r="E1522" s="51"/>
      <c r="F1522" s="51"/>
      <c r="G1522" s="51"/>
      <c r="H1522" s="51"/>
      <c r="I1522" s="88"/>
    </row>
    <row r="1523" spans="1:9" ht="54">
      <c r="A1523" s="93"/>
      <c r="B1523" s="70" t="s">
        <v>77</v>
      </c>
      <c r="C1523" s="72" t="s">
        <v>786</v>
      </c>
      <c r="D1523" s="75" t="s">
        <v>785</v>
      </c>
      <c r="E1523" s="51"/>
      <c r="F1523" s="51"/>
      <c r="G1523" s="51"/>
      <c r="H1523" s="51"/>
      <c r="I1523" s="88"/>
    </row>
    <row r="1524" spans="1:9" ht="243">
      <c r="A1524" s="94"/>
      <c r="B1524" s="71" t="s">
        <v>78</v>
      </c>
      <c r="C1524" s="73" t="s">
        <v>787</v>
      </c>
      <c r="D1524" s="75" t="s">
        <v>84</v>
      </c>
      <c r="E1524" s="51"/>
      <c r="F1524" s="51"/>
      <c r="G1524" s="51"/>
      <c r="H1524" s="51"/>
      <c r="I1524" s="88"/>
    </row>
    <row r="1525" spans="1:9" ht="54">
      <c r="A1525" s="95"/>
      <c r="B1525" s="71"/>
      <c r="C1525" s="57" t="s">
        <v>788</v>
      </c>
      <c r="D1525" s="75" t="s">
        <v>779</v>
      </c>
      <c r="E1525" s="51"/>
      <c r="F1525" s="51"/>
      <c r="G1525" s="51"/>
      <c r="H1525" s="51"/>
      <c r="I1525" s="88"/>
    </row>
    <row r="1526" spans="1:9" ht="36">
      <c r="A1526" s="95" t="s">
        <v>76</v>
      </c>
      <c r="B1526" s="71"/>
      <c r="C1526" s="74" t="s">
        <v>784</v>
      </c>
      <c r="D1526" s="76" t="s">
        <v>780</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87</v>
      </c>
      <c r="E1530" s="51"/>
      <c r="F1530" s="51"/>
      <c r="G1530" s="51"/>
      <c r="H1530" s="51"/>
      <c r="I1530" s="88"/>
    </row>
    <row r="1531" spans="1:9" ht="54">
      <c r="A1531" s="90"/>
      <c r="B1531" s="60" t="s">
        <v>77</v>
      </c>
      <c r="C1531" s="62" t="s">
        <v>786</v>
      </c>
      <c r="D1531" s="66" t="s">
        <v>778</v>
      </c>
      <c r="E1531" s="51"/>
      <c r="F1531" s="51"/>
      <c r="G1531" s="51"/>
      <c r="H1531" s="51"/>
      <c r="I1531" s="88"/>
    </row>
    <row r="1532" spans="1:9" ht="18">
      <c r="A1532" s="91"/>
      <c r="B1532" s="61" t="s">
        <v>88</v>
      </c>
      <c r="C1532" s="63" t="s">
        <v>776</v>
      </c>
      <c r="D1532" s="66" t="s">
        <v>84</v>
      </c>
      <c r="E1532" s="51"/>
      <c r="F1532" s="51"/>
      <c r="G1532" s="51"/>
      <c r="H1532" s="51"/>
      <c r="I1532" s="88"/>
    </row>
    <row r="1533" spans="1:9" ht="54">
      <c r="A1533" s="92"/>
      <c r="B1533" s="61"/>
      <c r="C1533" s="64" t="s">
        <v>788</v>
      </c>
      <c r="D1533" s="66" t="s">
        <v>779</v>
      </c>
      <c r="E1533" s="51"/>
      <c r="F1533" s="51"/>
      <c r="G1533" s="51"/>
      <c r="H1533" s="51"/>
      <c r="I1533" s="88"/>
    </row>
    <row r="1534" spans="1:9" ht="36">
      <c r="A1534" s="92" t="s">
        <v>76</v>
      </c>
      <c r="B1534" s="61"/>
      <c r="C1534" s="65" t="s">
        <v>191</v>
      </c>
      <c r="D1534" s="67" t="s">
        <v>780</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87</v>
      </c>
      <c r="E1538" s="51"/>
      <c r="F1538" s="51"/>
      <c r="G1538" s="51"/>
      <c r="H1538" s="51"/>
      <c r="I1538" s="88"/>
    </row>
    <row r="1539" spans="1:9" ht="54">
      <c r="A1539" s="93"/>
      <c r="B1539" s="70" t="s">
        <v>77</v>
      </c>
      <c r="C1539" s="72" t="s">
        <v>789</v>
      </c>
      <c r="D1539" s="75" t="s">
        <v>778</v>
      </c>
      <c r="E1539" s="51"/>
      <c r="F1539" s="51"/>
      <c r="G1539" s="51"/>
      <c r="H1539" s="51"/>
      <c r="I1539" s="88"/>
    </row>
    <row r="1540" spans="1:9" ht="18">
      <c r="A1540" s="94"/>
      <c r="B1540" s="71" t="s">
        <v>88</v>
      </c>
      <c r="C1540" s="73" t="s">
        <v>776</v>
      </c>
      <c r="D1540" s="75" t="s">
        <v>84</v>
      </c>
      <c r="E1540" s="51"/>
      <c r="F1540" s="51"/>
      <c r="G1540" s="51"/>
      <c r="H1540" s="51"/>
      <c r="I1540" s="88"/>
    </row>
    <row r="1541" spans="1:9" ht="54">
      <c r="A1541" s="95"/>
      <c r="B1541" s="71"/>
      <c r="C1541" s="57" t="s">
        <v>790</v>
      </c>
      <c r="D1541" s="75" t="s">
        <v>779</v>
      </c>
      <c r="E1541" s="51"/>
      <c r="F1541" s="51"/>
      <c r="G1541" s="51"/>
      <c r="H1541" s="51"/>
      <c r="I1541" s="88"/>
    </row>
    <row r="1542" spans="1:9" ht="36">
      <c r="A1542" s="95" t="s">
        <v>76</v>
      </c>
      <c r="B1542" s="71"/>
      <c r="C1542" s="74" t="s">
        <v>191</v>
      </c>
      <c r="D1542" s="76" t="s">
        <v>780</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87</v>
      </c>
      <c r="E1546" s="51"/>
      <c r="F1546" s="51"/>
      <c r="G1546" s="51"/>
      <c r="H1546" s="51"/>
      <c r="I1546" s="88"/>
    </row>
    <row r="1547" spans="1:9" ht="54">
      <c r="A1547" s="90"/>
      <c r="B1547" s="60" t="s">
        <v>77</v>
      </c>
      <c r="C1547" s="62" t="s">
        <v>791</v>
      </c>
      <c r="D1547" s="66" t="s">
        <v>785</v>
      </c>
      <c r="E1547" s="51"/>
      <c r="F1547" s="51"/>
      <c r="G1547" s="51"/>
      <c r="H1547" s="51"/>
      <c r="I1547" s="88"/>
    </row>
    <row r="1548" spans="1:9" ht="243">
      <c r="A1548" s="91"/>
      <c r="B1548" s="61" t="s">
        <v>78</v>
      </c>
      <c r="C1548" s="63" t="s">
        <v>792</v>
      </c>
      <c r="D1548" s="66" t="s">
        <v>447</v>
      </c>
      <c r="E1548" s="51"/>
      <c r="F1548" s="51"/>
      <c r="G1548" s="51"/>
      <c r="H1548" s="51"/>
      <c r="I1548" s="88"/>
    </row>
    <row r="1549" spans="1:9" ht="54">
      <c r="A1549" s="92"/>
      <c r="B1549" s="61"/>
      <c r="C1549" s="64" t="s">
        <v>793</v>
      </c>
      <c r="D1549" s="66" t="s">
        <v>779</v>
      </c>
      <c r="E1549" s="51"/>
      <c r="F1549" s="51"/>
      <c r="G1549" s="51"/>
      <c r="H1549" s="51"/>
      <c r="I1549" s="88"/>
    </row>
    <row r="1550" spans="1:9" ht="36">
      <c r="A1550" s="92" t="s">
        <v>76</v>
      </c>
      <c r="B1550" s="61"/>
      <c r="C1550" s="65" t="s">
        <v>784</v>
      </c>
      <c r="D1550" s="67" t="s">
        <v>780</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87</v>
      </c>
      <c r="E1554" s="51"/>
      <c r="F1554" s="51"/>
      <c r="G1554" s="51"/>
      <c r="H1554" s="51"/>
      <c r="I1554" s="88"/>
    </row>
    <row r="1555" spans="1:9" ht="45">
      <c r="A1555" s="93"/>
      <c r="B1555" s="70" t="s">
        <v>77</v>
      </c>
      <c r="C1555" s="72" t="s">
        <v>794</v>
      </c>
      <c r="D1555" s="75" t="s">
        <v>785</v>
      </c>
      <c r="E1555" s="51"/>
      <c r="F1555" s="51"/>
      <c r="G1555" s="51"/>
      <c r="H1555" s="51"/>
      <c r="I1555" s="88"/>
    </row>
    <row r="1556" spans="1:9" ht="243">
      <c r="A1556" s="94"/>
      <c r="B1556" s="71" t="s">
        <v>78</v>
      </c>
      <c r="C1556" s="73" t="s">
        <v>795</v>
      </c>
      <c r="D1556" s="75" t="s">
        <v>221</v>
      </c>
      <c r="E1556" s="51"/>
      <c r="F1556" s="51"/>
      <c r="G1556" s="51"/>
      <c r="H1556" s="51"/>
      <c r="I1556" s="88"/>
    </row>
    <row r="1557" spans="1:9" ht="54">
      <c r="A1557" s="95"/>
      <c r="B1557" s="71"/>
      <c r="C1557" s="57" t="s">
        <v>796</v>
      </c>
      <c r="D1557" s="75" t="s">
        <v>779</v>
      </c>
      <c r="E1557" s="51"/>
      <c r="F1557" s="51"/>
      <c r="G1557" s="51"/>
      <c r="H1557" s="51"/>
      <c r="I1557" s="88"/>
    </row>
    <row r="1558" spans="1:9" ht="36">
      <c r="A1558" s="95" t="s">
        <v>76</v>
      </c>
      <c r="B1558" s="71"/>
      <c r="C1558" s="74" t="s">
        <v>784</v>
      </c>
      <c r="D1558" s="76" t="s">
        <v>780</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87</v>
      </c>
      <c r="E1562" s="51"/>
      <c r="F1562" s="51"/>
      <c r="G1562" s="51"/>
      <c r="H1562" s="51"/>
      <c r="I1562" s="88"/>
    </row>
    <row r="1563" spans="1:9" ht="27">
      <c r="A1563" s="90"/>
      <c r="B1563" s="60" t="s">
        <v>77</v>
      </c>
      <c r="C1563" s="62" t="s">
        <v>797</v>
      </c>
      <c r="D1563" s="66" t="s">
        <v>801</v>
      </c>
      <c r="E1563" s="51"/>
      <c r="F1563" s="51"/>
      <c r="G1563" s="51"/>
      <c r="H1563" s="51"/>
      <c r="I1563" s="88"/>
    </row>
    <row r="1564" spans="1:9" ht="45">
      <c r="A1564" s="91"/>
      <c r="B1564" s="61" t="s">
        <v>88</v>
      </c>
      <c r="C1564" s="63" t="s">
        <v>798</v>
      </c>
      <c r="D1564" s="66" t="s">
        <v>84</v>
      </c>
      <c r="E1564" s="51"/>
      <c r="F1564" s="51"/>
      <c r="G1564" s="51"/>
      <c r="H1564" s="51"/>
      <c r="I1564" s="88"/>
    </row>
    <row r="1565" spans="1:9" ht="54">
      <c r="A1565" s="92"/>
      <c r="B1565" s="61"/>
      <c r="C1565" s="64" t="s">
        <v>799</v>
      </c>
      <c r="D1565" s="66" t="s">
        <v>779</v>
      </c>
      <c r="E1565" s="51"/>
      <c r="F1565" s="51"/>
      <c r="G1565" s="51"/>
      <c r="H1565" s="51"/>
      <c r="I1565" s="88"/>
    </row>
    <row r="1566" spans="1:9" ht="45">
      <c r="A1566" s="92" t="s">
        <v>76</v>
      </c>
      <c r="B1566" s="61"/>
      <c r="C1566" s="65" t="s">
        <v>800</v>
      </c>
      <c r="D1566" s="67" t="s">
        <v>780</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87</v>
      </c>
      <c r="E1570" s="51"/>
      <c r="F1570" s="51"/>
      <c r="G1570" s="51"/>
      <c r="H1570" s="51"/>
      <c r="I1570" s="88"/>
    </row>
    <row r="1571" spans="1:9" ht="36">
      <c r="A1571" s="93"/>
      <c r="B1571" s="70" t="s">
        <v>77</v>
      </c>
      <c r="C1571" s="72" t="s">
        <v>132</v>
      </c>
      <c r="D1571" s="75" t="s">
        <v>802</v>
      </c>
      <c r="E1571" s="51"/>
      <c r="F1571" s="51"/>
      <c r="G1571" s="51"/>
      <c r="H1571" s="51"/>
      <c r="I1571" s="88"/>
    </row>
    <row r="1572" spans="1:9" ht="72">
      <c r="A1572" s="94"/>
      <c r="B1572" s="71" t="s">
        <v>78</v>
      </c>
      <c r="C1572" s="57" t="s">
        <v>134</v>
      </c>
      <c r="D1572" s="75" t="s">
        <v>84</v>
      </c>
      <c r="E1572" s="51"/>
      <c r="F1572" s="51"/>
      <c r="G1572" s="51"/>
      <c r="H1572" s="51"/>
      <c r="I1572" s="88"/>
    </row>
    <row r="1573" spans="1:9" ht="36">
      <c r="A1573" s="95"/>
      <c r="B1573" s="71"/>
      <c r="C1573" s="74" t="s">
        <v>92</v>
      </c>
      <c r="D1573" s="75" t="s">
        <v>779</v>
      </c>
      <c r="E1573" s="51"/>
      <c r="F1573" s="51"/>
      <c r="G1573" s="51"/>
      <c r="H1573" s="51"/>
      <c r="I1573" s="88"/>
    </row>
    <row r="1574" spans="1:9">
      <c r="A1574" s="95" t="s">
        <v>76</v>
      </c>
      <c r="B1574" s="71"/>
      <c r="C1574" s="74"/>
      <c r="D1574" s="76" t="s">
        <v>780</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87</v>
      </c>
      <c r="E1578" s="51"/>
      <c r="F1578" s="51"/>
      <c r="G1578" s="51"/>
      <c r="H1578" s="51"/>
      <c r="I1578" s="88"/>
    </row>
    <row r="1579" spans="1:9" ht="36">
      <c r="A1579" s="90"/>
      <c r="B1579" s="60" t="s">
        <v>77</v>
      </c>
      <c r="C1579" s="62" t="s">
        <v>132</v>
      </c>
      <c r="D1579" s="66" t="s">
        <v>803</v>
      </c>
      <c r="E1579" s="51"/>
      <c r="F1579" s="51"/>
      <c r="G1579" s="51"/>
      <c r="H1579" s="51"/>
      <c r="I1579" s="88"/>
    </row>
    <row r="1580" spans="1:9" ht="72">
      <c r="A1580" s="91"/>
      <c r="B1580" s="61" t="s">
        <v>78</v>
      </c>
      <c r="C1580" s="64" t="s">
        <v>134</v>
      </c>
      <c r="D1580" s="66" t="s">
        <v>84</v>
      </c>
      <c r="E1580" s="51"/>
      <c r="F1580" s="51"/>
      <c r="G1580" s="51"/>
      <c r="H1580" s="51"/>
      <c r="I1580" s="88"/>
    </row>
    <row r="1581" spans="1:9" ht="45">
      <c r="A1581" s="92"/>
      <c r="B1581" s="61"/>
      <c r="C1581" s="65" t="s">
        <v>566</v>
      </c>
      <c r="D1581" s="66" t="s">
        <v>779</v>
      </c>
      <c r="E1581" s="51"/>
      <c r="F1581" s="51"/>
      <c r="G1581" s="51"/>
      <c r="H1581" s="51"/>
      <c r="I1581" s="88"/>
    </row>
    <row r="1582" spans="1:9">
      <c r="A1582" s="92" t="s">
        <v>76</v>
      </c>
      <c r="B1582" s="61"/>
      <c r="C1582" s="65"/>
      <c r="D1582" s="67" t="s">
        <v>780</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87</v>
      </c>
      <c r="E1586" s="51"/>
      <c r="F1586" s="51"/>
      <c r="G1586" s="51"/>
      <c r="H1586" s="51"/>
      <c r="I1586" s="88"/>
    </row>
    <row r="1587" spans="1:9" ht="36">
      <c r="A1587" s="93"/>
      <c r="B1587" s="70" t="s">
        <v>77</v>
      </c>
      <c r="C1587" s="72" t="s">
        <v>132</v>
      </c>
      <c r="D1587" s="75" t="s">
        <v>806</v>
      </c>
      <c r="E1587" s="51"/>
      <c r="F1587" s="51"/>
      <c r="G1587" s="51"/>
      <c r="H1587" s="51"/>
      <c r="I1587" s="88"/>
    </row>
    <row r="1588" spans="1:9" ht="126">
      <c r="A1588" s="94"/>
      <c r="B1588" s="71" t="s">
        <v>78</v>
      </c>
      <c r="C1588" s="73" t="s">
        <v>804</v>
      </c>
      <c r="D1588" s="75" t="s">
        <v>84</v>
      </c>
      <c r="E1588" s="51"/>
      <c r="F1588" s="51"/>
      <c r="G1588" s="51"/>
      <c r="H1588" s="51"/>
      <c r="I1588" s="88"/>
    </row>
    <row r="1589" spans="1:9" ht="72">
      <c r="A1589" s="95"/>
      <c r="B1589" s="71"/>
      <c r="C1589" s="57" t="s">
        <v>134</v>
      </c>
      <c r="D1589" s="75" t="s">
        <v>779</v>
      </c>
      <c r="E1589" s="51"/>
      <c r="F1589" s="51"/>
      <c r="G1589" s="51"/>
      <c r="H1589" s="51"/>
      <c r="I1589" s="88"/>
    </row>
    <row r="1590" spans="1:9" ht="36">
      <c r="A1590" s="95" t="s">
        <v>76</v>
      </c>
      <c r="B1590" s="71"/>
      <c r="C1590" s="74" t="s">
        <v>805</v>
      </c>
      <c r="D1590" s="76" t="s">
        <v>780</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87</v>
      </c>
      <c r="E1594" s="51"/>
      <c r="F1594" s="51"/>
      <c r="G1594" s="51"/>
      <c r="H1594" s="51"/>
      <c r="I1594" s="88"/>
    </row>
    <row r="1595" spans="1:9" ht="36">
      <c r="A1595" s="90"/>
      <c r="B1595" s="60" t="s">
        <v>77</v>
      </c>
      <c r="C1595" s="62" t="s">
        <v>132</v>
      </c>
      <c r="D1595" s="66" t="s">
        <v>809</v>
      </c>
      <c r="E1595" s="51"/>
      <c r="F1595" s="51"/>
      <c r="G1595" s="51"/>
      <c r="H1595" s="51"/>
      <c r="I1595" s="88"/>
    </row>
    <row r="1596" spans="1:9" ht="45">
      <c r="A1596" s="91"/>
      <c r="B1596" s="61" t="s">
        <v>78</v>
      </c>
      <c r="C1596" s="63" t="s">
        <v>807</v>
      </c>
      <c r="D1596" s="66" t="s">
        <v>84</v>
      </c>
      <c r="E1596" s="51"/>
      <c r="F1596" s="51"/>
      <c r="G1596" s="51"/>
      <c r="H1596" s="51"/>
      <c r="I1596" s="88"/>
    </row>
    <row r="1597" spans="1:9" ht="72">
      <c r="A1597" s="92"/>
      <c r="B1597" s="61"/>
      <c r="C1597" s="64" t="s">
        <v>134</v>
      </c>
      <c r="D1597" s="66" t="s">
        <v>779</v>
      </c>
      <c r="E1597" s="51"/>
      <c r="F1597" s="51"/>
      <c r="G1597" s="51"/>
      <c r="H1597" s="51"/>
      <c r="I1597" s="88"/>
    </row>
    <row r="1598" spans="1:9" ht="45">
      <c r="A1598" s="92" t="s">
        <v>76</v>
      </c>
      <c r="B1598" s="61"/>
      <c r="C1598" s="65" t="s">
        <v>808</v>
      </c>
      <c r="D1598" s="67" t="s">
        <v>780</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87</v>
      </c>
      <c r="E1602" s="51"/>
      <c r="F1602" s="51"/>
      <c r="G1602" s="51"/>
      <c r="H1602" s="51"/>
      <c r="I1602" s="88"/>
    </row>
    <row r="1603" spans="1:9" ht="36">
      <c r="A1603" s="93"/>
      <c r="B1603" s="70" t="s">
        <v>77</v>
      </c>
      <c r="C1603" s="72" t="s">
        <v>132</v>
      </c>
      <c r="D1603" s="75" t="s">
        <v>811</v>
      </c>
      <c r="E1603" s="51"/>
      <c r="F1603" s="51"/>
      <c r="G1603" s="51"/>
      <c r="H1603" s="51"/>
      <c r="I1603" s="88"/>
    </row>
    <row r="1604" spans="1:9" ht="72">
      <c r="A1604" s="94"/>
      <c r="B1604" s="71" t="s">
        <v>78</v>
      </c>
      <c r="C1604" s="57" t="s">
        <v>134</v>
      </c>
      <c r="D1604" s="75" t="s">
        <v>84</v>
      </c>
      <c r="E1604" s="51"/>
      <c r="F1604" s="51"/>
      <c r="G1604" s="51"/>
      <c r="H1604" s="51"/>
      <c r="I1604" s="88"/>
    </row>
    <row r="1605" spans="1:9" ht="45">
      <c r="A1605" s="95"/>
      <c r="B1605" s="71"/>
      <c r="C1605" s="74" t="s">
        <v>810</v>
      </c>
      <c r="D1605" s="75" t="s">
        <v>812</v>
      </c>
      <c r="E1605" s="51"/>
      <c r="F1605" s="51"/>
      <c r="G1605" s="51"/>
      <c r="H1605" s="51"/>
      <c r="I1605" s="88"/>
    </row>
    <row r="1606" spans="1:9">
      <c r="A1606" s="95" t="s">
        <v>76</v>
      </c>
      <c r="B1606" s="71"/>
      <c r="C1606" s="74"/>
      <c r="D1606" s="76" t="s">
        <v>813</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87</v>
      </c>
      <c r="E1610" s="51"/>
      <c r="F1610" s="51"/>
      <c r="G1610" s="51"/>
      <c r="H1610" s="51"/>
      <c r="I1610" s="88"/>
    </row>
    <row r="1611" spans="1:9" ht="36">
      <c r="A1611" s="90"/>
      <c r="B1611" s="60" t="s">
        <v>77</v>
      </c>
      <c r="C1611" s="62" t="s">
        <v>132</v>
      </c>
      <c r="D1611" s="66" t="s">
        <v>814</v>
      </c>
      <c r="E1611" s="51"/>
      <c r="F1611" s="51"/>
      <c r="G1611" s="51"/>
      <c r="H1611" s="51"/>
      <c r="I1611" s="88"/>
    </row>
    <row r="1612" spans="1:9" ht="72">
      <c r="A1612" s="91"/>
      <c r="B1612" s="61" t="s">
        <v>78</v>
      </c>
      <c r="C1612" s="64" t="s">
        <v>134</v>
      </c>
      <c r="D1612" s="66" t="s">
        <v>84</v>
      </c>
      <c r="E1612" s="51"/>
      <c r="F1612" s="51"/>
      <c r="G1612" s="51"/>
      <c r="H1612" s="51"/>
      <c r="I1612" s="88"/>
    </row>
    <row r="1613" spans="1:9" ht="36">
      <c r="A1613" s="92"/>
      <c r="B1613" s="61"/>
      <c r="C1613" s="65" t="s">
        <v>92</v>
      </c>
      <c r="D1613" s="66" t="s">
        <v>812</v>
      </c>
      <c r="E1613" s="51"/>
      <c r="F1613" s="51"/>
      <c r="G1613" s="51"/>
      <c r="H1613" s="51"/>
      <c r="I1613" s="88"/>
    </row>
    <row r="1614" spans="1:9">
      <c r="A1614" s="92" t="s">
        <v>76</v>
      </c>
      <c r="B1614" s="61"/>
      <c r="C1614" s="65"/>
      <c r="D1614" s="67" t="s">
        <v>813</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87</v>
      </c>
      <c r="E1618" s="51"/>
      <c r="F1618" s="51"/>
      <c r="G1618" s="51"/>
      <c r="H1618" s="51"/>
      <c r="I1618" s="88"/>
    </row>
    <row r="1619" spans="1:9" ht="36">
      <c r="A1619" s="93"/>
      <c r="B1619" s="70" t="s">
        <v>77</v>
      </c>
      <c r="C1619" s="72" t="s">
        <v>132</v>
      </c>
      <c r="D1619" s="75" t="s">
        <v>816</v>
      </c>
      <c r="E1619" s="51"/>
      <c r="F1619" s="51"/>
      <c r="G1619" s="51"/>
      <c r="H1619" s="51"/>
      <c r="I1619" s="88"/>
    </row>
    <row r="1620" spans="1:9" ht="27">
      <c r="A1620" s="94"/>
      <c r="B1620" s="71" t="s">
        <v>78</v>
      </c>
      <c r="C1620" s="73" t="s">
        <v>815</v>
      </c>
      <c r="D1620" s="75" t="s">
        <v>84</v>
      </c>
      <c r="E1620" s="51"/>
      <c r="F1620" s="51"/>
      <c r="G1620" s="51"/>
      <c r="H1620" s="51"/>
      <c r="I1620" s="88"/>
    </row>
    <row r="1621" spans="1:9" ht="72">
      <c r="A1621" s="95"/>
      <c r="B1621" s="71"/>
      <c r="C1621" s="57" t="s">
        <v>134</v>
      </c>
      <c r="D1621" s="75" t="s">
        <v>812</v>
      </c>
      <c r="E1621" s="51"/>
      <c r="F1621" s="51"/>
      <c r="G1621" s="51"/>
      <c r="H1621" s="51"/>
      <c r="I1621" s="88"/>
    </row>
    <row r="1622" spans="1:9" ht="36">
      <c r="A1622" s="95" t="s">
        <v>76</v>
      </c>
      <c r="B1622" s="71"/>
      <c r="C1622" s="74" t="s">
        <v>92</v>
      </c>
      <c r="D1622" s="76" t="s">
        <v>813</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87</v>
      </c>
      <c r="E1626" s="51"/>
      <c r="F1626" s="51"/>
      <c r="G1626" s="51"/>
      <c r="H1626" s="51"/>
      <c r="I1626" s="88"/>
    </row>
    <row r="1627" spans="1:9" ht="36">
      <c r="A1627" s="90"/>
      <c r="B1627" s="60" t="s">
        <v>77</v>
      </c>
      <c r="C1627" s="62" t="s">
        <v>132</v>
      </c>
      <c r="D1627" s="66" t="s">
        <v>818</v>
      </c>
      <c r="E1627" s="51"/>
      <c r="F1627" s="51"/>
      <c r="G1627" s="51"/>
      <c r="H1627" s="51"/>
      <c r="I1627" s="88"/>
    </row>
    <row r="1628" spans="1:9" ht="18">
      <c r="A1628" s="91"/>
      <c r="B1628" s="61" t="s">
        <v>78</v>
      </c>
      <c r="C1628" s="63" t="s">
        <v>817</v>
      </c>
      <c r="D1628" s="66" t="s">
        <v>84</v>
      </c>
      <c r="E1628" s="51"/>
      <c r="F1628" s="51"/>
      <c r="G1628" s="51"/>
      <c r="H1628" s="51"/>
      <c r="I1628" s="88"/>
    </row>
    <row r="1629" spans="1:9" ht="72">
      <c r="A1629" s="92"/>
      <c r="B1629" s="61"/>
      <c r="C1629" s="64" t="s">
        <v>134</v>
      </c>
      <c r="D1629" s="66" t="s">
        <v>819</v>
      </c>
      <c r="E1629" s="51"/>
      <c r="F1629" s="51"/>
      <c r="G1629" s="51"/>
      <c r="H1629" s="51"/>
      <c r="I1629" s="88"/>
    </row>
    <row r="1630" spans="1:9" ht="45">
      <c r="A1630" s="92" t="s">
        <v>76</v>
      </c>
      <c r="B1630" s="61"/>
      <c r="C1630" s="65" t="s">
        <v>156</v>
      </c>
      <c r="D1630" s="67" t="s">
        <v>820</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87</v>
      </c>
      <c r="E1634" s="51"/>
      <c r="F1634" s="51"/>
      <c r="G1634" s="51"/>
      <c r="H1634" s="51"/>
      <c r="I1634" s="88"/>
    </row>
    <row r="1635" spans="1:9" ht="36">
      <c r="A1635" s="93"/>
      <c r="B1635" s="70" t="s">
        <v>77</v>
      </c>
      <c r="C1635" s="72" t="s">
        <v>132</v>
      </c>
      <c r="D1635" s="75" t="s">
        <v>822</v>
      </c>
      <c r="E1635" s="51"/>
      <c r="F1635" s="51"/>
      <c r="G1635" s="51"/>
      <c r="H1635" s="51"/>
      <c r="I1635" s="88"/>
    </row>
    <row r="1636" spans="1:9" ht="72">
      <c r="A1636" s="94"/>
      <c r="B1636" s="71" t="s">
        <v>78</v>
      </c>
      <c r="C1636" s="57" t="s">
        <v>134</v>
      </c>
      <c r="D1636" s="75" t="s">
        <v>221</v>
      </c>
      <c r="E1636" s="51"/>
      <c r="F1636" s="51"/>
      <c r="G1636" s="51"/>
      <c r="H1636" s="51"/>
      <c r="I1636" s="88"/>
    </row>
    <row r="1637" spans="1:9" ht="45">
      <c r="A1637" s="95"/>
      <c r="B1637" s="71"/>
      <c r="C1637" s="74" t="s">
        <v>821</v>
      </c>
      <c r="D1637" s="75" t="s">
        <v>823</v>
      </c>
      <c r="E1637" s="51"/>
      <c r="F1637" s="51"/>
      <c r="G1637" s="51"/>
      <c r="H1637" s="51"/>
      <c r="I1637" s="88"/>
    </row>
    <row r="1638" spans="1:9">
      <c r="A1638" s="95" t="s">
        <v>76</v>
      </c>
      <c r="B1638" s="71"/>
      <c r="C1638" s="74"/>
      <c r="D1638" s="76" t="s">
        <v>824</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87</v>
      </c>
      <c r="E1642" s="51"/>
      <c r="F1642" s="51"/>
      <c r="G1642" s="51"/>
      <c r="H1642" s="51"/>
      <c r="I1642" s="88"/>
    </row>
    <row r="1643" spans="1:9" ht="36">
      <c r="A1643" s="90"/>
      <c r="B1643" s="60" t="s">
        <v>77</v>
      </c>
      <c r="C1643" s="62" t="s">
        <v>132</v>
      </c>
      <c r="D1643" s="66" t="s">
        <v>826</v>
      </c>
      <c r="E1643" s="51"/>
      <c r="F1643" s="51"/>
      <c r="G1643" s="51"/>
      <c r="H1643" s="51"/>
      <c r="I1643" s="88"/>
    </row>
    <row r="1644" spans="1:9" ht="72">
      <c r="A1644" s="91"/>
      <c r="B1644" s="61" t="s">
        <v>78</v>
      </c>
      <c r="C1644" s="63" t="s">
        <v>825</v>
      </c>
      <c r="D1644" s="66" t="s">
        <v>84</v>
      </c>
      <c r="E1644" s="51"/>
      <c r="F1644" s="51"/>
      <c r="G1644" s="51"/>
      <c r="H1644" s="51"/>
      <c r="I1644" s="88"/>
    </row>
    <row r="1645" spans="1:9" ht="72">
      <c r="A1645" s="92"/>
      <c r="B1645" s="61"/>
      <c r="C1645" s="64" t="s">
        <v>134</v>
      </c>
      <c r="D1645" s="66" t="s">
        <v>827</v>
      </c>
      <c r="E1645" s="51"/>
      <c r="F1645" s="51"/>
      <c r="G1645" s="51"/>
      <c r="H1645" s="51"/>
      <c r="I1645" s="88"/>
    </row>
    <row r="1646" spans="1:9" ht="45">
      <c r="A1646" s="92" t="s">
        <v>76</v>
      </c>
      <c r="B1646" s="61"/>
      <c r="C1646" s="65" t="s">
        <v>97</v>
      </c>
      <c r="D1646" s="67" t="s">
        <v>828</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87</v>
      </c>
      <c r="E1650" s="51"/>
      <c r="F1650" s="51"/>
      <c r="G1650" s="51"/>
      <c r="H1650" s="51"/>
      <c r="I1650" s="88"/>
    </row>
    <row r="1651" spans="1:9" ht="36">
      <c r="A1651" s="93"/>
      <c r="B1651" s="70" t="s">
        <v>77</v>
      </c>
      <c r="C1651" s="72" t="s">
        <v>132</v>
      </c>
      <c r="D1651" s="75" t="s">
        <v>830</v>
      </c>
      <c r="E1651" s="51"/>
      <c r="F1651" s="51"/>
      <c r="G1651" s="51"/>
      <c r="H1651" s="51"/>
      <c r="I1651" s="88"/>
    </row>
    <row r="1652" spans="1:9" ht="27">
      <c r="A1652" s="94"/>
      <c r="B1652" s="71" t="s">
        <v>78</v>
      </c>
      <c r="C1652" s="73" t="s">
        <v>829</v>
      </c>
      <c r="D1652" s="75" t="s">
        <v>84</v>
      </c>
      <c r="E1652" s="51"/>
      <c r="F1652" s="51"/>
      <c r="G1652" s="51"/>
      <c r="H1652" s="51"/>
      <c r="I1652" s="88"/>
    </row>
    <row r="1653" spans="1:9" ht="72">
      <c r="A1653" s="95"/>
      <c r="B1653" s="71"/>
      <c r="C1653" s="57" t="s">
        <v>134</v>
      </c>
      <c r="D1653" s="75" t="s">
        <v>831</v>
      </c>
      <c r="E1653" s="51"/>
      <c r="F1653" s="51"/>
      <c r="G1653" s="51"/>
      <c r="H1653" s="51"/>
      <c r="I1653" s="88"/>
    </row>
    <row r="1654" spans="1:9" ht="36">
      <c r="A1654" s="95" t="s">
        <v>76</v>
      </c>
      <c r="B1654" s="71"/>
      <c r="C1654" s="74" t="s">
        <v>767</v>
      </c>
      <c r="D1654" s="76" t="s">
        <v>832</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87</v>
      </c>
      <c r="E1658" s="51"/>
      <c r="F1658" s="51"/>
      <c r="G1658" s="51"/>
      <c r="H1658" s="51"/>
      <c r="I1658" s="88"/>
    </row>
    <row r="1659" spans="1:9" ht="36">
      <c r="A1659" s="90"/>
      <c r="B1659" s="60" t="s">
        <v>77</v>
      </c>
      <c r="C1659" s="62" t="s">
        <v>132</v>
      </c>
      <c r="D1659" s="66" t="s">
        <v>833</v>
      </c>
      <c r="E1659" s="51"/>
      <c r="F1659" s="51"/>
      <c r="G1659" s="51"/>
      <c r="H1659" s="51"/>
      <c r="I1659" s="88"/>
    </row>
    <row r="1660" spans="1:9" ht="72">
      <c r="A1660" s="91"/>
      <c r="B1660" s="61" t="s">
        <v>88</v>
      </c>
      <c r="C1660" s="64" t="s">
        <v>134</v>
      </c>
      <c r="D1660" s="66" t="s">
        <v>221</v>
      </c>
      <c r="E1660" s="51"/>
      <c r="F1660" s="51"/>
      <c r="G1660" s="51"/>
      <c r="H1660" s="51"/>
      <c r="I1660" s="88"/>
    </row>
    <row r="1661" spans="1:9" ht="36">
      <c r="A1661" s="92"/>
      <c r="B1661" s="61"/>
      <c r="C1661" s="65" t="s">
        <v>763</v>
      </c>
      <c r="D1661" s="66" t="s">
        <v>831</v>
      </c>
      <c r="E1661" s="51"/>
      <c r="F1661" s="51"/>
      <c r="G1661" s="51"/>
      <c r="H1661" s="51"/>
      <c r="I1661" s="88"/>
    </row>
    <row r="1662" spans="1:9">
      <c r="A1662" s="92" t="s">
        <v>76</v>
      </c>
      <c r="B1662" s="61"/>
      <c r="C1662" s="65"/>
      <c r="D1662" s="67" t="s">
        <v>832</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87</v>
      </c>
      <c r="E1666" s="51"/>
      <c r="F1666" s="51"/>
      <c r="G1666" s="51"/>
      <c r="H1666" s="51"/>
      <c r="I1666" s="88"/>
    </row>
    <row r="1667" spans="1:9" ht="36">
      <c r="A1667" s="93"/>
      <c r="B1667" s="70" t="s">
        <v>77</v>
      </c>
      <c r="C1667" s="72" t="s">
        <v>132</v>
      </c>
      <c r="D1667" s="75" t="s">
        <v>835</v>
      </c>
      <c r="E1667" s="51"/>
      <c r="F1667" s="51"/>
      <c r="G1667" s="51"/>
      <c r="H1667" s="51"/>
      <c r="I1667" s="88"/>
    </row>
    <row r="1668" spans="1:9" ht="18">
      <c r="A1668" s="94"/>
      <c r="B1668" s="71" t="s">
        <v>78</v>
      </c>
      <c r="C1668" s="73" t="s">
        <v>834</v>
      </c>
      <c r="D1668" s="75" t="s">
        <v>84</v>
      </c>
      <c r="E1668" s="51"/>
      <c r="F1668" s="51"/>
      <c r="G1668" s="51"/>
      <c r="H1668" s="51"/>
      <c r="I1668" s="88"/>
    </row>
    <row r="1669" spans="1:9" ht="72">
      <c r="A1669" s="95"/>
      <c r="B1669" s="71"/>
      <c r="C1669" s="57" t="s">
        <v>134</v>
      </c>
      <c r="D1669" s="75" t="s">
        <v>836</v>
      </c>
      <c r="E1669" s="51"/>
      <c r="F1669" s="51"/>
      <c r="G1669" s="51"/>
      <c r="H1669" s="51"/>
      <c r="I1669" s="88"/>
    </row>
    <row r="1670" spans="1:9" ht="36">
      <c r="A1670" s="95" t="s">
        <v>76</v>
      </c>
      <c r="B1670" s="71"/>
      <c r="C1670" s="74" t="s">
        <v>82</v>
      </c>
      <c r="D1670" s="76" t="s">
        <v>837</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87</v>
      </c>
      <c r="E1674" s="51"/>
      <c r="F1674" s="51"/>
      <c r="G1674" s="51"/>
      <c r="H1674" s="51"/>
      <c r="I1674" s="88"/>
    </row>
    <row r="1675" spans="1:9" ht="36">
      <c r="A1675" s="90"/>
      <c r="B1675" s="60" t="s">
        <v>77</v>
      </c>
      <c r="C1675" s="62" t="s">
        <v>132</v>
      </c>
      <c r="D1675" s="66" t="s">
        <v>838</v>
      </c>
      <c r="E1675" s="51"/>
      <c r="F1675" s="51"/>
      <c r="G1675" s="51"/>
      <c r="H1675" s="51"/>
      <c r="I1675" s="88"/>
    </row>
    <row r="1676" spans="1:9" ht="72">
      <c r="A1676" s="91"/>
      <c r="B1676" s="61" t="s">
        <v>78</v>
      </c>
      <c r="C1676" s="64" t="s">
        <v>134</v>
      </c>
      <c r="D1676" s="66" t="s">
        <v>84</v>
      </c>
      <c r="E1676" s="51"/>
      <c r="F1676" s="51"/>
      <c r="G1676" s="51"/>
      <c r="H1676" s="51"/>
      <c r="I1676" s="88"/>
    </row>
    <row r="1677" spans="1:9" ht="27">
      <c r="A1677" s="92"/>
      <c r="B1677" s="61"/>
      <c r="C1677" s="65" t="s">
        <v>374</v>
      </c>
      <c r="D1677" s="66" t="s">
        <v>836</v>
      </c>
      <c r="E1677" s="51"/>
      <c r="F1677" s="51"/>
      <c r="G1677" s="51"/>
      <c r="H1677" s="51"/>
      <c r="I1677" s="88"/>
    </row>
    <row r="1678" spans="1:9">
      <c r="A1678" s="92" t="s">
        <v>76</v>
      </c>
      <c r="B1678" s="61"/>
      <c r="C1678" s="65"/>
      <c r="D1678" s="67" t="s">
        <v>837</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87</v>
      </c>
      <c r="E1682" s="51"/>
      <c r="F1682" s="51"/>
      <c r="G1682" s="51"/>
      <c r="H1682" s="51"/>
      <c r="I1682" s="88"/>
    </row>
    <row r="1683" spans="1:9" ht="36">
      <c r="A1683" s="93"/>
      <c r="B1683" s="70" t="s">
        <v>77</v>
      </c>
      <c r="C1683" s="72" t="s">
        <v>132</v>
      </c>
      <c r="D1683" s="75" t="s">
        <v>839</v>
      </c>
      <c r="E1683" s="51"/>
      <c r="F1683" s="51"/>
      <c r="G1683" s="51"/>
      <c r="H1683" s="51"/>
      <c r="I1683" s="88"/>
    </row>
    <row r="1684" spans="1:9" ht="72">
      <c r="A1684" s="94"/>
      <c r="B1684" s="71" t="s">
        <v>78</v>
      </c>
      <c r="C1684" s="57" t="s">
        <v>134</v>
      </c>
      <c r="D1684" s="75" t="s">
        <v>84</v>
      </c>
      <c r="E1684" s="51"/>
      <c r="F1684" s="51"/>
      <c r="G1684" s="51"/>
      <c r="H1684" s="51"/>
      <c r="I1684" s="88"/>
    </row>
    <row r="1685" spans="1:9" ht="36">
      <c r="A1685" s="95"/>
      <c r="B1685" s="71"/>
      <c r="C1685" s="74" t="s">
        <v>191</v>
      </c>
      <c r="D1685" s="75" t="s">
        <v>836</v>
      </c>
      <c r="E1685" s="51"/>
      <c r="F1685" s="51"/>
      <c r="G1685" s="51"/>
      <c r="H1685" s="51"/>
      <c r="I1685" s="88"/>
    </row>
    <row r="1686" spans="1:9">
      <c r="A1686" s="95" t="s">
        <v>76</v>
      </c>
      <c r="B1686" s="71"/>
      <c r="C1686" s="74"/>
      <c r="D1686" s="76" t="s">
        <v>837</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87</v>
      </c>
      <c r="E1690" s="51"/>
      <c r="F1690" s="51"/>
      <c r="G1690" s="51"/>
      <c r="H1690" s="51"/>
      <c r="I1690" s="88"/>
    </row>
    <row r="1691" spans="1:9" ht="36">
      <c r="A1691" s="90"/>
      <c r="B1691" s="60" t="s">
        <v>77</v>
      </c>
      <c r="C1691" s="62" t="s">
        <v>132</v>
      </c>
      <c r="D1691" s="66" t="s">
        <v>161</v>
      </c>
      <c r="E1691" s="51"/>
      <c r="F1691" s="51"/>
      <c r="G1691" s="51"/>
      <c r="H1691" s="51"/>
      <c r="I1691" s="88"/>
    </row>
    <row r="1692" spans="1:9" ht="36">
      <c r="A1692" s="91"/>
      <c r="B1692" s="61" t="s">
        <v>78</v>
      </c>
      <c r="C1692" s="63" t="s">
        <v>840</v>
      </c>
      <c r="D1692" s="66" t="s">
        <v>84</v>
      </c>
      <c r="E1692" s="51"/>
      <c r="F1692" s="51"/>
      <c r="G1692" s="51"/>
      <c r="H1692" s="51"/>
      <c r="I1692" s="88"/>
    </row>
    <row r="1693" spans="1:9" ht="72">
      <c r="A1693" s="92"/>
      <c r="B1693" s="61"/>
      <c r="C1693" s="64" t="s">
        <v>134</v>
      </c>
      <c r="D1693" s="66" t="s">
        <v>836</v>
      </c>
      <c r="E1693" s="51"/>
      <c r="F1693" s="51"/>
      <c r="G1693" s="51"/>
      <c r="H1693" s="51"/>
      <c r="I1693" s="88"/>
    </row>
    <row r="1694" spans="1:9" ht="36">
      <c r="A1694" s="92" t="s">
        <v>76</v>
      </c>
      <c r="B1694" s="61"/>
      <c r="C1694" s="65" t="s">
        <v>92</v>
      </c>
      <c r="D1694" s="67" t="s">
        <v>837</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87</v>
      </c>
      <c r="E1698" s="51"/>
      <c r="F1698" s="51"/>
      <c r="G1698" s="51"/>
      <c r="H1698" s="51"/>
      <c r="I1698" s="88"/>
    </row>
    <row r="1699" spans="1:9" ht="36">
      <c r="A1699" s="93"/>
      <c r="B1699" s="70" t="s">
        <v>77</v>
      </c>
      <c r="C1699" s="72" t="s">
        <v>132</v>
      </c>
      <c r="D1699" s="75" t="s">
        <v>842</v>
      </c>
      <c r="E1699" s="51"/>
      <c r="F1699" s="51"/>
      <c r="G1699" s="51"/>
      <c r="H1699" s="51"/>
      <c r="I1699" s="88"/>
    </row>
    <row r="1700" spans="1:9" ht="90">
      <c r="A1700" s="94"/>
      <c r="B1700" s="71" t="s">
        <v>78</v>
      </c>
      <c r="C1700" s="73" t="s">
        <v>841</v>
      </c>
      <c r="D1700" s="75" t="s">
        <v>84</v>
      </c>
      <c r="E1700" s="51"/>
      <c r="F1700" s="51"/>
      <c r="G1700" s="51"/>
      <c r="H1700" s="51"/>
      <c r="I1700" s="88"/>
    </row>
    <row r="1701" spans="1:9" ht="72">
      <c r="A1701" s="95"/>
      <c r="B1701" s="71"/>
      <c r="C1701" s="57" t="s">
        <v>134</v>
      </c>
      <c r="D1701" s="75" t="s">
        <v>836</v>
      </c>
      <c r="E1701" s="51"/>
      <c r="F1701" s="51"/>
      <c r="G1701" s="51"/>
      <c r="H1701" s="51"/>
      <c r="I1701" s="88"/>
    </row>
    <row r="1702" spans="1:9" ht="45">
      <c r="A1702" s="95" t="s">
        <v>76</v>
      </c>
      <c r="B1702" s="71"/>
      <c r="C1702" s="74" t="s">
        <v>97</v>
      </c>
      <c r="D1702" s="76" t="s">
        <v>837</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87</v>
      </c>
      <c r="E1706" s="51"/>
      <c r="F1706" s="51"/>
      <c r="G1706" s="51"/>
      <c r="H1706" s="51"/>
      <c r="I1706" s="88"/>
    </row>
    <row r="1707" spans="1:9" ht="36">
      <c r="A1707" s="90"/>
      <c r="B1707" s="60" t="s">
        <v>77</v>
      </c>
      <c r="C1707" s="62" t="s">
        <v>132</v>
      </c>
      <c r="D1707" s="66" t="s">
        <v>844</v>
      </c>
      <c r="E1707" s="51"/>
      <c r="F1707" s="51"/>
      <c r="G1707" s="51"/>
      <c r="H1707" s="51"/>
      <c r="I1707" s="88"/>
    </row>
    <row r="1708" spans="1:9" ht="45">
      <c r="A1708" s="91"/>
      <c r="B1708" s="61" t="s">
        <v>78</v>
      </c>
      <c r="C1708" s="63" t="s">
        <v>843</v>
      </c>
      <c r="D1708" s="66" t="s">
        <v>84</v>
      </c>
      <c r="E1708" s="51"/>
      <c r="F1708" s="51"/>
      <c r="G1708" s="51"/>
      <c r="H1708" s="51"/>
      <c r="I1708" s="88"/>
    </row>
    <row r="1709" spans="1:9" ht="72">
      <c r="A1709" s="92"/>
      <c r="B1709" s="61"/>
      <c r="C1709" s="64" t="s">
        <v>134</v>
      </c>
      <c r="D1709" s="66" t="s">
        <v>836</v>
      </c>
      <c r="E1709" s="51"/>
      <c r="F1709" s="51"/>
      <c r="G1709" s="51"/>
      <c r="H1709" s="51"/>
      <c r="I1709" s="88"/>
    </row>
    <row r="1710" spans="1:9" ht="36">
      <c r="A1710" s="92" t="s">
        <v>76</v>
      </c>
      <c r="B1710" s="61"/>
      <c r="C1710" s="65" t="s">
        <v>92</v>
      </c>
      <c r="D1710" s="67" t="s">
        <v>837</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87</v>
      </c>
      <c r="E1714" s="51"/>
      <c r="F1714" s="51"/>
      <c r="G1714" s="51"/>
      <c r="H1714" s="51"/>
      <c r="I1714" s="88"/>
    </row>
    <row r="1715" spans="1:9" ht="36">
      <c r="A1715" s="93"/>
      <c r="B1715" s="70" t="s">
        <v>77</v>
      </c>
      <c r="C1715" s="72" t="s">
        <v>132</v>
      </c>
      <c r="D1715" s="75" t="s">
        <v>845</v>
      </c>
      <c r="E1715" s="51"/>
      <c r="F1715" s="51"/>
      <c r="G1715" s="51"/>
      <c r="H1715" s="51"/>
      <c r="I1715" s="88"/>
    </row>
    <row r="1716" spans="1:9" ht="72">
      <c r="A1716" s="94"/>
      <c r="B1716" s="71" t="s">
        <v>78</v>
      </c>
      <c r="C1716" s="57" t="s">
        <v>134</v>
      </c>
      <c r="D1716" s="75" t="s">
        <v>84</v>
      </c>
      <c r="E1716" s="51"/>
      <c r="F1716" s="51"/>
      <c r="G1716" s="51"/>
      <c r="H1716" s="51"/>
      <c r="I1716" s="88"/>
    </row>
    <row r="1717" spans="1:9" ht="45">
      <c r="A1717" s="95"/>
      <c r="B1717" s="71"/>
      <c r="C1717" s="74" t="s">
        <v>290</v>
      </c>
      <c r="D1717" s="75" t="s">
        <v>846</v>
      </c>
      <c r="E1717" s="51"/>
      <c r="F1717" s="51"/>
      <c r="G1717" s="51"/>
      <c r="H1717" s="51"/>
      <c r="I1717" s="88"/>
    </row>
    <row r="1718" spans="1:9">
      <c r="A1718" s="95" t="s">
        <v>76</v>
      </c>
      <c r="B1718" s="71"/>
      <c r="C1718" s="74"/>
      <c r="D1718" s="76" t="s">
        <v>847</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87</v>
      </c>
      <c r="E1722" s="51"/>
      <c r="F1722" s="51"/>
      <c r="G1722" s="51"/>
      <c r="H1722" s="51"/>
      <c r="I1722" s="88"/>
    </row>
    <row r="1723" spans="1:9" ht="36">
      <c r="A1723" s="90"/>
      <c r="B1723" s="60" t="s">
        <v>77</v>
      </c>
      <c r="C1723" s="62" t="s">
        <v>132</v>
      </c>
      <c r="D1723" s="66" t="s">
        <v>848</v>
      </c>
      <c r="E1723" s="51"/>
      <c r="F1723" s="51"/>
      <c r="G1723" s="51"/>
      <c r="H1723" s="51"/>
      <c r="I1723" s="88"/>
    </row>
    <row r="1724" spans="1:9" ht="72">
      <c r="A1724" s="91"/>
      <c r="B1724" s="61" t="s">
        <v>78</v>
      </c>
      <c r="C1724" s="64" t="s">
        <v>134</v>
      </c>
      <c r="D1724" s="66" t="s">
        <v>84</v>
      </c>
      <c r="E1724" s="51"/>
      <c r="F1724" s="51"/>
      <c r="G1724" s="51"/>
      <c r="H1724" s="51"/>
      <c r="I1724" s="88"/>
    </row>
    <row r="1725" spans="1:9" ht="36">
      <c r="A1725" s="92"/>
      <c r="B1725" s="61"/>
      <c r="C1725" s="65" t="s">
        <v>391</v>
      </c>
      <c r="D1725" s="66" t="s">
        <v>849</v>
      </c>
      <c r="E1725" s="51"/>
      <c r="F1725" s="51"/>
      <c r="G1725" s="51"/>
      <c r="H1725" s="51"/>
      <c r="I1725" s="88"/>
    </row>
    <row r="1726" spans="1:9">
      <c r="A1726" s="92" t="s">
        <v>76</v>
      </c>
      <c r="B1726" s="61"/>
      <c r="C1726" s="65"/>
      <c r="D1726" s="67" t="s">
        <v>850</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87</v>
      </c>
      <c r="E1730" s="51"/>
      <c r="F1730" s="51"/>
      <c r="G1730" s="51"/>
      <c r="H1730" s="51"/>
      <c r="I1730" s="88"/>
    </row>
    <row r="1731" spans="1:9" ht="36">
      <c r="A1731" s="93"/>
      <c r="B1731" s="70" t="s">
        <v>77</v>
      </c>
      <c r="C1731" s="72" t="s">
        <v>132</v>
      </c>
      <c r="D1731" s="75" t="s">
        <v>851</v>
      </c>
      <c r="E1731" s="51"/>
      <c r="F1731" s="51"/>
      <c r="G1731" s="51"/>
      <c r="H1731" s="51"/>
      <c r="I1731" s="88"/>
    </row>
    <row r="1732" spans="1:9" ht="72">
      <c r="A1732" s="94"/>
      <c r="B1732" s="71" t="s">
        <v>78</v>
      </c>
      <c r="C1732" s="57" t="s">
        <v>134</v>
      </c>
      <c r="D1732" s="75" t="s">
        <v>221</v>
      </c>
      <c r="E1732" s="51"/>
      <c r="F1732" s="51"/>
      <c r="G1732" s="51"/>
      <c r="H1732" s="51"/>
      <c r="I1732" s="88"/>
    </row>
    <row r="1733" spans="1:9" ht="36">
      <c r="A1733" s="95"/>
      <c r="B1733" s="71"/>
      <c r="C1733" s="74" t="s">
        <v>92</v>
      </c>
      <c r="D1733" s="75" t="s">
        <v>852</v>
      </c>
      <c r="E1733" s="51"/>
      <c r="F1733" s="51"/>
      <c r="G1733" s="51"/>
      <c r="H1733" s="51"/>
      <c r="I1733" s="88"/>
    </row>
    <row r="1734" spans="1:9">
      <c r="A1734" s="95" t="s">
        <v>76</v>
      </c>
      <c r="B1734" s="71"/>
      <c r="C1734" s="74"/>
      <c r="D1734" s="76" t="s">
        <v>853</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87</v>
      </c>
      <c r="E1738" s="51"/>
      <c r="F1738" s="51"/>
      <c r="G1738" s="51"/>
      <c r="H1738" s="51"/>
      <c r="I1738" s="88"/>
    </row>
    <row r="1739" spans="1:9" ht="36">
      <c r="A1739" s="90"/>
      <c r="B1739" s="60" t="s">
        <v>77</v>
      </c>
      <c r="C1739" s="62" t="s">
        <v>132</v>
      </c>
      <c r="D1739" s="66" t="s">
        <v>857</v>
      </c>
      <c r="E1739" s="51"/>
      <c r="F1739" s="51"/>
      <c r="G1739" s="51"/>
      <c r="H1739" s="51"/>
      <c r="I1739" s="88"/>
    </row>
    <row r="1740" spans="1:9" ht="189">
      <c r="A1740" s="91"/>
      <c r="B1740" s="61" t="s">
        <v>78</v>
      </c>
      <c r="C1740" s="63" t="s">
        <v>854</v>
      </c>
      <c r="D1740" s="66" t="s">
        <v>84</v>
      </c>
      <c r="E1740" s="51"/>
      <c r="F1740" s="51"/>
      <c r="G1740" s="51"/>
      <c r="H1740" s="51"/>
      <c r="I1740" s="88"/>
    </row>
    <row r="1741" spans="1:9" ht="72">
      <c r="A1741" s="92"/>
      <c r="B1741" s="61"/>
      <c r="C1741" s="64" t="s">
        <v>134</v>
      </c>
      <c r="D1741" s="66" t="s">
        <v>852</v>
      </c>
      <c r="E1741" s="51"/>
      <c r="F1741" s="51"/>
      <c r="G1741" s="51"/>
      <c r="H1741" s="51"/>
      <c r="I1741" s="88"/>
    </row>
    <row r="1742" spans="1:9" ht="27">
      <c r="A1742" s="92" t="s">
        <v>76</v>
      </c>
      <c r="B1742" s="61"/>
      <c r="C1742" s="82" t="s">
        <v>855</v>
      </c>
      <c r="D1742" s="67" t="s">
        <v>853</v>
      </c>
      <c r="E1742" s="51"/>
      <c r="F1742" s="51"/>
      <c r="G1742" s="51"/>
      <c r="H1742" s="51"/>
      <c r="I1742" s="88"/>
    </row>
    <row r="1743" spans="1:9" ht="27">
      <c r="A1743" s="92"/>
      <c r="B1743" s="61"/>
      <c r="C1743" s="65" t="s">
        <v>856</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87</v>
      </c>
      <c r="E1747" s="51"/>
      <c r="F1747" s="51"/>
      <c r="G1747" s="51"/>
      <c r="H1747" s="51"/>
      <c r="I1747" s="88"/>
    </row>
    <row r="1748" spans="1:9" ht="36">
      <c r="A1748" s="93"/>
      <c r="B1748" s="70" t="s">
        <v>77</v>
      </c>
      <c r="C1748" s="72" t="s">
        <v>132</v>
      </c>
      <c r="D1748" s="75" t="s">
        <v>858</v>
      </c>
      <c r="E1748" s="51"/>
      <c r="F1748" s="51"/>
      <c r="G1748" s="51"/>
      <c r="H1748" s="51"/>
      <c r="I1748" s="88"/>
    </row>
    <row r="1749" spans="1:9" ht="72">
      <c r="A1749" s="94"/>
      <c r="B1749" s="71" t="s">
        <v>78</v>
      </c>
      <c r="C1749" s="57" t="s">
        <v>134</v>
      </c>
      <c r="D1749" s="75" t="s">
        <v>221</v>
      </c>
      <c r="E1749" s="51"/>
      <c r="F1749" s="51"/>
      <c r="G1749" s="51"/>
      <c r="H1749" s="51"/>
      <c r="I1749" s="88"/>
    </row>
    <row r="1750" spans="1:9" ht="36">
      <c r="A1750" s="95"/>
      <c r="B1750" s="71"/>
      <c r="C1750" s="74" t="s">
        <v>92</v>
      </c>
      <c r="D1750" s="75" t="s">
        <v>852</v>
      </c>
      <c r="E1750" s="51"/>
      <c r="F1750" s="51"/>
      <c r="G1750" s="51"/>
      <c r="H1750" s="51"/>
      <c r="I1750" s="88"/>
    </row>
    <row r="1751" spans="1:9">
      <c r="A1751" s="95" t="s">
        <v>76</v>
      </c>
      <c r="B1751" s="71"/>
      <c r="C1751" s="74"/>
      <c r="D1751" s="76" t="s">
        <v>853</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87</v>
      </c>
      <c r="E1755" s="51"/>
      <c r="F1755" s="51"/>
      <c r="G1755" s="51"/>
      <c r="H1755" s="51"/>
      <c r="I1755" s="88"/>
    </row>
    <row r="1756" spans="1:9" ht="36">
      <c r="A1756" s="90"/>
      <c r="B1756" s="60" t="s">
        <v>77</v>
      </c>
      <c r="C1756" s="62" t="s">
        <v>132</v>
      </c>
      <c r="D1756" s="66" t="s">
        <v>860</v>
      </c>
      <c r="E1756" s="51"/>
      <c r="F1756" s="51"/>
      <c r="G1756" s="51"/>
      <c r="H1756" s="51"/>
      <c r="I1756" s="88"/>
    </row>
    <row r="1757" spans="1:9" ht="72">
      <c r="A1757" s="91"/>
      <c r="B1757" s="61" t="s">
        <v>78</v>
      </c>
      <c r="C1757" s="64" t="s">
        <v>134</v>
      </c>
      <c r="D1757" s="66" t="s">
        <v>84</v>
      </c>
      <c r="E1757" s="51"/>
      <c r="F1757" s="51"/>
      <c r="G1757" s="51"/>
      <c r="H1757" s="51"/>
      <c r="I1757" s="88"/>
    </row>
    <row r="1758" spans="1:9" ht="45">
      <c r="A1758" s="92"/>
      <c r="B1758" s="61"/>
      <c r="C1758" s="65" t="s">
        <v>859</v>
      </c>
      <c r="D1758" s="66" t="s">
        <v>852</v>
      </c>
      <c r="E1758" s="51"/>
      <c r="F1758" s="51"/>
      <c r="G1758" s="51"/>
      <c r="H1758" s="51"/>
      <c r="I1758" s="88"/>
    </row>
    <row r="1759" spans="1:9">
      <c r="A1759" s="92" t="s">
        <v>76</v>
      </c>
      <c r="B1759" s="61"/>
      <c r="C1759" s="65"/>
      <c r="D1759" s="67" t="s">
        <v>853</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87</v>
      </c>
      <c r="E1763" s="51"/>
      <c r="F1763" s="51"/>
      <c r="G1763" s="51"/>
      <c r="H1763" s="51"/>
      <c r="I1763" s="88"/>
    </row>
    <row r="1764" spans="1:9" ht="36">
      <c r="A1764" s="93"/>
      <c r="B1764" s="70" t="s">
        <v>77</v>
      </c>
      <c r="C1764" s="72" t="s">
        <v>132</v>
      </c>
      <c r="D1764" s="75" t="s">
        <v>861</v>
      </c>
      <c r="E1764" s="51"/>
      <c r="F1764" s="51"/>
      <c r="G1764" s="51"/>
      <c r="H1764" s="51"/>
      <c r="I1764" s="88"/>
    </row>
    <row r="1765" spans="1:9" ht="72">
      <c r="A1765" s="94"/>
      <c r="B1765" s="71" t="s">
        <v>78</v>
      </c>
      <c r="C1765" s="57" t="s">
        <v>134</v>
      </c>
      <c r="D1765" s="75" t="s">
        <v>84</v>
      </c>
      <c r="E1765" s="51"/>
      <c r="F1765" s="51"/>
      <c r="G1765" s="51"/>
      <c r="H1765" s="51"/>
      <c r="I1765" s="88"/>
    </row>
    <row r="1766" spans="1:9" ht="45">
      <c r="A1766" s="95"/>
      <c r="B1766" s="71"/>
      <c r="C1766" s="74" t="s">
        <v>633</v>
      </c>
      <c r="D1766" s="75" t="s">
        <v>852</v>
      </c>
      <c r="E1766" s="51"/>
      <c r="F1766" s="51"/>
      <c r="G1766" s="51"/>
      <c r="H1766" s="51"/>
      <c r="I1766" s="88"/>
    </row>
    <row r="1767" spans="1:9">
      <c r="A1767" s="95" t="s">
        <v>76</v>
      </c>
      <c r="B1767" s="71"/>
      <c r="C1767" s="74"/>
      <c r="D1767" s="76" t="s">
        <v>853</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87</v>
      </c>
      <c r="E1771" s="51"/>
      <c r="F1771" s="51"/>
      <c r="G1771" s="51"/>
      <c r="H1771" s="51"/>
      <c r="I1771" s="88"/>
    </row>
    <row r="1772" spans="1:9" ht="36">
      <c r="A1772" s="90"/>
      <c r="B1772" s="60" t="s">
        <v>118</v>
      </c>
      <c r="C1772" s="62" t="s">
        <v>153</v>
      </c>
      <c r="D1772" s="66" t="s">
        <v>863</v>
      </c>
      <c r="E1772" s="51"/>
      <c r="F1772" s="51"/>
      <c r="G1772" s="51"/>
      <c r="H1772" s="51"/>
      <c r="I1772" s="88"/>
    </row>
    <row r="1773" spans="1:9" ht="99">
      <c r="A1773" s="91"/>
      <c r="B1773" s="61" t="s">
        <v>88</v>
      </c>
      <c r="C1773" s="63" t="s">
        <v>862</v>
      </c>
      <c r="D1773" s="66" t="s">
        <v>84</v>
      </c>
      <c r="E1773" s="51"/>
      <c r="F1773" s="51"/>
      <c r="G1773" s="51"/>
      <c r="H1773" s="51"/>
      <c r="I1773" s="88"/>
    </row>
    <row r="1774" spans="1:9" ht="54">
      <c r="A1774" s="92"/>
      <c r="B1774" s="61"/>
      <c r="C1774" s="64" t="s">
        <v>155</v>
      </c>
      <c r="D1774" s="66" t="s">
        <v>864</v>
      </c>
      <c r="E1774" s="51"/>
      <c r="F1774" s="51"/>
      <c r="G1774" s="51"/>
      <c r="H1774" s="51"/>
      <c r="I1774" s="88"/>
    </row>
    <row r="1775" spans="1:9" ht="36">
      <c r="A1775" s="92" t="s">
        <v>76</v>
      </c>
      <c r="B1775" s="61"/>
      <c r="C1775" s="65" t="s">
        <v>92</v>
      </c>
      <c r="D1775" s="67" t="s">
        <v>865</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87</v>
      </c>
      <c r="E1779" s="51"/>
      <c r="F1779" s="51"/>
      <c r="G1779" s="51"/>
      <c r="H1779" s="51"/>
      <c r="I1779" s="88"/>
    </row>
    <row r="1780" spans="1:9" ht="36">
      <c r="A1780" s="93"/>
      <c r="B1780" s="70" t="s">
        <v>77</v>
      </c>
      <c r="C1780" s="72" t="s">
        <v>132</v>
      </c>
      <c r="D1780" s="75" t="s">
        <v>867</v>
      </c>
      <c r="E1780" s="51"/>
      <c r="F1780" s="51"/>
      <c r="G1780" s="51"/>
      <c r="H1780" s="51"/>
      <c r="I1780" s="88"/>
    </row>
    <row r="1781" spans="1:9">
      <c r="A1781" s="94"/>
      <c r="B1781" s="71" t="s">
        <v>78</v>
      </c>
      <c r="C1781" s="73" t="s">
        <v>866</v>
      </c>
      <c r="D1781" s="75" t="s">
        <v>84</v>
      </c>
      <c r="E1781" s="51"/>
      <c r="F1781" s="51"/>
      <c r="G1781" s="51"/>
      <c r="H1781" s="51"/>
      <c r="I1781" s="88"/>
    </row>
    <row r="1782" spans="1:9" ht="72">
      <c r="A1782" s="95"/>
      <c r="B1782" s="71"/>
      <c r="C1782" s="57" t="s">
        <v>134</v>
      </c>
      <c r="D1782" s="75" t="s">
        <v>868</v>
      </c>
      <c r="E1782" s="51"/>
      <c r="F1782" s="51"/>
      <c r="G1782" s="51"/>
      <c r="H1782" s="51"/>
      <c r="I1782" s="88"/>
    </row>
    <row r="1783" spans="1:9" ht="36">
      <c r="A1783" s="95" t="s">
        <v>76</v>
      </c>
      <c r="B1783" s="71"/>
      <c r="C1783" s="74" t="s">
        <v>186</v>
      </c>
      <c r="D1783" s="76" t="s">
        <v>869</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87</v>
      </c>
      <c r="E1787" s="51"/>
      <c r="F1787" s="51"/>
      <c r="G1787" s="51"/>
      <c r="H1787" s="51"/>
      <c r="I1787" s="88"/>
    </row>
    <row r="1788" spans="1:9" ht="36">
      <c r="A1788" s="90"/>
      <c r="B1788" s="60" t="s">
        <v>77</v>
      </c>
      <c r="C1788" s="62" t="s">
        <v>132</v>
      </c>
      <c r="D1788" s="66" t="s">
        <v>870</v>
      </c>
      <c r="E1788" s="51"/>
      <c r="F1788" s="51"/>
      <c r="G1788" s="51"/>
      <c r="H1788" s="51"/>
      <c r="I1788" s="88"/>
    </row>
    <row r="1789" spans="1:9" ht="72">
      <c r="A1789" s="91"/>
      <c r="B1789" s="61" t="s">
        <v>78</v>
      </c>
      <c r="C1789" s="64" t="s">
        <v>134</v>
      </c>
      <c r="D1789" s="66" t="s">
        <v>84</v>
      </c>
      <c r="E1789" s="51"/>
      <c r="F1789" s="51"/>
      <c r="G1789" s="51"/>
      <c r="H1789" s="51"/>
      <c r="I1789" s="88"/>
    </row>
    <row r="1790" spans="1:9" ht="36">
      <c r="A1790" s="92"/>
      <c r="B1790" s="61"/>
      <c r="C1790" s="65" t="s">
        <v>339</v>
      </c>
      <c r="D1790" s="66" t="s">
        <v>871</v>
      </c>
      <c r="E1790" s="51"/>
      <c r="F1790" s="51"/>
      <c r="G1790" s="51"/>
      <c r="H1790" s="51"/>
      <c r="I1790" s="88"/>
    </row>
    <row r="1791" spans="1:9">
      <c r="A1791" s="92" t="s">
        <v>76</v>
      </c>
      <c r="B1791" s="61"/>
      <c r="C1791" s="65"/>
      <c r="D1791" s="67" t="s">
        <v>872</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87</v>
      </c>
      <c r="E1795" s="51"/>
      <c r="F1795" s="51"/>
      <c r="G1795" s="51"/>
      <c r="H1795" s="51"/>
      <c r="I1795" s="88"/>
    </row>
    <row r="1796" spans="1:9" ht="36">
      <c r="A1796" s="93"/>
      <c r="B1796" s="70" t="s">
        <v>77</v>
      </c>
      <c r="C1796" s="72" t="s">
        <v>132</v>
      </c>
      <c r="D1796" s="75" t="s">
        <v>873</v>
      </c>
      <c r="E1796" s="51"/>
      <c r="F1796" s="51"/>
      <c r="G1796" s="51"/>
      <c r="H1796" s="51"/>
      <c r="I1796" s="88"/>
    </row>
    <row r="1797" spans="1:9" ht="72">
      <c r="A1797" s="94"/>
      <c r="B1797" s="71" t="s">
        <v>78</v>
      </c>
      <c r="C1797" s="57" t="s">
        <v>134</v>
      </c>
      <c r="D1797" s="75" t="s">
        <v>221</v>
      </c>
      <c r="E1797" s="51"/>
      <c r="F1797" s="51"/>
      <c r="G1797" s="51"/>
      <c r="H1797" s="51"/>
      <c r="I1797" s="88"/>
    </row>
    <row r="1798" spans="1:9" ht="36">
      <c r="A1798" s="95"/>
      <c r="B1798" s="71"/>
      <c r="C1798" s="74" t="s">
        <v>556</v>
      </c>
      <c r="D1798" s="75" t="s">
        <v>874</v>
      </c>
      <c r="E1798" s="51"/>
      <c r="F1798" s="51"/>
      <c r="G1798" s="51"/>
      <c r="H1798" s="51"/>
      <c r="I1798" s="88"/>
    </row>
    <row r="1799" spans="1:9">
      <c r="A1799" s="95" t="s">
        <v>76</v>
      </c>
      <c r="B1799" s="71"/>
      <c r="C1799" s="74"/>
      <c r="D1799" s="76" t="s">
        <v>875</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87</v>
      </c>
      <c r="E1803" s="51"/>
      <c r="F1803" s="51"/>
      <c r="G1803" s="51"/>
      <c r="H1803" s="51"/>
      <c r="I1803" s="88"/>
    </row>
    <row r="1804" spans="1:9" ht="36">
      <c r="A1804" s="90"/>
      <c r="B1804" s="60" t="s">
        <v>77</v>
      </c>
      <c r="C1804" s="62" t="s">
        <v>132</v>
      </c>
      <c r="D1804" s="66" t="s">
        <v>876</v>
      </c>
      <c r="E1804" s="51"/>
      <c r="F1804" s="51"/>
      <c r="G1804" s="51"/>
      <c r="H1804" s="51"/>
      <c r="I1804" s="88"/>
    </row>
    <row r="1805" spans="1:9" ht="72">
      <c r="A1805" s="91"/>
      <c r="B1805" s="61" t="s">
        <v>78</v>
      </c>
      <c r="C1805" s="64" t="s">
        <v>134</v>
      </c>
      <c r="D1805" s="66" t="s">
        <v>84</v>
      </c>
      <c r="E1805" s="51"/>
      <c r="F1805" s="51"/>
      <c r="G1805" s="51"/>
      <c r="H1805" s="51"/>
      <c r="I1805" s="88"/>
    </row>
    <row r="1806" spans="1:9" ht="36">
      <c r="A1806" s="92"/>
      <c r="B1806" s="61"/>
      <c r="C1806" s="65" t="s">
        <v>514</v>
      </c>
      <c r="D1806" s="66" t="s">
        <v>877</v>
      </c>
      <c r="E1806" s="51"/>
      <c r="F1806" s="51"/>
      <c r="G1806" s="51"/>
      <c r="H1806" s="51"/>
      <c r="I1806" s="88"/>
    </row>
    <row r="1807" spans="1:9">
      <c r="A1807" s="92" t="s">
        <v>76</v>
      </c>
      <c r="B1807" s="61"/>
      <c r="C1807" s="65"/>
      <c r="D1807" s="67" t="s">
        <v>878</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87</v>
      </c>
      <c r="E1811" s="51"/>
      <c r="F1811" s="51"/>
      <c r="G1811" s="51"/>
      <c r="H1811" s="51"/>
      <c r="I1811" s="88"/>
    </row>
    <row r="1812" spans="1:9" ht="36">
      <c r="A1812" s="93"/>
      <c r="B1812" s="70" t="s">
        <v>77</v>
      </c>
      <c r="C1812" s="72" t="s">
        <v>132</v>
      </c>
      <c r="D1812" s="75" t="s">
        <v>881</v>
      </c>
      <c r="E1812" s="51"/>
      <c r="F1812" s="51"/>
      <c r="G1812" s="51"/>
      <c r="H1812" s="51"/>
      <c r="I1812" s="88"/>
    </row>
    <row r="1813" spans="1:9" ht="36">
      <c r="A1813" s="94"/>
      <c r="B1813" s="71" t="s">
        <v>78</v>
      </c>
      <c r="C1813" s="73" t="s">
        <v>879</v>
      </c>
      <c r="D1813" s="75" t="s">
        <v>882</v>
      </c>
      <c r="E1813" s="51"/>
      <c r="F1813" s="51"/>
      <c r="G1813" s="51"/>
      <c r="H1813" s="51"/>
      <c r="I1813" s="88"/>
    </row>
    <row r="1814" spans="1:9" ht="72">
      <c r="A1814" s="95"/>
      <c r="B1814" s="71"/>
      <c r="C1814" s="57" t="s">
        <v>134</v>
      </c>
      <c r="D1814" s="75" t="s">
        <v>877</v>
      </c>
      <c r="E1814" s="51"/>
      <c r="F1814" s="51"/>
      <c r="G1814" s="51"/>
      <c r="H1814" s="51"/>
      <c r="I1814" s="88"/>
    </row>
    <row r="1815" spans="1:9" ht="45">
      <c r="A1815" s="95" t="s">
        <v>76</v>
      </c>
      <c r="B1815" s="71"/>
      <c r="C1815" s="74" t="s">
        <v>880</v>
      </c>
      <c r="D1815" s="76" t="s">
        <v>878</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87</v>
      </c>
      <c r="E1819" s="51"/>
      <c r="F1819" s="51"/>
      <c r="G1819" s="51"/>
      <c r="H1819" s="51"/>
      <c r="I1819" s="88"/>
    </row>
    <row r="1820" spans="1:9" ht="36">
      <c r="A1820" s="90"/>
      <c r="B1820" s="60" t="s">
        <v>77</v>
      </c>
      <c r="C1820" s="62" t="s">
        <v>132</v>
      </c>
      <c r="D1820" s="66" t="s">
        <v>884</v>
      </c>
      <c r="E1820" s="51"/>
      <c r="F1820" s="51"/>
      <c r="G1820" s="51"/>
      <c r="H1820" s="51"/>
      <c r="I1820" s="88"/>
    </row>
    <row r="1821" spans="1:9" ht="72">
      <c r="A1821" s="91"/>
      <c r="B1821" s="61" t="s">
        <v>78</v>
      </c>
      <c r="C1821" s="64" t="s">
        <v>134</v>
      </c>
      <c r="D1821" s="66" t="s">
        <v>84</v>
      </c>
      <c r="E1821" s="51"/>
      <c r="F1821" s="51"/>
      <c r="G1821" s="51"/>
      <c r="H1821" s="51"/>
      <c r="I1821" s="88"/>
    </row>
    <row r="1822" spans="1:9" ht="36">
      <c r="A1822" s="92"/>
      <c r="B1822" s="61"/>
      <c r="C1822" s="65" t="s">
        <v>883</v>
      </c>
      <c r="D1822" s="66" t="s">
        <v>877</v>
      </c>
      <c r="E1822" s="51"/>
      <c r="F1822" s="51"/>
      <c r="G1822" s="51"/>
      <c r="H1822" s="51"/>
      <c r="I1822" s="88"/>
    </row>
    <row r="1823" spans="1:9">
      <c r="A1823" s="92" t="s">
        <v>76</v>
      </c>
      <c r="B1823" s="61"/>
      <c r="C1823" s="65"/>
      <c r="D1823" s="67" t="s">
        <v>878</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87</v>
      </c>
      <c r="E1827" s="51"/>
      <c r="F1827" s="51"/>
      <c r="G1827" s="51"/>
      <c r="H1827" s="51"/>
      <c r="I1827" s="88"/>
    </row>
    <row r="1828" spans="1:9" ht="36">
      <c r="A1828" s="93"/>
      <c r="B1828" s="70" t="s">
        <v>77</v>
      </c>
      <c r="C1828" s="72" t="s">
        <v>132</v>
      </c>
      <c r="D1828" s="75" t="s">
        <v>886</v>
      </c>
      <c r="E1828" s="51"/>
      <c r="F1828" s="51"/>
      <c r="G1828" s="51"/>
      <c r="H1828" s="51"/>
      <c r="I1828" s="88"/>
    </row>
    <row r="1829" spans="1:9" ht="144">
      <c r="A1829" s="94"/>
      <c r="B1829" s="71" t="s">
        <v>78</v>
      </c>
      <c r="C1829" s="52" t="s">
        <v>885</v>
      </c>
      <c r="D1829" s="75" t="s">
        <v>84</v>
      </c>
      <c r="E1829" s="51"/>
      <c r="F1829" s="51"/>
      <c r="G1829" s="51"/>
      <c r="H1829" s="51"/>
      <c r="I1829" s="88"/>
    </row>
    <row r="1830" spans="1:9" ht="72">
      <c r="A1830" s="95"/>
      <c r="B1830" s="71"/>
      <c r="C1830" s="57" t="s">
        <v>134</v>
      </c>
      <c r="D1830" s="75" t="s">
        <v>877</v>
      </c>
      <c r="E1830" s="51"/>
      <c r="F1830" s="51"/>
      <c r="G1830" s="51"/>
      <c r="H1830" s="51"/>
      <c r="I1830" s="88"/>
    </row>
    <row r="1831" spans="1:9" ht="45">
      <c r="A1831" s="95" t="s">
        <v>76</v>
      </c>
      <c r="B1831" s="71"/>
      <c r="C1831" s="74" t="s">
        <v>202</v>
      </c>
      <c r="D1831" s="76" t="s">
        <v>878</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87</v>
      </c>
      <c r="E1835" s="51"/>
      <c r="F1835" s="51"/>
      <c r="G1835" s="51"/>
      <c r="H1835" s="51"/>
      <c r="I1835" s="88"/>
    </row>
    <row r="1836" spans="1:9" ht="36">
      <c r="A1836" s="90"/>
      <c r="B1836" s="60" t="s">
        <v>77</v>
      </c>
      <c r="C1836" s="62" t="s">
        <v>132</v>
      </c>
      <c r="D1836" s="66" t="s">
        <v>887</v>
      </c>
      <c r="E1836" s="51"/>
      <c r="F1836" s="51"/>
      <c r="G1836" s="51"/>
      <c r="H1836" s="51"/>
      <c r="I1836" s="88"/>
    </row>
    <row r="1837" spans="1:9" ht="72">
      <c r="A1837" s="91"/>
      <c r="B1837" s="61" t="s">
        <v>78</v>
      </c>
      <c r="C1837" s="64" t="s">
        <v>134</v>
      </c>
      <c r="D1837" s="66" t="s">
        <v>221</v>
      </c>
      <c r="E1837" s="51"/>
      <c r="F1837" s="51"/>
      <c r="G1837" s="51"/>
      <c r="H1837" s="51"/>
      <c r="I1837" s="88"/>
    </row>
    <row r="1838" spans="1:9" ht="45">
      <c r="A1838" s="92"/>
      <c r="B1838" s="61"/>
      <c r="C1838" s="65" t="s">
        <v>321</v>
      </c>
      <c r="D1838" s="66" t="s">
        <v>877</v>
      </c>
      <c r="E1838" s="51"/>
      <c r="F1838" s="51"/>
      <c r="G1838" s="51"/>
      <c r="H1838" s="51"/>
      <c r="I1838" s="88"/>
    </row>
    <row r="1839" spans="1:9">
      <c r="A1839" s="92" t="s">
        <v>76</v>
      </c>
      <c r="B1839" s="61"/>
      <c r="C1839" s="65"/>
      <c r="D1839" s="67" t="s">
        <v>878</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87</v>
      </c>
      <c r="E1843" s="51"/>
      <c r="F1843" s="51"/>
      <c r="G1843" s="51"/>
      <c r="H1843" s="51"/>
      <c r="I1843" s="88"/>
    </row>
    <row r="1844" spans="1:9" ht="36">
      <c r="A1844" s="93"/>
      <c r="B1844" s="70" t="s">
        <v>77</v>
      </c>
      <c r="C1844" s="72" t="s">
        <v>132</v>
      </c>
      <c r="D1844" s="75" t="s">
        <v>888</v>
      </c>
      <c r="E1844" s="51"/>
      <c r="F1844" s="51"/>
      <c r="G1844" s="51"/>
      <c r="H1844" s="51"/>
      <c r="I1844" s="88"/>
    </row>
    <row r="1845" spans="1:9" ht="72">
      <c r="A1845" s="94"/>
      <c r="B1845" s="71" t="s">
        <v>78</v>
      </c>
      <c r="C1845" s="57" t="s">
        <v>134</v>
      </c>
      <c r="D1845" s="75" t="s">
        <v>84</v>
      </c>
      <c r="E1845" s="51"/>
      <c r="F1845" s="51"/>
      <c r="G1845" s="51"/>
      <c r="H1845" s="51"/>
      <c r="I1845" s="88"/>
    </row>
    <row r="1846" spans="1:9" ht="36">
      <c r="A1846" s="95"/>
      <c r="B1846" s="71"/>
      <c r="C1846" s="74" t="s">
        <v>191</v>
      </c>
      <c r="D1846" s="75" t="s">
        <v>889</v>
      </c>
      <c r="E1846" s="51"/>
      <c r="F1846" s="51"/>
      <c r="G1846" s="51"/>
      <c r="H1846" s="51"/>
      <c r="I1846" s="88"/>
    </row>
    <row r="1847" spans="1:9">
      <c r="A1847" s="95" t="s">
        <v>76</v>
      </c>
      <c r="B1847" s="71"/>
      <c r="C1847" s="74"/>
      <c r="D1847" s="76" t="s">
        <v>890</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87</v>
      </c>
      <c r="E1851" s="51"/>
      <c r="F1851" s="51"/>
      <c r="G1851" s="51"/>
      <c r="H1851" s="51"/>
      <c r="I1851" s="88"/>
    </row>
    <row r="1852" spans="1:9" ht="36">
      <c r="A1852" s="90"/>
      <c r="B1852" s="60" t="s">
        <v>77</v>
      </c>
      <c r="C1852" s="62" t="s">
        <v>132</v>
      </c>
      <c r="D1852" s="66" t="s">
        <v>891</v>
      </c>
      <c r="E1852" s="51"/>
      <c r="F1852" s="51"/>
      <c r="G1852" s="51"/>
      <c r="H1852" s="51"/>
      <c r="I1852" s="88"/>
    </row>
    <row r="1853" spans="1:9" ht="72">
      <c r="A1853" s="91"/>
      <c r="B1853" s="61" t="s">
        <v>78</v>
      </c>
      <c r="C1853" s="64" t="s">
        <v>134</v>
      </c>
      <c r="D1853" s="66" t="s">
        <v>84</v>
      </c>
      <c r="E1853" s="51"/>
      <c r="F1853" s="51"/>
      <c r="G1853" s="51"/>
      <c r="H1853" s="51"/>
      <c r="I1853" s="88"/>
    </row>
    <row r="1854" spans="1:9" ht="36">
      <c r="A1854" s="92"/>
      <c r="B1854" s="61"/>
      <c r="C1854" s="65" t="s">
        <v>92</v>
      </c>
      <c r="D1854" s="66" t="s">
        <v>892</v>
      </c>
      <c r="E1854" s="51"/>
      <c r="F1854" s="51"/>
      <c r="G1854" s="51"/>
      <c r="H1854" s="51"/>
      <c r="I1854" s="88"/>
    </row>
    <row r="1855" spans="1:9">
      <c r="A1855" s="92" t="s">
        <v>76</v>
      </c>
      <c r="B1855" s="61"/>
      <c r="C1855" s="65"/>
      <c r="D1855" s="67" t="s">
        <v>893</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87</v>
      </c>
      <c r="E1859" s="51"/>
      <c r="F1859" s="51"/>
      <c r="G1859" s="51"/>
      <c r="H1859" s="51"/>
      <c r="I1859" s="88"/>
    </row>
    <row r="1860" spans="1:9" ht="36">
      <c r="A1860" s="93"/>
      <c r="B1860" s="70" t="s">
        <v>77</v>
      </c>
      <c r="C1860" s="72" t="s">
        <v>132</v>
      </c>
      <c r="D1860" s="75" t="s">
        <v>894</v>
      </c>
      <c r="E1860" s="51"/>
      <c r="F1860" s="51"/>
      <c r="G1860" s="51"/>
      <c r="H1860" s="51"/>
      <c r="I1860" s="88"/>
    </row>
    <row r="1861" spans="1:9" ht="72">
      <c r="A1861" s="94"/>
      <c r="B1861" s="71" t="s">
        <v>78</v>
      </c>
      <c r="C1861" s="57" t="s">
        <v>134</v>
      </c>
      <c r="D1861" s="75" t="s">
        <v>84</v>
      </c>
      <c r="E1861" s="51"/>
      <c r="F1861" s="51"/>
      <c r="G1861" s="51"/>
      <c r="H1861" s="51"/>
      <c r="I1861" s="88"/>
    </row>
    <row r="1862" spans="1:9" ht="45">
      <c r="A1862" s="95"/>
      <c r="B1862" s="71"/>
      <c r="C1862" s="74" t="s">
        <v>321</v>
      </c>
      <c r="D1862" s="75" t="s">
        <v>895</v>
      </c>
      <c r="E1862" s="51"/>
      <c r="F1862" s="51"/>
      <c r="G1862" s="51"/>
      <c r="H1862" s="51"/>
      <c r="I1862" s="88"/>
    </row>
    <row r="1863" spans="1:9">
      <c r="A1863" s="95" t="s">
        <v>76</v>
      </c>
      <c r="B1863" s="71"/>
      <c r="C1863" s="74"/>
      <c r="D1863" s="76" t="s">
        <v>896</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87</v>
      </c>
      <c r="E1867" s="51"/>
      <c r="F1867" s="51"/>
      <c r="G1867" s="51"/>
      <c r="H1867" s="51"/>
      <c r="I1867" s="88"/>
    </row>
    <row r="1868" spans="1:9" ht="36">
      <c r="A1868" s="90"/>
      <c r="B1868" s="60" t="s">
        <v>77</v>
      </c>
      <c r="C1868" s="62" t="s">
        <v>132</v>
      </c>
      <c r="D1868" s="66" t="s">
        <v>899</v>
      </c>
      <c r="E1868" s="51"/>
      <c r="F1868" s="51"/>
      <c r="G1868" s="51"/>
      <c r="H1868" s="51"/>
      <c r="I1868" s="88"/>
    </row>
    <row r="1869" spans="1:9" ht="100.8">
      <c r="A1869" s="91"/>
      <c r="B1869" s="61" t="s">
        <v>78</v>
      </c>
      <c r="C1869" s="79" t="s">
        <v>897</v>
      </c>
      <c r="D1869" s="66" t="s">
        <v>221</v>
      </c>
      <c r="E1869" s="51"/>
      <c r="F1869" s="51"/>
      <c r="G1869" s="51"/>
      <c r="H1869" s="51"/>
      <c r="I1869" s="88"/>
    </row>
    <row r="1870" spans="1:9" ht="72">
      <c r="A1870" s="92"/>
      <c r="B1870" s="61"/>
      <c r="C1870" s="64" t="s">
        <v>134</v>
      </c>
      <c r="D1870" s="66" t="s">
        <v>900</v>
      </c>
      <c r="E1870" s="51"/>
      <c r="F1870" s="51"/>
      <c r="G1870" s="51"/>
      <c r="H1870" s="51"/>
      <c r="I1870" s="88"/>
    </row>
    <row r="1871" spans="1:9" ht="45">
      <c r="A1871" s="92" t="s">
        <v>76</v>
      </c>
      <c r="B1871" s="61"/>
      <c r="C1871" s="65" t="s">
        <v>898</v>
      </c>
      <c r="D1871" s="67" t="s">
        <v>901</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87</v>
      </c>
      <c r="E1875" s="51"/>
      <c r="F1875" s="51"/>
      <c r="G1875" s="51"/>
      <c r="H1875" s="51"/>
      <c r="I1875" s="88"/>
    </row>
    <row r="1876" spans="1:9" ht="36">
      <c r="A1876" s="93"/>
      <c r="B1876" s="70" t="s">
        <v>77</v>
      </c>
      <c r="C1876" s="72" t="s">
        <v>132</v>
      </c>
      <c r="D1876" s="75" t="s">
        <v>903</v>
      </c>
      <c r="E1876" s="51"/>
      <c r="F1876" s="51"/>
      <c r="G1876" s="51"/>
      <c r="H1876" s="51"/>
      <c r="I1876" s="88"/>
    </row>
    <row r="1877" spans="1:9" ht="72">
      <c r="A1877" s="94"/>
      <c r="B1877" s="71" t="s">
        <v>78</v>
      </c>
      <c r="C1877" s="57" t="s">
        <v>134</v>
      </c>
      <c r="D1877" s="75" t="s">
        <v>84</v>
      </c>
      <c r="E1877" s="51"/>
      <c r="F1877" s="51"/>
      <c r="G1877" s="51"/>
      <c r="H1877" s="51"/>
      <c r="I1877" s="88"/>
    </row>
    <row r="1878" spans="1:9" ht="45">
      <c r="A1878" s="95"/>
      <c r="B1878" s="71"/>
      <c r="C1878" s="74" t="s">
        <v>902</v>
      </c>
      <c r="D1878" s="75" t="s">
        <v>904</v>
      </c>
      <c r="E1878" s="51"/>
      <c r="F1878" s="51"/>
      <c r="G1878" s="51"/>
      <c r="H1878" s="51"/>
      <c r="I1878" s="88"/>
    </row>
    <row r="1879" spans="1:9">
      <c r="A1879" s="95" t="s">
        <v>76</v>
      </c>
      <c r="B1879" s="71"/>
      <c r="C1879" s="74"/>
      <c r="D1879" s="76" t="s">
        <v>905</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87</v>
      </c>
      <c r="E1883" s="51"/>
      <c r="F1883" s="51"/>
      <c r="G1883" s="51"/>
      <c r="H1883" s="51"/>
      <c r="I1883" s="88"/>
    </row>
    <row r="1884" spans="1:9" ht="36">
      <c r="A1884" s="90"/>
      <c r="B1884" s="60" t="s">
        <v>77</v>
      </c>
      <c r="C1884" s="62" t="s">
        <v>132</v>
      </c>
      <c r="D1884" s="66" t="s">
        <v>906</v>
      </c>
      <c r="E1884" s="51"/>
      <c r="F1884" s="51"/>
      <c r="G1884" s="51"/>
      <c r="H1884" s="51"/>
      <c r="I1884" s="88"/>
    </row>
    <row r="1885" spans="1:9" ht="72">
      <c r="A1885" s="91"/>
      <c r="B1885" s="61" t="s">
        <v>78</v>
      </c>
      <c r="C1885" s="64" t="s">
        <v>134</v>
      </c>
      <c r="D1885" s="66" t="s">
        <v>84</v>
      </c>
      <c r="E1885" s="51"/>
      <c r="F1885" s="51"/>
      <c r="G1885" s="51"/>
      <c r="H1885" s="51"/>
      <c r="I1885" s="88"/>
    </row>
    <row r="1886" spans="1:9" ht="36">
      <c r="A1886" s="92"/>
      <c r="B1886" s="61"/>
      <c r="C1886" s="65" t="s">
        <v>186</v>
      </c>
      <c r="D1886" s="66" t="s">
        <v>907</v>
      </c>
      <c r="E1886" s="51"/>
      <c r="F1886" s="51"/>
      <c r="G1886" s="51"/>
      <c r="H1886" s="51"/>
      <c r="I1886" s="88"/>
    </row>
    <row r="1887" spans="1:9">
      <c r="A1887" s="92" t="s">
        <v>76</v>
      </c>
      <c r="B1887" s="61"/>
      <c r="C1887" s="65"/>
      <c r="D1887" s="67" t="s">
        <v>908</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87</v>
      </c>
      <c r="E1891" s="51"/>
      <c r="F1891" s="51"/>
      <c r="G1891" s="51"/>
      <c r="H1891" s="51"/>
      <c r="I1891" s="88"/>
    </row>
    <row r="1892" spans="1:9" ht="36">
      <c r="A1892" s="93"/>
      <c r="B1892" s="70" t="s">
        <v>77</v>
      </c>
      <c r="C1892" s="72" t="s">
        <v>132</v>
      </c>
      <c r="D1892" s="75" t="s">
        <v>911</v>
      </c>
      <c r="E1892" s="51"/>
      <c r="F1892" s="51"/>
      <c r="G1892" s="51"/>
      <c r="H1892" s="51"/>
      <c r="I1892" s="88"/>
    </row>
    <row r="1893" spans="1:9">
      <c r="A1893" s="94"/>
      <c r="B1893" s="71" t="s">
        <v>78</v>
      </c>
      <c r="C1893" s="73" t="s">
        <v>909</v>
      </c>
      <c r="D1893" s="75" t="s">
        <v>84</v>
      </c>
      <c r="E1893" s="51"/>
      <c r="F1893" s="51"/>
      <c r="G1893" s="51"/>
      <c r="H1893" s="51"/>
      <c r="I1893" s="88"/>
    </row>
    <row r="1894" spans="1:9" ht="72">
      <c r="A1894" s="95"/>
      <c r="B1894" s="71"/>
      <c r="C1894" s="57" t="s">
        <v>134</v>
      </c>
      <c r="D1894" s="75" t="s">
        <v>912</v>
      </c>
      <c r="E1894" s="51"/>
      <c r="F1894" s="51"/>
      <c r="G1894" s="51"/>
      <c r="H1894" s="51"/>
      <c r="I1894" s="88"/>
    </row>
    <row r="1895" spans="1:9" ht="36">
      <c r="A1895" s="95" t="s">
        <v>76</v>
      </c>
      <c r="B1895" s="71"/>
      <c r="C1895" s="74" t="s">
        <v>910</v>
      </c>
      <c r="D1895" s="76" t="s">
        <v>913</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87</v>
      </c>
      <c r="E1899" s="51"/>
      <c r="F1899" s="51"/>
      <c r="G1899" s="51"/>
      <c r="H1899" s="51"/>
      <c r="I1899" s="88"/>
    </row>
    <row r="1900" spans="1:9" ht="36">
      <c r="A1900" s="90"/>
      <c r="B1900" s="60" t="s">
        <v>118</v>
      </c>
      <c r="C1900" s="62" t="s">
        <v>132</v>
      </c>
      <c r="D1900" s="66" t="s">
        <v>916</v>
      </c>
      <c r="E1900" s="51"/>
      <c r="F1900" s="51"/>
      <c r="G1900" s="51"/>
      <c r="H1900" s="51"/>
      <c r="I1900" s="88"/>
    </row>
    <row r="1901" spans="1:9" ht="81">
      <c r="A1901" s="91"/>
      <c r="B1901" s="61" t="s">
        <v>88</v>
      </c>
      <c r="C1901" s="63" t="s">
        <v>914</v>
      </c>
      <c r="D1901" s="66" t="s">
        <v>84</v>
      </c>
      <c r="E1901" s="51"/>
      <c r="F1901" s="51"/>
      <c r="G1901" s="51"/>
      <c r="H1901" s="51"/>
      <c r="I1901" s="88"/>
    </row>
    <row r="1902" spans="1:9" ht="72">
      <c r="A1902" s="92"/>
      <c r="B1902" s="61"/>
      <c r="C1902" s="64" t="s">
        <v>134</v>
      </c>
      <c r="D1902" s="66" t="s">
        <v>917</v>
      </c>
      <c r="E1902" s="51"/>
      <c r="F1902" s="51"/>
      <c r="G1902" s="51"/>
      <c r="H1902" s="51"/>
      <c r="I1902" s="88"/>
    </row>
    <row r="1903" spans="1:9" ht="54">
      <c r="A1903" s="92" t="s">
        <v>76</v>
      </c>
      <c r="B1903" s="61"/>
      <c r="C1903" s="65" t="s">
        <v>915</v>
      </c>
      <c r="D1903" s="67" t="s">
        <v>918</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87</v>
      </c>
      <c r="E1907" s="51"/>
      <c r="F1907" s="51"/>
      <c r="G1907" s="51"/>
      <c r="H1907" s="51"/>
      <c r="I1907" s="88"/>
    </row>
    <row r="1908" spans="1:9" ht="36">
      <c r="A1908" s="93"/>
      <c r="B1908" s="70" t="s">
        <v>77</v>
      </c>
      <c r="C1908" s="72" t="s">
        <v>132</v>
      </c>
      <c r="D1908" s="75" t="s">
        <v>920</v>
      </c>
      <c r="E1908" s="51"/>
      <c r="F1908" s="51"/>
      <c r="G1908" s="51"/>
      <c r="H1908" s="51"/>
      <c r="I1908" s="88"/>
    </row>
    <row r="1909" spans="1:9" ht="18">
      <c r="A1909" s="94"/>
      <c r="B1909" s="71" t="s">
        <v>78</v>
      </c>
      <c r="C1909" s="73" t="s">
        <v>919</v>
      </c>
      <c r="D1909" s="75" t="s">
        <v>84</v>
      </c>
      <c r="E1909" s="51"/>
      <c r="F1909" s="51"/>
      <c r="G1909" s="51"/>
      <c r="H1909" s="51"/>
      <c r="I1909" s="88"/>
    </row>
    <row r="1910" spans="1:9" ht="72">
      <c r="A1910" s="95"/>
      <c r="B1910" s="71"/>
      <c r="C1910" s="57" t="s">
        <v>134</v>
      </c>
      <c r="D1910" s="75" t="s">
        <v>917</v>
      </c>
      <c r="E1910" s="51"/>
      <c r="F1910" s="51"/>
      <c r="G1910" s="51"/>
      <c r="H1910" s="51"/>
      <c r="I1910" s="88"/>
    </row>
    <row r="1911" spans="1:9" ht="45">
      <c r="A1911" s="95" t="s">
        <v>76</v>
      </c>
      <c r="B1911" s="71"/>
      <c r="C1911" s="74" t="s">
        <v>539</v>
      </c>
      <c r="D1911" s="76" t="s">
        <v>918</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87</v>
      </c>
      <c r="E1915" s="51"/>
      <c r="F1915" s="51"/>
      <c r="G1915" s="51"/>
      <c r="H1915" s="51"/>
      <c r="I1915" s="88"/>
    </row>
    <row r="1916" spans="1:9" ht="36">
      <c r="A1916" s="90"/>
      <c r="B1916" s="60" t="s">
        <v>77</v>
      </c>
      <c r="C1916" s="62" t="s">
        <v>132</v>
      </c>
      <c r="D1916" s="66" t="s">
        <v>922</v>
      </c>
      <c r="E1916" s="51"/>
      <c r="F1916" s="51"/>
      <c r="G1916" s="51"/>
      <c r="H1916" s="51"/>
      <c r="I1916" s="88"/>
    </row>
    <row r="1917" spans="1:9" ht="117">
      <c r="A1917" s="91"/>
      <c r="B1917" s="61" t="s">
        <v>78</v>
      </c>
      <c r="C1917" s="63" t="s">
        <v>921</v>
      </c>
      <c r="D1917" s="66" t="s">
        <v>84</v>
      </c>
      <c r="E1917" s="51"/>
      <c r="F1917" s="51"/>
      <c r="G1917" s="51"/>
      <c r="H1917" s="51"/>
      <c r="I1917" s="88"/>
    </row>
    <row r="1918" spans="1:9" ht="72">
      <c r="A1918" s="92"/>
      <c r="B1918" s="61"/>
      <c r="C1918" s="64" t="s">
        <v>134</v>
      </c>
      <c r="D1918" s="66" t="s">
        <v>923</v>
      </c>
      <c r="E1918" s="51"/>
      <c r="F1918" s="51"/>
      <c r="G1918" s="51"/>
      <c r="H1918" s="51"/>
      <c r="I1918" s="88"/>
    </row>
    <row r="1919" spans="1:9" ht="45">
      <c r="A1919" s="92" t="s">
        <v>76</v>
      </c>
      <c r="B1919" s="61"/>
      <c r="C1919" s="65" t="s">
        <v>539</v>
      </c>
      <c r="D1919" s="67" t="s">
        <v>924</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87</v>
      </c>
      <c r="E1923" s="51"/>
      <c r="F1923" s="51"/>
      <c r="G1923" s="51"/>
      <c r="H1923" s="51"/>
      <c r="I1923" s="88"/>
    </row>
    <row r="1924" spans="1:9" ht="36">
      <c r="A1924" s="93"/>
      <c r="B1924" s="70" t="s">
        <v>77</v>
      </c>
      <c r="C1924" s="72" t="s">
        <v>132</v>
      </c>
      <c r="D1924" s="75" t="s">
        <v>925</v>
      </c>
      <c r="E1924" s="51"/>
      <c r="F1924" s="51"/>
      <c r="G1924" s="51"/>
      <c r="H1924" s="51"/>
      <c r="I1924" s="88"/>
    </row>
    <row r="1925" spans="1:9" ht="72">
      <c r="A1925" s="94"/>
      <c r="B1925" s="71" t="s">
        <v>78</v>
      </c>
      <c r="C1925" s="57" t="s">
        <v>134</v>
      </c>
      <c r="D1925" s="75" t="s">
        <v>221</v>
      </c>
      <c r="E1925" s="51"/>
      <c r="F1925" s="51"/>
      <c r="G1925" s="51"/>
      <c r="H1925" s="51"/>
      <c r="I1925" s="88"/>
    </row>
    <row r="1926" spans="1:9" ht="36">
      <c r="A1926" s="95"/>
      <c r="B1926" s="71"/>
      <c r="C1926" s="74" t="s">
        <v>553</v>
      </c>
      <c r="D1926" s="75" t="s">
        <v>926</v>
      </c>
      <c r="E1926" s="51"/>
      <c r="F1926" s="51"/>
      <c r="G1926" s="51"/>
      <c r="H1926" s="51"/>
      <c r="I1926" s="88"/>
    </row>
    <row r="1927" spans="1:9">
      <c r="A1927" s="95" t="s">
        <v>76</v>
      </c>
      <c r="B1927" s="71"/>
      <c r="C1927" s="74"/>
      <c r="D1927" s="76" t="s">
        <v>927</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87</v>
      </c>
      <c r="E1931" s="51"/>
      <c r="F1931" s="51"/>
      <c r="G1931" s="51"/>
      <c r="H1931" s="51"/>
      <c r="I1931" s="88"/>
    </row>
    <row r="1932" spans="1:9" ht="36">
      <c r="A1932" s="90"/>
      <c r="B1932" s="60" t="s">
        <v>77</v>
      </c>
      <c r="C1932" s="62" t="s">
        <v>132</v>
      </c>
      <c r="D1932" s="66" t="s">
        <v>929</v>
      </c>
      <c r="E1932" s="51"/>
      <c r="F1932" s="51"/>
      <c r="G1932" s="51"/>
      <c r="H1932" s="51"/>
      <c r="I1932" s="88"/>
    </row>
    <row r="1933" spans="1:9" ht="99">
      <c r="A1933" s="91"/>
      <c r="B1933" s="61" t="s">
        <v>78</v>
      </c>
      <c r="C1933" s="63" t="s">
        <v>928</v>
      </c>
      <c r="D1933" s="66" t="s">
        <v>84</v>
      </c>
      <c r="E1933" s="51"/>
      <c r="F1933" s="51"/>
      <c r="G1933" s="51"/>
      <c r="H1933" s="51"/>
      <c r="I1933" s="88"/>
    </row>
    <row r="1934" spans="1:9" ht="72">
      <c r="A1934" s="92"/>
      <c r="B1934" s="61"/>
      <c r="C1934" s="64" t="s">
        <v>134</v>
      </c>
      <c r="D1934" s="66" t="s">
        <v>930</v>
      </c>
      <c r="E1934" s="51"/>
      <c r="F1934" s="51"/>
      <c r="G1934" s="51"/>
      <c r="H1934" s="51"/>
      <c r="I1934" s="88"/>
    </row>
    <row r="1935" spans="1:9" ht="36">
      <c r="A1935" s="92" t="s">
        <v>76</v>
      </c>
      <c r="B1935" s="61"/>
      <c r="C1935" s="65" t="s">
        <v>483</v>
      </c>
      <c r="D1935" s="67" t="s">
        <v>931</v>
      </c>
      <c r="E1935" s="51"/>
      <c r="F1935" s="51"/>
      <c r="G1935" s="51"/>
      <c r="H1935" s="51"/>
      <c r="I1935" s="88"/>
    </row>
    <row r="1936" spans="1:9">
      <c r="A1936" s="92"/>
      <c r="B1936" s="61"/>
      <c r="C1936" s="65"/>
      <c r="D1936" s="81" t="s">
        <v>932</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87</v>
      </c>
      <c r="E1940" s="51"/>
      <c r="F1940" s="51"/>
      <c r="G1940" s="51"/>
      <c r="H1940" s="51"/>
      <c r="I1940" s="88"/>
    </row>
    <row r="1941" spans="1:9" ht="36">
      <c r="A1941" s="93"/>
      <c r="B1941" s="70" t="s">
        <v>77</v>
      </c>
      <c r="C1941" s="72" t="s">
        <v>132</v>
      </c>
      <c r="D1941" s="75" t="s">
        <v>933</v>
      </c>
      <c r="E1941" s="51"/>
      <c r="F1941" s="51"/>
      <c r="G1941" s="51"/>
      <c r="H1941" s="51"/>
      <c r="I1941" s="88"/>
    </row>
    <row r="1942" spans="1:9" ht="72">
      <c r="A1942" s="94"/>
      <c r="B1942" s="71" t="s">
        <v>78</v>
      </c>
      <c r="C1942" s="57" t="s">
        <v>134</v>
      </c>
      <c r="D1942" s="75" t="s">
        <v>84</v>
      </c>
      <c r="E1942" s="51"/>
      <c r="F1942" s="51"/>
      <c r="G1942" s="51"/>
      <c r="H1942" s="51"/>
      <c r="I1942" s="88"/>
    </row>
    <row r="1943" spans="1:9" ht="36">
      <c r="A1943" s="95"/>
      <c r="B1943" s="71"/>
      <c r="C1943" s="74" t="s">
        <v>585</v>
      </c>
      <c r="D1943" s="75" t="s">
        <v>934</v>
      </c>
      <c r="E1943" s="51"/>
      <c r="F1943" s="51"/>
      <c r="G1943" s="51"/>
      <c r="H1943" s="51"/>
      <c r="I1943" s="88"/>
    </row>
    <row r="1944" spans="1:9">
      <c r="A1944" s="95" t="s">
        <v>76</v>
      </c>
      <c r="B1944" s="71"/>
      <c r="C1944" s="74"/>
      <c r="D1944" s="76" t="s">
        <v>935</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87</v>
      </c>
      <c r="E1948" s="51"/>
      <c r="F1948" s="51"/>
      <c r="G1948" s="51"/>
      <c r="H1948" s="51"/>
      <c r="I1948" s="88"/>
    </row>
    <row r="1949" spans="1:9" ht="36">
      <c r="A1949" s="90"/>
      <c r="B1949" s="60" t="s">
        <v>77</v>
      </c>
      <c r="C1949" s="62" t="s">
        <v>132</v>
      </c>
      <c r="D1949" s="66" t="s">
        <v>936</v>
      </c>
      <c r="E1949" s="51"/>
      <c r="F1949" s="51"/>
      <c r="G1949" s="51"/>
      <c r="H1949" s="51"/>
      <c r="I1949" s="88"/>
    </row>
    <row r="1950" spans="1:9" ht="72">
      <c r="A1950" s="91"/>
      <c r="B1950" s="61" t="s">
        <v>78</v>
      </c>
      <c r="C1950" s="64" t="s">
        <v>134</v>
      </c>
      <c r="D1950" s="66" t="s">
        <v>84</v>
      </c>
      <c r="E1950" s="51"/>
      <c r="F1950" s="51"/>
      <c r="G1950" s="51"/>
      <c r="H1950" s="51"/>
      <c r="I1950" s="88"/>
    </row>
    <row r="1951" spans="1:9" ht="36">
      <c r="A1951" s="92"/>
      <c r="B1951" s="61"/>
      <c r="C1951" s="65" t="s">
        <v>339</v>
      </c>
      <c r="D1951" s="66" t="s">
        <v>937</v>
      </c>
      <c r="E1951" s="51"/>
      <c r="F1951" s="51"/>
      <c r="G1951" s="51"/>
      <c r="H1951" s="51"/>
      <c r="I1951" s="88"/>
    </row>
    <row r="1952" spans="1:9">
      <c r="A1952" s="92" t="s">
        <v>76</v>
      </c>
      <c r="B1952" s="61"/>
      <c r="C1952" s="65"/>
      <c r="D1952" s="67" t="s">
        <v>938</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87</v>
      </c>
      <c r="E1956" s="51"/>
      <c r="F1956" s="51"/>
      <c r="G1956" s="51"/>
      <c r="H1956" s="51"/>
      <c r="I1956" s="88"/>
    </row>
    <row r="1957" spans="1:9" ht="36">
      <c r="A1957" s="93"/>
      <c r="B1957" s="70" t="s">
        <v>77</v>
      </c>
      <c r="C1957" s="72" t="s">
        <v>132</v>
      </c>
      <c r="D1957" s="75" t="s">
        <v>940</v>
      </c>
      <c r="E1957" s="51"/>
      <c r="F1957" s="51"/>
      <c r="G1957" s="51"/>
      <c r="H1957" s="51"/>
      <c r="I1957" s="88"/>
    </row>
    <row r="1958" spans="1:9" ht="72">
      <c r="A1958" s="94"/>
      <c r="B1958" s="71" t="s">
        <v>78</v>
      </c>
      <c r="C1958" s="57" t="s">
        <v>134</v>
      </c>
      <c r="D1958" s="75" t="s">
        <v>84</v>
      </c>
      <c r="E1958" s="51"/>
      <c r="F1958" s="51"/>
      <c r="G1958" s="51"/>
      <c r="H1958" s="51"/>
      <c r="I1958" s="88"/>
    </row>
    <row r="1959" spans="1:9" ht="36">
      <c r="A1959" s="95"/>
      <c r="B1959" s="71"/>
      <c r="C1959" s="74" t="s">
        <v>939</v>
      </c>
      <c r="D1959" s="75" t="s">
        <v>941</v>
      </c>
      <c r="E1959" s="51"/>
      <c r="F1959" s="51"/>
      <c r="G1959" s="51"/>
      <c r="H1959" s="51"/>
      <c r="I1959" s="88"/>
    </row>
    <row r="1960" spans="1:9">
      <c r="A1960" s="95" t="s">
        <v>76</v>
      </c>
      <c r="B1960" s="71"/>
      <c r="C1960" s="74"/>
      <c r="D1960" s="76" t="s">
        <v>942</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87</v>
      </c>
      <c r="E1964" s="51"/>
      <c r="F1964" s="51"/>
      <c r="G1964" s="51"/>
      <c r="H1964" s="51"/>
      <c r="I1964" s="88"/>
    </row>
    <row r="1965" spans="1:9" ht="36">
      <c r="A1965" s="90"/>
      <c r="B1965" s="60" t="s">
        <v>77</v>
      </c>
      <c r="C1965" s="62" t="s">
        <v>132</v>
      </c>
      <c r="D1965" s="66" t="s">
        <v>943</v>
      </c>
      <c r="E1965" s="51"/>
      <c r="F1965" s="51"/>
      <c r="G1965" s="51"/>
      <c r="H1965" s="51"/>
      <c r="I1965" s="88"/>
    </row>
    <row r="1966" spans="1:9" ht="72">
      <c r="A1966" s="91"/>
      <c r="B1966" s="61" t="s">
        <v>78</v>
      </c>
      <c r="C1966" s="64" t="s">
        <v>134</v>
      </c>
      <c r="D1966" s="66" t="s">
        <v>84</v>
      </c>
      <c r="E1966" s="51"/>
      <c r="F1966" s="51"/>
      <c r="G1966" s="51"/>
      <c r="H1966" s="51"/>
      <c r="I1966" s="88"/>
    </row>
    <row r="1967" spans="1:9" ht="36">
      <c r="A1967" s="92"/>
      <c r="B1967" s="61"/>
      <c r="C1967" s="65" t="s">
        <v>391</v>
      </c>
      <c r="D1967" s="66" t="s">
        <v>944</v>
      </c>
      <c r="E1967" s="51"/>
      <c r="F1967" s="51"/>
      <c r="G1967" s="51"/>
      <c r="H1967" s="51"/>
      <c r="I1967" s="88"/>
    </row>
    <row r="1968" spans="1:9">
      <c r="A1968" s="92" t="s">
        <v>76</v>
      </c>
      <c r="B1968" s="61"/>
      <c r="C1968" s="65"/>
      <c r="D1968" s="67" t="s">
        <v>945</v>
      </c>
      <c r="E1968" s="51"/>
      <c r="F1968" s="51"/>
      <c r="G1968" s="51"/>
      <c r="H1968" s="51"/>
      <c r="I1968" s="88"/>
    </row>
    <row r="1969" spans="1:9">
      <c r="A1969" s="92"/>
      <c r="B1969" s="61"/>
      <c r="C1969" s="65"/>
      <c r="D1969" s="81" t="s">
        <v>946</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87</v>
      </c>
      <c r="E1973" s="51"/>
      <c r="F1973" s="51"/>
      <c r="G1973" s="51"/>
      <c r="H1973" s="51"/>
      <c r="I1973" s="88"/>
    </row>
    <row r="1974" spans="1:9" ht="36">
      <c r="A1974" s="93"/>
      <c r="B1974" s="70" t="s">
        <v>118</v>
      </c>
      <c r="C1974" s="72" t="s">
        <v>153</v>
      </c>
      <c r="D1974" s="75" t="s">
        <v>949</v>
      </c>
      <c r="E1974" s="51"/>
      <c r="F1974" s="51"/>
      <c r="G1974" s="51"/>
      <c r="H1974" s="51"/>
      <c r="I1974" s="88"/>
    </row>
    <row r="1975" spans="1:9" ht="63">
      <c r="A1975" s="94"/>
      <c r="B1975" s="71" t="s">
        <v>88</v>
      </c>
      <c r="C1975" s="73" t="s">
        <v>947</v>
      </c>
      <c r="D1975" s="75" t="s">
        <v>84</v>
      </c>
      <c r="E1975" s="51"/>
      <c r="F1975" s="51"/>
      <c r="G1975" s="51"/>
      <c r="H1975" s="51"/>
      <c r="I1975" s="88"/>
    </row>
    <row r="1976" spans="1:9" ht="54">
      <c r="A1976" s="95"/>
      <c r="B1976" s="71"/>
      <c r="C1976" s="57" t="s">
        <v>155</v>
      </c>
      <c r="D1976" s="75" t="s">
        <v>950</v>
      </c>
      <c r="E1976" s="51"/>
      <c r="F1976" s="51"/>
      <c r="G1976" s="51"/>
      <c r="H1976" s="51"/>
      <c r="I1976" s="88"/>
    </row>
    <row r="1977" spans="1:9" ht="45">
      <c r="A1977" s="95" t="s">
        <v>29</v>
      </c>
      <c r="B1977" s="71"/>
      <c r="C1977" s="74" t="s">
        <v>948</v>
      </c>
      <c r="D1977" s="76" t="s">
        <v>951</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87</v>
      </c>
      <c r="E1981" s="51"/>
      <c r="F1981" s="51"/>
      <c r="G1981" s="51"/>
      <c r="H1981" s="51"/>
      <c r="I1981" s="88"/>
    </row>
    <row r="1982" spans="1:9" ht="36">
      <c r="A1982" s="90"/>
      <c r="B1982" s="60" t="s">
        <v>77</v>
      </c>
      <c r="C1982" s="62" t="s">
        <v>132</v>
      </c>
      <c r="D1982" s="66" t="s">
        <v>952</v>
      </c>
      <c r="E1982" s="51"/>
      <c r="F1982" s="51"/>
      <c r="G1982" s="51"/>
      <c r="H1982" s="51"/>
      <c r="I1982" s="88"/>
    </row>
    <row r="1983" spans="1:9" ht="72">
      <c r="A1983" s="91"/>
      <c r="B1983" s="61" t="s">
        <v>78</v>
      </c>
      <c r="C1983" s="64" t="s">
        <v>134</v>
      </c>
      <c r="D1983" s="66" t="s">
        <v>84</v>
      </c>
      <c r="E1983" s="51"/>
      <c r="F1983" s="51"/>
      <c r="G1983" s="51"/>
      <c r="H1983" s="51"/>
      <c r="I1983" s="88"/>
    </row>
    <row r="1984" spans="1:9" ht="36">
      <c r="A1984" s="92"/>
      <c r="B1984" s="61"/>
      <c r="C1984" s="65" t="s">
        <v>391</v>
      </c>
      <c r="D1984" s="66" t="s">
        <v>950</v>
      </c>
      <c r="E1984" s="51"/>
      <c r="F1984" s="51"/>
      <c r="G1984" s="51"/>
      <c r="H1984" s="51"/>
      <c r="I1984" s="88"/>
    </row>
    <row r="1985" spans="1:9">
      <c r="A1985" s="92" t="s">
        <v>76</v>
      </c>
      <c r="B1985" s="61"/>
      <c r="C1985" s="65"/>
      <c r="D1985" s="67" t="s">
        <v>951</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87</v>
      </c>
      <c r="E1989" s="51"/>
      <c r="F1989" s="51"/>
      <c r="G1989" s="51"/>
      <c r="H1989" s="51"/>
      <c r="I1989" s="88"/>
    </row>
    <row r="1990" spans="1:9" ht="36">
      <c r="A1990" s="93"/>
      <c r="B1990" s="70" t="s">
        <v>77</v>
      </c>
      <c r="C1990" s="72" t="s">
        <v>132</v>
      </c>
      <c r="D1990" s="75" t="s">
        <v>953</v>
      </c>
      <c r="E1990" s="51"/>
      <c r="F1990" s="51"/>
      <c r="G1990" s="51"/>
      <c r="H1990" s="51"/>
      <c r="I1990" s="88"/>
    </row>
    <row r="1991" spans="1:9" ht="72">
      <c r="A1991" s="94"/>
      <c r="B1991" s="71" t="s">
        <v>78</v>
      </c>
      <c r="C1991" s="57" t="s">
        <v>134</v>
      </c>
      <c r="D1991" s="75" t="s">
        <v>84</v>
      </c>
      <c r="E1991" s="51"/>
      <c r="F1991" s="51"/>
      <c r="G1991" s="51"/>
      <c r="H1991" s="51"/>
      <c r="I1991" s="88"/>
    </row>
    <row r="1992" spans="1:9" ht="27">
      <c r="A1992" s="95"/>
      <c r="B1992" s="71"/>
      <c r="C1992" s="74" t="s">
        <v>374</v>
      </c>
      <c r="D1992" s="75" t="s">
        <v>954</v>
      </c>
      <c r="E1992" s="51"/>
      <c r="F1992" s="51"/>
      <c r="G1992" s="51"/>
      <c r="H1992" s="51"/>
      <c r="I1992" s="88"/>
    </row>
    <row r="1993" spans="1:9">
      <c r="A1993" s="95" t="s">
        <v>76</v>
      </c>
      <c r="B1993" s="71"/>
      <c r="C1993" s="74"/>
      <c r="D1993" s="76" t="s">
        <v>955</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87</v>
      </c>
      <c r="E1997" s="51"/>
      <c r="F1997" s="51"/>
      <c r="G1997" s="51"/>
      <c r="H1997" s="51"/>
      <c r="I1997" s="88"/>
    </row>
    <row r="1998" spans="1:9" ht="36">
      <c r="A1998" s="90"/>
      <c r="B1998" s="60" t="s">
        <v>77</v>
      </c>
      <c r="C1998" s="62" t="s">
        <v>132</v>
      </c>
      <c r="D1998" s="66" t="s">
        <v>956</v>
      </c>
      <c r="E1998" s="51"/>
      <c r="F1998" s="51"/>
      <c r="G1998" s="51"/>
      <c r="H1998" s="51"/>
      <c r="I1998" s="88"/>
    </row>
    <row r="1999" spans="1:9" ht="72">
      <c r="A1999" s="91"/>
      <c r="B1999" s="61" t="s">
        <v>78</v>
      </c>
      <c r="C1999" s="64" t="s">
        <v>134</v>
      </c>
      <c r="D1999" s="66" t="s">
        <v>84</v>
      </c>
      <c r="E1999" s="51"/>
      <c r="F1999" s="51"/>
      <c r="G1999" s="51"/>
      <c r="H1999" s="51"/>
      <c r="I1999" s="88"/>
    </row>
    <row r="2000" spans="1:9" ht="45">
      <c r="A2000" s="92"/>
      <c r="B2000" s="61"/>
      <c r="C2000" s="65" t="s">
        <v>880</v>
      </c>
      <c r="D2000" s="66" t="s">
        <v>954</v>
      </c>
      <c r="E2000" s="51"/>
      <c r="F2000" s="51"/>
      <c r="G2000" s="51"/>
      <c r="H2000" s="51"/>
      <c r="I2000" s="88"/>
    </row>
    <row r="2001" spans="1:9">
      <c r="A2001" s="92" t="s">
        <v>76</v>
      </c>
      <c r="B2001" s="61"/>
      <c r="C2001" s="65"/>
      <c r="D2001" s="67" t="s">
        <v>955</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87</v>
      </c>
      <c r="E2005" s="51"/>
      <c r="F2005" s="51"/>
      <c r="G2005" s="51"/>
      <c r="H2005" s="51"/>
      <c r="I2005" s="88"/>
    </row>
    <row r="2006" spans="1:9" ht="36">
      <c r="A2006" s="93"/>
      <c r="B2006" s="70" t="s">
        <v>77</v>
      </c>
      <c r="C2006" s="72" t="s">
        <v>132</v>
      </c>
      <c r="D2006" s="75" t="s">
        <v>958</v>
      </c>
      <c r="E2006" s="51"/>
      <c r="F2006" s="51"/>
      <c r="G2006" s="51"/>
      <c r="H2006" s="51"/>
      <c r="I2006" s="88"/>
    </row>
    <row r="2007" spans="1:9" ht="72">
      <c r="A2007" s="94"/>
      <c r="B2007" s="71" t="s">
        <v>78</v>
      </c>
      <c r="C2007" s="57" t="s">
        <v>134</v>
      </c>
      <c r="D2007" s="75" t="s">
        <v>221</v>
      </c>
      <c r="E2007" s="51"/>
      <c r="F2007" s="51"/>
      <c r="G2007" s="51"/>
      <c r="H2007" s="51"/>
      <c r="I2007" s="88"/>
    </row>
    <row r="2008" spans="1:9" ht="45">
      <c r="A2008" s="95"/>
      <c r="B2008" s="71"/>
      <c r="C2008" s="74" t="s">
        <v>957</v>
      </c>
      <c r="D2008" s="75" t="s">
        <v>954</v>
      </c>
      <c r="E2008" s="51"/>
      <c r="F2008" s="51"/>
      <c r="G2008" s="51"/>
      <c r="H2008" s="51"/>
      <c r="I2008" s="88"/>
    </row>
    <row r="2009" spans="1:9">
      <c r="A2009" s="95" t="s">
        <v>76</v>
      </c>
      <c r="B2009" s="71"/>
      <c r="C2009" s="74"/>
      <c r="D2009" s="76" t="s">
        <v>955</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87</v>
      </c>
      <c r="E2013" s="51"/>
      <c r="F2013" s="51"/>
      <c r="G2013" s="51"/>
      <c r="H2013" s="51"/>
      <c r="I2013" s="88"/>
    </row>
    <row r="2014" spans="1:9" ht="36">
      <c r="A2014" s="90"/>
      <c r="B2014" s="60" t="s">
        <v>77</v>
      </c>
      <c r="C2014" s="62" t="s">
        <v>132</v>
      </c>
      <c r="D2014" s="66" t="s">
        <v>959</v>
      </c>
      <c r="E2014" s="51"/>
      <c r="F2014" s="51"/>
      <c r="G2014" s="51"/>
      <c r="H2014" s="51"/>
      <c r="I2014" s="88"/>
    </row>
    <row r="2015" spans="1:9" ht="72">
      <c r="A2015" s="91"/>
      <c r="B2015" s="61" t="s">
        <v>78</v>
      </c>
      <c r="C2015" s="64" t="s">
        <v>134</v>
      </c>
      <c r="D2015" s="66" t="s">
        <v>84</v>
      </c>
      <c r="E2015" s="51"/>
      <c r="F2015" s="51"/>
      <c r="G2015" s="51"/>
      <c r="H2015" s="51"/>
      <c r="I2015" s="88"/>
    </row>
    <row r="2016" spans="1:9" ht="45">
      <c r="A2016" s="92"/>
      <c r="B2016" s="61"/>
      <c r="C2016" s="65" t="s">
        <v>633</v>
      </c>
      <c r="D2016" s="66" t="s">
        <v>954</v>
      </c>
      <c r="E2016" s="51"/>
      <c r="F2016" s="51"/>
      <c r="G2016" s="51"/>
      <c r="H2016" s="51"/>
      <c r="I2016" s="88"/>
    </row>
    <row r="2017" spans="1:9">
      <c r="A2017" s="92" t="s">
        <v>76</v>
      </c>
      <c r="B2017" s="61"/>
      <c r="C2017" s="65"/>
      <c r="D2017" s="67" t="s">
        <v>955</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87</v>
      </c>
      <c r="E2021" s="51"/>
      <c r="F2021" s="51"/>
      <c r="G2021" s="51"/>
      <c r="H2021" s="51"/>
      <c r="I2021" s="88"/>
    </row>
    <row r="2022" spans="1:9" ht="36">
      <c r="A2022" s="93"/>
      <c r="B2022" s="70" t="s">
        <v>77</v>
      </c>
      <c r="C2022" s="72" t="s">
        <v>132</v>
      </c>
      <c r="D2022" s="75" t="s">
        <v>961</v>
      </c>
      <c r="E2022" s="51"/>
      <c r="F2022" s="51"/>
      <c r="G2022" s="51"/>
      <c r="H2022" s="51"/>
      <c r="I2022" s="88"/>
    </row>
    <row r="2023" spans="1:9" ht="126">
      <c r="A2023" s="94"/>
      <c r="B2023" s="71" t="s">
        <v>78</v>
      </c>
      <c r="C2023" s="73" t="s">
        <v>960</v>
      </c>
      <c r="D2023" s="75" t="s">
        <v>84</v>
      </c>
      <c r="E2023" s="51"/>
      <c r="F2023" s="51"/>
      <c r="G2023" s="51"/>
      <c r="H2023" s="51"/>
      <c r="I2023" s="88"/>
    </row>
    <row r="2024" spans="1:9" ht="72">
      <c r="A2024" s="95"/>
      <c r="B2024" s="71"/>
      <c r="C2024" s="57" t="s">
        <v>134</v>
      </c>
      <c r="D2024" s="75" t="s">
        <v>954</v>
      </c>
      <c r="E2024" s="51"/>
      <c r="F2024" s="51"/>
      <c r="G2024" s="51"/>
      <c r="H2024" s="51"/>
      <c r="I2024" s="88"/>
    </row>
    <row r="2025" spans="1:9" ht="27">
      <c r="A2025" s="95" t="s">
        <v>29</v>
      </c>
      <c r="B2025" s="71"/>
      <c r="C2025" s="74" t="s">
        <v>374</v>
      </c>
      <c r="D2025" s="76" t="s">
        <v>955</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87</v>
      </c>
      <c r="E2029" s="51"/>
      <c r="F2029" s="51"/>
      <c r="G2029" s="51"/>
      <c r="H2029" s="51"/>
      <c r="I2029" s="88"/>
    </row>
    <row r="2030" spans="1:9" ht="36">
      <c r="A2030" s="90"/>
      <c r="B2030" s="60" t="s">
        <v>77</v>
      </c>
      <c r="C2030" s="62" t="s">
        <v>132</v>
      </c>
      <c r="D2030" s="66" t="s">
        <v>963</v>
      </c>
      <c r="E2030" s="51"/>
      <c r="F2030" s="51"/>
      <c r="G2030" s="51"/>
      <c r="H2030" s="51"/>
      <c r="I2030" s="88"/>
    </row>
    <row r="2031" spans="1:9" ht="72">
      <c r="A2031" s="91"/>
      <c r="B2031" s="61" t="s">
        <v>78</v>
      </c>
      <c r="C2031" s="64" t="s">
        <v>134</v>
      </c>
      <c r="D2031" s="66" t="s">
        <v>84</v>
      </c>
      <c r="E2031" s="51"/>
      <c r="F2031" s="51"/>
      <c r="G2031" s="51"/>
      <c r="H2031" s="51"/>
      <c r="I2031" s="88"/>
    </row>
    <row r="2032" spans="1:9" ht="45">
      <c r="A2032" s="92"/>
      <c r="B2032" s="61"/>
      <c r="C2032" s="65" t="s">
        <v>962</v>
      </c>
      <c r="D2032" s="66" t="s">
        <v>964</v>
      </c>
      <c r="E2032" s="51"/>
      <c r="F2032" s="51"/>
      <c r="G2032" s="51"/>
      <c r="H2032" s="51"/>
      <c r="I2032" s="88"/>
    </row>
    <row r="2033" spans="1:9">
      <c r="A2033" s="92" t="s">
        <v>76</v>
      </c>
      <c r="B2033" s="61"/>
      <c r="C2033" s="65"/>
      <c r="D2033" s="67" t="s">
        <v>965</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87</v>
      </c>
      <c r="E2037" s="51"/>
      <c r="F2037" s="51"/>
      <c r="G2037" s="51"/>
      <c r="H2037" s="51"/>
      <c r="I2037" s="88"/>
    </row>
    <row r="2038" spans="1:9" ht="36">
      <c r="A2038" s="93"/>
      <c r="B2038" s="70" t="s">
        <v>77</v>
      </c>
      <c r="C2038" s="72" t="s">
        <v>132</v>
      </c>
      <c r="D2038" s="75" t="s">
        <v>967</v>
      </c>
      <c r="E2038" s="51"/>
      <c r="F2038" s="51"/>
      <c r="G2038" s="51"/>
      <c r="H2038" s="51"/>
      <c r="I2038" s="88"/>
    </row>
    <row r="2039" spans="1:9" ht="27">
      <c r="A2039" s="94"/>
      <c r="B2039" s="71" t="s">
        <v>78</v>
      </c>
      <c r="C2039" s="73" t="s">
        <v>966</v>
      </c>
      <c r="D2039" s="75" t="s">
        <v>84</v>
      </c>
      <c r="E2039" s="51"/>
      <c r="F2039" s="51"/>
      <c r="G2039" s="51"/>
      <c r="H2039" s="51"/>
      <c r="I2039" s="88"/>
    </row>
    <row r="2040" spans="1:9" ht="72">
      <c r="A2040" s="95"/>
      <c r="B2040" s="71"/>
      <c r="C2040" s="57" t="s">
        <v>134</v>
      </c>
      <c r="D2040" s="75" t="s">
        <v>968</v>
      </c>
      <c r="E2040" s="51"/>
      <c r="F2040" s="51"/>
      <c r="G2040" s="51"/>
      <c r="H2040" s="51"/>
      <c r="I2040" s="88"/>
    </row>
    <row r="2041" spans="1:9" ht="45">
      <c r="A2041" s="95" t="s">
        <v>76</v>
      </c>
      <c r="B2041" s="71"/>
      <c r="C2041" s="74" t="s">
        <v>902</v>
      </c>
      <c r="D2041" s="76" t="s">
        <v>969</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87</v>
      </c>
      <c r="E2045" s="51"/>
      <c r="F2045" s="51"/>
      <c r="G2045" s="51"/>
      <c r="H2045" s="51"/>
      <c r="I2045" s="88"/>
    </row>
    <row r="2046" spans="1:9" ht="36">
      <c r="A2046" s="90"/>
      <c r="B2046" s="60" t="s">
        <v>77</v>
      </c>
      <c r="C2046" s="62" t="s">
        <v>132</v>
      </c>
      <c r="D2046" s="66" t="s">
        <v>970</v>
      </c>
      <c r="E2046" s="51"/>
      <c r="F2046" s="51"/>
      <c r="G2046" s="51"/>
      <c r="H2046" s="51"/>
      <c r="I2046" s="88"/>
    </row>
    <row r="2047" spans="1:9" ht="72">
      <c r="A2047" s="91"/>
      <c r="B2047" s="61" t="s">
        <v>78</v>
      </c>
      <c r="C2047" s="64" t="s">
        <v>134</v>
      </c>
      <c r="D2047" s="66" t="s">
        <v>84</v>
      </c>
      <c r="E2047" s="51"/>
      <c r="F2047" s="51"/>
      <c r="G2047" s="51"/>
      <c r="H2047" s="51"/>
      <c r="I2047" s="88"/>
    </row>
    <row r="2048" spans="1:9" ht="27">
      <c r="A2048" s="92"/>
      <c r="B2048" s="61"/>
      <c r="C2048" s="65" t="s">
        <v>142</v>
      </c>
      <c r="D2048" s="66" t="s">
        <v>971</v>
      </c>
      <c r="E2048" s="51"/>
      <c r="F2048" s="51"/>
      <c r="G2048" s="51"/>
      <c r="H2048" s="51"/>
      <c r="I2048" s="88"/>
    </row>
    <row r="2049" spans="1:9">
      <c r="A2049" s="92" t="s">
        <v>29</v>
      </c>
      <c r="B2049" s="61"/>
      <c r="C2049" s="65"/>
      <c r="D2049" s="67" t="s">
        <v>972</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87</v>
      </c>
      <c r="E2053" s="51"/>
      <c r="F2053" s="51"/>
      <c r="G2053" s="51"/>
      <c r="H2053" s="51"/>
      <c r="I2053" s="88"/>
    </row>
    <row r="2054" spans="1:9" ht="36">
      <c r="A2054" s="93"/>
      <c r="B2054" s="70" t="s">
        <v>77</v>
      </c>
      <c r="C2054" s="72" t="s">
        <v>132</v>
      </c>
      <c r="D2054" s="75" t="s">
        <v>974</v>
      </c>
      <c r="E2054" s="51"/>
      <c r="F2054" s="51"/>
      <c r="G2054" s="51"/>
      <c r="H2054" s="51"/>
      <c r="I2054" s="88"/>
    </row>
    <row r="2055" spans="1:9" ht="45">
      <c r="A2055" s="94"/>
      <c r="B2055" s="71" t="s">
        <v>88</v>
      </c>
      <c r="C2055" s="73" t="s">
        <v>973</v>
      </c>
      <c r="D2055" s="75" t="s">
        <v>84</v>
      </c>
      <c r="E2055" s="51"/>
      <c r="F2055" s="51"/>
      <c r="G2055" s="51"/>
      <c r="H2055" s="51"/>
      <c r="I2055" s="88"/>
    </row>
    <row r="2056" spans="1:9" ht="72">
      <c r="A2056" s="95"/>
      <c r="B2056" s="71"/>
      <c r="C2056" s="57" t="s">
        <v>134</v>
      </c>
      <c r="D2056" s="75" t="s">
        <v>971</v>
      </c>
      <c r="E2056" s="51"/>
      <c r="F2056" s="51"/>
      <c r="G2056" s="51"/>
      <c r="H2056" s="51"/>
      <c r="I2056" s="88"/>
    </row>
    <row r="2057" spans="1:9" ht="27">
      <c r="A2057" s="95" t="s">
        <v>76</v>
      </c>
      <c r="B2057" s="71"/>
      <c r="C2057" s="74" t="s">
        <v>142</v>
      </c>
      <c r="D2057" s="76" t="s">
        <v>972</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87</v>
      </c>
      <c r="E2061" s="51"/>
      <c r="F2061" s="51"/>
      <c r="G2061" s="51"/>
      <c r="H2061" s="51"/>
      <c r="I2061" s="88"/>
    </row>
    <row r="2062" spans="1:9" ht="36">
      <c r="A2062" s="90"/>
      <c r="B2062" s="60" t="s">
        <v>77</v>
      </c>
      <c r="C2062" s="62" t="s">
        <v>132</v>
      </c>
      <c r="D2062" s="66" t="s">
        <v>976</v>
      </c>
      <c r="E2062" s="51"/>
      <c r="F2062" s="51"/>
      <c r="G2062" s="51"/>
      <c r="H2062" s="51"/>
      <c r="I2062" s="88"/>
    </row>
    <row r="2063" spans="1:9">
      <c r="A2063" s="91"/>
      <c r="B2063" s="61" t="s">
        <v>78</v>
      </c>
      <c r="C2063" s="63" t="s">
        <v>975</v>
      </c>
      <c r="D2063" s="66" t="s">
        <v>84</v>
      </c>
      <c r="E2063" s="51"/>
      <c r="F2063" s="51"/>
      <c r="G2063" s="51"/>
      <c r="H2063" s="51"/>
      <c r="I2063" s="88"/>
    </row>
    <row r="2064" spans="1:9" ht="72">
      <c r="A2064" s="92"/>
      <c r="B2064" s="61"/>
      <c r="C2064" s="64" t="s">
        <v>134</v>
      </c>
      <c r="D2064" s="66" t="s">
        <v>971</v>
      </c>
      <c r="E2064" s="51"/>
      <c r="F2064" s="51"/>
      <c r="G2064" s="51"/>
      <c r="H2064" s="51"/>
      <c r="I2064" s="88"/>
    </row>
    <row r="2065" spans="1:9" ht="27">
      <c r="A2065" s="92" t="s">
        <v>76</v>
      </c>
      <c r="B2065" s="61"/>
      <c r="C2065" s="65" t="s">
        <v>142</v>
      </c>
      <c r="D2065" s="67" t="s">
        <v>972</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87</v>
      </c>
      <c r="E2069" s="51"/>
      <c r="F2069" s="51"/>
      <c r="G2069" s="51"/>
      <c r="H2069" s="51"/>
      <c r="I2069" s="88"/>
    </row>
    <row r="2070" spans="1:9" ht="36">
      <c r="A2070" s="93"/>
      <c r="B2070" s="70" t="s">
        <v>77</v>
      </c>
      <c r="C2070" s="72" t="s">
        <v>132</v>
      </c>
      <c r="D2070" s="75" t="s">
        <v>979</v>
      </c>
      <c r="E2070" s="51"/>
      <c r="F2070" s="51"/>
      <c r="G2070" s="51"/>
      <c r="H2070" s="51"/>
      <c r="I2070" s="88"/>
    </row>
    <row r="2071" spans="1:9" ht="18">
      <c r="A2071" s="94"/>
      <c r="B2071" s="71" t="s">
        <v>78</v>
      </c>
      <c r="C2071" s="73" t="s">
        <v>977</v>
      </c>
      <c r="D2071" s="75" t="s">
        <v>84</v>
      </c>
      <c r="E2071" s="51"/>
      <c r="F2071" s="51"/>
      <c r="G2071" s="51"/>
      <c r="H2071" s="51"/>
      <c r="I2071" s="88"/>
    </row>
    <row r="2072" spans="1:9" ht="72">
      <c r="A2072" s="95"/>
      <c r="B2072" s="71"/>
      <c r="C2072" s="57" t="s">
        <v>134</v>
      </c>
      <c r="D2072" s="75" t="s">
        <v>980</v>
      </c>
      <c r="E2072" s="51"/>
      <c r="F2072" s="51"/>
      <c r="G2072" s="51"/>
      <c r="H2072" s="51"/>
      <c r="I2072" s="88"/>
    </row>
    <row r="2073" spans="1:9" ht="36">
      <c r="A2073" s="95" t="s">
        <v>76</v>
      </c>
      <c r="B2073" s="71"/>
      <c r="C2073" s="74" t="s">
        <v>978</v>
      </c>
      <c r="D2073" s="76" t="s">
        <v>981</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87</v>
      </c>
      <c r="E2077" s="51"/>
      <c r="F2077" s="51"/>
      <c r="G2077" s="51"/>
      <c r="H2077" s="51"/>
      <c r="I2077" s="88"/>
    </row>
    <row r="2078" spans="1:9" ht="36">
      <c r="A2078" s="90"/>
      <c r="B2078" s="60" t="s">
        <v>77</v>
      </c>
      <c r="C2078" s="62" t="s">
        <v>132</v>
      </c>
      <c r="D2078" s="66" t="s">
        <v>982</v>
      </c>
      <c r="E2078" s="51"/>
      <c r="F2078" s="51"/>
      <c r="G2078" s="51"/>
      <c r="H2078" s="51"/>
      <c r="I2078" s="88"/>
    </row>
    <row r="2079" spans="1:9" ht="72">
      <c r="A2079" s="91"/>
      <c r="B2079" s="61" t="s">
        <v>78</v>
      </c>
      <c r="C2079" s="64" t="s">
        <v>134</v>
      </c>
      <c r="D2079" s="66" t="s">
        <v>84</v>
      </c>
      <c r="E2079" s="51"/>
      <c r="F2079" s="51"/>
      <c r="G2079" s="51"/>
      <c r="H2079" s="51"/>
      <c r="I2079" s="88"/>
    </row>
    <row r="2080" spans="1:9" ht="45">
      <c r="A2080" s="92"/>
      <c r="B2080" s="61"/>
      <c r="C2080" s="65" t="s">
        <v>423</v>
      </c>
      <c r="D2080" s="66" t="s">
        <v>983</v>
      </c>
      <c r="E2080" s="51"/>
      <c r="F2080" s="51"/>
      <c r="G2080" s="51"/>
      <c r="H2080" s="51"/>
      <c r="I2080" s="88"/>
    </row>
    <row r="2081" spans="1:9">
      <c r="A2081" s="92" t="s">
        <v>76</v>
      </c>
      <c r="B2081" s="61"/>
      <c r="C2081" s="65"/>
      <c r="D2081" s="67" t="s">
        <v>984</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87</v>
      </c>
      <c r="E2085" s="51"/>
      <c r="F2085" s="51"/>
      <c r="G2085" s="51"/>
      <c r="H2085" s="51"/>
      <c r="I2085" s="88"/>
    </row>
    <row r="2086" spans="1:9" ht="36">
      <c r="A2086" s="93"/>
      <c r="B2086" s="70" t="s">
        <v>77</v>
      </c>
      <c r="C2086" s="72" t="s">
        <v>132</v>
      </c>
      <c r="D2086" s="75" t="s">
        <v>986</v>
      </c>
      <c r="E2086" s="51"/>
      <c r="F2086" s="51"/>
      <c r="G2086" s="51"/>
      <c r="H2086" s="51"/>
      <c r="I2086" s="88"/>
    </row>
    <row r="2087" spans="1:9" ht="72">
      <c r="A2087" s="94"/>
      <c r="B2087" s="71" t="s">
        <v>78</v>
      </c>
      <c r="C2087" s="57" t="s">
        <v>134</v>
      </c>
      <c r="D2087" s="75" t="s">
        <v>84</v>
      </c>
      <c r="E2087" s="51"/>
      <c r="F2087" s="51"/>
      <c r="G2087" s="51"/>
      <c r="H2087" s="51"/>
      <c r="I2087" s="88"/>
    </row>
    <row r="2088" spans="1:9" ht="36">
      <c r="A2088" s="95"/>
      <c r="B2088" s="71"/>
      <c r="C2088" s="74" t="s">
        <v>985</v>
      </c>
      <c r="D2088" s="75" t="s">
        <v>983</v>
      </c>
      <c r="E2088" s="51"/>
      <c r="F2088" s="51"/>
      <c r="G2088" s="51"/>
      <c r="H2088" s="51"/>
      <c r="I2088" s="88"/>
    </row>
    <row r="2089" spans="1:9">
      <c r="A2089" s="95" t="s">
        <v>76</v>
      </c>
      <c r="B2089" s="71"/>
      <c r="C2089" s="74"/>
      <c r="D2089" s="76" t="s">
        <v>984</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87</v>
      </c>
      <c r="E2093" s="51"/>
      <c r="F2093" s="51"/>
      <c r="G2093" s="51"/>
      <c r="H2093" s="51"/>
      <c r="I2093" s="88"/>
    </row>
    <row r="2094" spans="1:9" ht="36">
      <c r="A2094" s="90"/>
      <c r="B2094" s="60" t="s">
        <v>118</v>
      </c>
      <c r="C2094" s="62" t="s">
        <v>153</v>
      </c>
      <c r="D2094" s="66" t="s">
        <v>988</v>
      </c>
      <c r="E2094" s="51"/>
      <c r="F2094" s="51"/>
      <c r="G2094" s="51"/>
      <c r="H2094" s="51"/>
      <c r="I2094" s="88"/>
    </row>
    <row r="2095" spans="1:9" ht="117">
      <c r="A2095" s="91"/>
      <c r="B2095" s="61" t="s">
        <v>88</v>
      </c>
      <c r="C2095" s="63" t="s">
        <v>987</v>
      </c>
      <c r="D2095" s="66" t="s">
        <v>84</v>
      </c>
      <c r="E2095" s="51"/>
      <c r="F2095" s="51"/>
      <c r="G2095" s="51"/>
      <c r="H2095" s="51"/>
      <c r="I2095" s="88"/>
    </row>
    <row r="2096" spans="1:9" ht="54">
      <c r="A2096" s="92"/>
      <c r="B2096" s="61"/>
      <c r="C2096" s="64" t="s">
        <v>155</v>
      </c>
      <c r="D2096" s="66" t="s">
        <v>989</v>
      </c>
      <c r="E2096" s="51"/>
      <c r="F2096" s="51"/>
      <c r="G2096" s="51"/>
      <c r="H2096" s="51"/>
      <c r="I2096" s="88"/>
    </row>
    <row r="2097" spans="1:9" ht="36">
      <c r="A2097" s="92" t="s">
        <v>76</v>
      </c>
      <c r="B2097" s="61"/>
      <c r="C2097" s="65" t="s">
        <v>556</v>
      </c>
      <c r="D2097" s="67" t="s">
        <v>990</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87</v>
      </c>
      <c r="E2101" s="51"/>
      <c r="F2101" s="51"/>
      <c r="G2101" s="51"/>
      <c r="H2101" s="51"/>
      <c r="I2101" s="88"/>
    </row>
    <row r="2102" spans="1:9" ht="36">
      <c r="A2102" s="93"/>
      <c r="B2102" s="70" t="s">
        <v>77</v>
      </c>
      <c r="C2102" s="72" t="s">
        <v>132</v>
      </c>
      <c r="D2102" s="75" t="s">
        <v>992</v>
      </c>
      <c r="E2102" s="51"/>
      <c r="F2102" s="51"/>
      <c r="G2102" s="51"/>
      <c r="H2102" s="51"/>
      <c r="I2102" s="88"/>
    </row>
    <row r="2103" spans="1:9" ht="72">
      <c r="A2103" s="94"/>
      <c r="B2103" s="71" t="s">
        <v>78</v>
      </c>
      <c r="C2103" s="57" t="s">
        <v>134</v>
      </c>
      <c r="D2103" s="75" t="s">
        <v>84</v>
      </c>
      <c r="E2103" s="51"/>
      <c r="F2103" s="51"/>
      <c r="G2103" s="51"/>
      <c r="H2103" s="51"/>
      <c r="I2103" s="88"/>
    </row>
    <row r="2104" spans="1:9" ht="45">
      <c r="A2104" s="95"/>
      <c r="B2104" s="71"/>
      <c r="C2104" s="74" t="s">
        <v>991</v>
      </c>
      <c r="D2104" s="75" t="s">
        <v>993</v>
      </c>
      <c r="E2104" s="51"/>
      <c r="F2104" s="51"/>
      <c r="G2104" s="51"/>
      <c r="H2104" s="51"/>
      <c r="I2104" s="88"/>
    </row>
    <row r="2105" spans="1:9">
      <c r="A2105" s="95" t="s">
        <v>76</v>
      </c>
      <c r="B2105" s="71"/>
      <c r="C2105" s="74"/>
      <c r="D2105" s="76" t="s">
        <v>994</v>
      </c>
      <c r="E2105" s="51"/>
      <c r="F2105" s="51"/>
      <c r="G2105" s="51"/>
      <c r="H2105" s="51"/>
      <c r="I2105" s="88"/>
    </row>
    <row r="2106" spans="1:9">
      <c r="A2106" s="95"/>
      <c r="B2106" s="71"/>
      <c r="C2106" s="74"/>
      <c r="D2106" s="80" t="s">
        <v>995</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87</v>
      </c>
      <c r="E2110" s="51"/>
      <c r="F2110" s="51"/>
      <c r="G2110" s="51"/>
      <c r="H2110" s="51"/>
      <c r="I2110" s="88"/>
    </row>
    <row r="2111" spans="1:9" ht="36">
      <c r="A2111" s="90"/>
      <c r="B2111" s="60" t="s">
        <v>77</v>
      </c>
      <c r="C2111" s="62" t="s">
        <v>132</v>
      </c>
      <c r="D2111" s="66" t="s">
        <v>996</v>
      </c>
      <c r="E2111" s="51"/>
      <c r="F2111" s="51"/>
      <c r="G2111" s="51"/>
      <c r="H2111" s="51"/>
      <c r="I2111" s="88"/>
    </row>
    <row r="2112" spans="1:9" ht="72">
      <c r="A2112" s="91"/>
      <c r="B2112" s="61" t="s">
        <v>78</v>
      </c>
      <c r="C2112" s="64" t="s">
        <v>134</v>
      </c>
      <c r="D2112" s="66" t="s">
        <v>84</v>
      </c>
      <c r="E2112" s="51"/>
      <c r="F2112" s="51"/>
      <c r="G2112" s="51"/>
      <c r="H2112" s="51"/>
      <c r="I2112" s="88"/>
    </row>
    <row r="2113" spans="1:9" ht="36">
      <c r="A2113" s="92"/>
      <c r="B2113" s="61"/>
      <c r="C2113" s="65" t="s">
        <v>526</v>
      </c>
      <c r="D2113" s="66" t="s">
        <v>997</v>
      </c>
      <c r="E2113" s="51"/>
      <c r="F2113" s="51"/>
      <c r="G2113" s="51"/>
      <c r="H2113" s="51"/>
      <c r="I2113" s="88"/>
    </row>
    <row r="2114" spans="1:9">
      <c r="A2114" s="92" t="s">
        <v>76</v>
      </c>
      <c r="B2114" s="61"/>
      <c r="C2114" s="65"/>
      <c r="D2114" s="67" t="s">
        <v>998</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87</v>
      </c>
      <c r="E2118" s="51"/>
      <c r="F2118" s="51"/>
      <c r="G2118" s="51"/>
      <c r="H2118" s="51"/>
      <c r="I2118" s="88"/>
    </row>
    <row r="2119" spans="1:9" ht="36">
      <c r="A2119" s="93"/>
      <c r="B2119" s="70" t="s">
        <v>77</v>
      </c>
      <c r="C2119" s="72" t="s">
        <v>132</v>
      </c>
      <c r="D2119" s="75" t="s">
        <v>1001</v>
      </c>
      <c r="E2119" s="51"/>
      <c r="F2119" s="51"/>
      <c r="G2119" s="51"/>
      <c r="H2119" s="51"/>
      <c r="I2119" s="88"/>
    </row>
    <row r="2120" spans="1:9" ht="108">
      <c r="A2120" s="94"/>
      <c r="B2120" s="71" t="s">
        <v>78</v>
      </c>
      <c r="C2120" s="73" t="s">
        <v>999</v>
      </c>
      <c r="D2120" s="75" t="s">
        <v>84</v>
      </c>
      <c r="E2120" s="51"/>
      <c r="F2120" s="51"/>
      <c r="G2120" s="51"/>
      <c r="H2120" s="51"/>
      <c r="I2120" s="88"/>
    </row>
    <row r="2121" spans="1:9" ht="72">
      <c r="A2121" s="95"/>
      <c r="B2121" s="71"/>
      <c r="C2121" s="57" t="s">
        <v>134</v>
      </c>
      <c r="D2121" s="75" t="s">
        <v>1002</v>
      </c>
      <c r="E2121" s="51"/>
      <c r="F2121" s="51"/>
      <c r="G2121" s="51"/>
      <c r="H2121" s="51"/>
      <c r="I2121" s="88"/>
    </row>
    <row r="2122" spans="1:9" ht="45">
      <c r="A2122" s="95" t="s">
        <v>76</v>
      </c>
      <c r="B2122" s="71"/>
      <c r="C2122" s="74" t="s">
        <v>1000</v>
      </c>
      <c r="D2122" s="76" t="s">
        <v>1003</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87</v>
      </c>
      <c r="E2126" s="51"/>
      <c r="F2126" s="51"/>
      <c r="G2126" s="51"/>
      <c r="H2126" s="51"/>
      <c r="I2126" s="88"/>
    </row>
    <row r="2127" spans="1:9" ht="36">
      <c r="A2127" s="90"/>
      <c r="B2127" s="60" t="s">
        <v>77</v>
      </c>
      <c r="C2127" s="62" t="s">
        <v>132</v>
      </c>
      <c r="D2127" s="66" t="s">
        <v>1005</v>
      </c>
      <c r="E2127" s="51"/>
      <c r="F2127" s="51"/>
      <c r="G2127" s="51"/>
      <c r="H2127" s="51"/>
      <c r="I2127" s="88"/>
    </row>
    <row r="2128" spans="1:9" ht="36">
      <c r="A2128" s="91"/>
      <c r="B2128" s="61" t="s">
        <v>78</v>
      </c>
      <c r="C2128" s="63" t="s">
        <v>1004</v>
      </c>
      <c r="D2128" s="66" t="s">
        <v>84</v>
      </c>
      <c r="E2128" s="51"/>
      <c r="F2128" s="51"/>
      <c r="G2128" s="51"/>
      <c r="H2128" s="51"/>
      <c r="I2128" s="88"/>
    </row>
    <row r="2129" spans="1:9" ht="72">
      <c r="A2129" s="92"/>
      <c r="B2129" s="61"/>
      <c r="C2129" s="64" t="s">
        <v>134</v>
      </c>
      <c r="D2129" s="66" t="s">
        <v>1006</v>
      </c>
      <c r="E2129" s="51"/>
      <c r="F2129" s="51"/>
      <c r="G2129" s="51"/>
      <c r="H2129" s="51"/>
      <c r="I2129" s="88"/>
    </row>
    <row r="2130" spans="1:9" ht="45">
      <c r="A2130" s="92" t="s">
        <v>76</v>
      </c>
      <c r="B2130" s="61"/>
      <c r="C2130" s="65" t="s">
        <v>114</v>
      </c>
      <c r="D2130" s="67" t="s">
        <v>1007</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87</v>
      </c>
      <c r="E2134" s="51"/>
      <c r="F2134" s="51"/>
      <c r="G2134" s="51"/>
      <c r="H2134" s="51"/>
      <c r="I2134" s="88"/>
    </row>
    <row r="2135" spans="1:9" ht="36">
      <c r="A2135" s="93"/>
      <c r="B2135" s="70" t="s">
        <v>77</v>
      </c>
      <c r="C2135" s="72" t="s">
        <v>132</v>
      </c>
      <c r="D2135" s="75" t="s">
        <v>1008</v>
      </c>
      <c r="E2135" s="51"/>
      <c r="F2135" s="51"/>
      <c r="G2135" s="51"/>
      <c r="H2135" s="51"/>
      <c r="I2135" s="88"/>
    </row>
    <row r="2136" spans="1:9" ht="72">
      <c r="A2136" s="94"/>
      <c r="B2136" s="71" t="s">
        <v>78</v>
      </c>
      <c r="C2136" s="57" t="s">
        <v>134</v>
      </c>
      <c r="D2136" s="75" t="s">
        <v>84</v>
      </c>
      <c r="E2136" s="51"/>
      <c r="F2136" s="51"/>
      <c r="G2136" s="51"/>
      <c r="H2136" s="51"/>
      <c r="I2136" s="88"/>
    </row>
    <row r="2137" spans="1:9" ht="36">
      <c r="A2137" s="95"/>
      <c r="B2137" s="71"/>
      <c r="C2137" s="74" t="s">
        <v>191</v>
      </c>
      <c r="D2137" s="75" t="s">
        <v>1006</v>
      </c>
      <c r="E2137" s="51"/>
      <c r="F2137" s="51"/>
      <c r="G2137" s="51"/>
      <c r="H2137" s="51"/>
      <c r="I2137" s="88"/>
    </row>
    <row r="2138" spans="1:9">
      <c r="A2138" s="95" t="s">
        <v>76</v>
      </c>
      <c r="B2138" s="71"/>
      <c r="C2138" s="74"/>
      <c r="D2138" s="76" t="s">
        <v>1007</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87</v>
      </c>
      <c r="E2142" s="51"/>
      <c r="F2142" s="51"/>
      <c r="G2142" s="51"/>
      <c r="H2142" s="51"/>
      <c r="I2142" s="88"/>
    </row>
    <row r="2143" spans="1:9" ht="36">
      <c r="A2143" s="90"/>
      <c r="B2143" s="60" t="s">
        <v>77</v>
      </c>
      <c r="C2143" s="62" t="s">
        <v>132</v>
      </c>
      <c r="D2143" s="66" t="s">
        <v>1009</v>
      </c>
      <c r="E2143" s="51"/>
      <c r="F2143" s="51"/>
      <c r="G2143" s="51"/>
      <c r="H2143" s="51"/>
      <c r="I2143" s="88"/>
    </row>
    <row r="2144" spans="1:9" ht="72">
      <c r="A2144" s="91"/>
      <c r="B2144" s="61" t="s">
        <v>78</v>
      </c>
      <c r="C2144" s="64" t="s">
        <v>134</v>
      </c>
      <c r="D2144" s="66" t="s">
        <v>221</v>
      </c>
      <c r="E2144" s="51"/>
      <c r="F2144" s="51"/>
      <c r="G2144" s="51"/>
      <c r="H2144" s="51"/>
      <c r="I2144" s="88"/>
    </row>
    <row r="2145" spans="1:9" ht="45">
      <c r="A2145" s="92"/>
      <c r="B2145" s="61"/>
      <c r="C2145" s="65" t="s">
        <v>114</v>
      </c>
      <c r="D2145" s="66" t="s">
        <v>1006</v>
      </c>
      <c r="E2145" s="51"/>
      <c r="F2145" s="51"/>
      <c r="G2145" s="51"/>
      <c r="H2145" s="51"/>
      <c r="I2145" s="88"/>
    </row>
    <row r="2146" spans="1:9">
      <c r="A2146" s="92" t="s">
        <v>76</v>
      </c>
      <c r="B2146" s="61"/>
      <c r="C2146" s="65"/>
      <c r="D2146" s="67" t="s">
        <v>1007</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87</v>
      </c>
      <c r="E2150" s="51"/>
      <c r="F2150" s="51"/>
      <c r="G2150" s="51"/>
      <c r="H2150" s="51"/>
      <c r="I2150" s="88"/>
    </row>
    <row r="2151" spans="1:9" ht="36">
      <c r="A2151" s="93"/>
      <c r="B2151" s="70" t="s">
        <v>77</v>
      </c>
      <c r="C2151" s="72" t="s">
        <v>132</v>
      </c>
      <c r="D2151" s="75" t="s">
        <v>1010</v>
      </c>
      <c r="E2151" s="51"/>
      <c r="F2151" s="51"/>
      <c r="G2151" s="51"/>
      <c r="H2151" s="51"/>
      <c r="I2151" s="88"/>
    </row>
    <row r="2152" spans="1:9" ht="72">
      <c r="A2152" s="94"/>
      <c r="B2152" s="71" t="s">
        <v>78</v>
      </c>
      <c r="C2152" s="57" t="s">
        <v>134</v>
      </c>
      <c r="D2152" s="75" t="s">
        <v>84</v>
      </c>
      <c r="E2152" s="51"/>
      <c r="F2152" s="51"/>
      <c r="G2152" s="51"/>
      <c r="H2152" s="51"/>
      <c r="I2152" s="88"/>
    </row>
    <row r="2153" spans="1:9" ht="36">
      <c r="A2153" s="95"/>
      <c r="B2153" s="71"/>
      <c r="C2153" s="74" t="s">
        <v>191</v>
      </c>
      <c r="D2153" s="75" t="s">
        <v>1006</v>
      </c>
      <c r="E2153" s="51"/>
      <c r="F2153" s="51"/>
      <c r="G2153" s="51"/>
      <c r="H2153" s="51"/>
      <c r="I2153" s="88"/>
    </row>
    <row r="2154" spans="1:9">
      <c r="A2154" s="95" t="s">
        <v>76</v>
      </c>
      <c r="B2154" s="71"/>
      <c r="C2154" s="74"/>
      <c r="D2154" s="76" t="s">
        <v>1007</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87</v>
      </c>
      <c r="E2158" s="51"/>
      <c r="F2158" s="51"/>
      <c r="G2158" s="51"/>
      <c r="H2158" s="51"/>
      <c r="I2158" s="88"/>
    </row>
    <row r="2159" spans="1:9" ht="36">
      <c r="A2159" s="90"/>
      <c r="B2159" s="60" t="s">
        <v>77</v>
      </c>
      <c r="C2159" s="62" t="s">
        <v>132</v>
      </c>
      <c r="D2159" s="66" t="s">
        <v>1012</v>
      </c>
      <c r="E2159" s="51"/>
      <c r="F2159" s="51"/>
      <c r="G2159" s="51"/>
      <c r="H2159" s="51"/>
      <c r="I2159" s="88"/>
    </row>
    <row r="2160" spans="1:9" ht="72">
      <c r="A2160" s="91"/>
      <c r="B2160" s="61" t="s">
        <v>78</v>
      </c>
      <c r="C2160" s="64" t="s">
        <v>134</v>
      </c>
      <c r="D2160" s="66" t="s">
        <v>221</v>
      </c>
      <c r="E2160" s="51"/>
      <c r="F2160" s="51"/>
      <c r="G2160" s="51"/>
      <c r="H2160" s="51"/>
      <c r="I2160" s="88"/>
    </row>
    <row r="2161" spans="1:9" ht="45">
      <c r="A2161" s="92"/>
      <c r="B2161" s="61"/>
      <c r="C2161" s="65" t="s">
        <v>1011</v>
      </c>
      <c r="D2161" s="66" t="s">
        <v>1013</v>
      </c>
      <c r="E2161" s="51"/>
      <c r="F2161" s="51"/>
      <c r="G2161" s="51"/>
      <c r="H2161" s="51"/>
      <c r="I2161" s="88"/>
    </row>
    <row r="2162" spans="1:9">
      <c r="A2162" s="92" t="s">
        <v>76</v>
      </c>
      <c r="B2162" s="61"/>
      <c r="C2162" s="65"/>
      <c r="D2162" s="67" t="s">
        <v>1014</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87</v>
      </c>
      <c r="E2166" s="51"/>
      <c r="F2166" s="51"/>
      <c r="G2166" s="51"/>
      <c r="H2166" s="51"/>
      <c r="I2166" s="88"/>
    </row>
    <row r="2167" spans="1:9" ht="36">
      <c r="A2167" s="93"/>
      <c r="B2167" s="70" t="s">
        <v>77</v>
      </c>
      <c r="C2167" s="72" t="s">
        <v>132</v>
      </c>
      <c r="D2167" s="75" t="s">
        <v>1015</v>
      </c>
      <c r="E2167" s="51"/>
      <c r="F2167" s="51"/>
      <c r="G2167" s="51"/>
      <c r="H2167" s="51"/>
      <c r="I2167" s="88"/>
    </row>
    <row r="2168" spans="1:9" ht="72">
      <c r="A2168" s="94"/>
      <c r="B2168" s="71" t="s">
        <v>78</v>
      </c>
      <c r="C2168" s="57" t="s">
        <v>134</v>
      </c>
      <c r="D2168" s="75" t="s">
        <v>84</v>
      </c>
      <c r="E2168" s="51"/>
      <c r="F2168" s="51"/>
      <c r="G2168" s="51"/>
      <c r="H2168" s="51"/>
      <c r="I2168" s="88"/>
    </row>
    <row r="2169" spans="1:9" ht="27">
      <c r="A2169" s="95"/>
      <c r="B2169" s="71"/>
      <c r="C2169" s="74" t="s">
        <v>142</v>
      </c>
      <c r="D2169" s="75" t="s">
        <v>1016</v>
      </c>
      <c r="E2169" s="51"/>
      <c r="F2169" s="51"/>
      <c r="G2169" s="51"/>
      <c r="H2169" s="51"/>
      <c r="I2169" s="88"/>
    </row>
    <row r="2170" spans="1:9">
      <c r="A2170" s="95" t="s">
        <v>76</v>
      </c>
      <c r="B2170" s="71"/>
      <c r="C2170" s="74"/>
      <c r="D2170" s="76" t="s">
        <v>1017</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87</v>
      </c>
      <c r="E2174" s="51"/>
      <c r="F2174" s="51"/>
      <c r="G2174" s="51"/>
      <c r="H2174" s="51"/>
      <c r="I2174" s="88"/>
    </row>
    <row r="2175" spans="1:9" ht="36">
      <c r="A2175" s="90"/>
      <c r="B2175" s="60" t="s">
        <v>77</v>
      </c>
      <c r="C2175" s="62" t="s">
        <v>132</v>
      </c>
      <c r="D2175" s="66" t="s">
        <v>1018</v>
      </c>
      <c r="E2175" s="51"/>
      <c r="F2175" s="51"/>
      <c r="G2175" s="51"/>
      <c r="H2175" s="51"/>
      <c r="I2175" s="88"/>
    </row>
    <row r="2176" spans="1:9" ht="72">
      <c r="A2176" s="91"/>
      <c r="B2176" s="61" t="s">
        <v>78</v>
      </c>
      <c r="C2176" s="64" t="s">
        <v>134</v>
      </c>
      <c r="D2176" s="66" t="s">
        <v>84</v>
      </c>
      <c r="E2176" s="51"/>
      <c r="F2176" s="51"/>
      <c r="G2176" s="51"/>
      <c r="H2176" s="51"/>
      <c r="I2176" s="88"/>
    </row>
    <row r="2177" spans="1:9" ht="36">
      <c r="A2177" s="92"/>
      <c r="B2177" s="61"/>
      <c r="C2177" s="65" t="s">
        <v>316</v>
      </c>
      <c r="D2177" s="66" t="s">
        <v>1019</v>
      </c>
      <c r="E2177" s="51"/>
      <c r="F2177" s="51"/>
      <c r="G2177" s="51"/>
      <c r="H2177" s="51"/>
      <c r="I2177" s="88"/>
    </row>
    <row r="2178" spans="1:9">
      <c r="A2178" s="92" t="s">
        <v>76</v>
      </c>
      <c r="B2178" s="61"/>
      <c r="C2178" s="65"/>
      <c r="D2178" s="67" t="s">
        <v>1020</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87</v>
      </c>
      <c r="E2182" s="51"/>
      <c r="F2182" s="51"/>
      <c r="G2182" s="51"/>
      <c r="H2182" s="51"/>
      <c r="I2182" s="88"/>
    </row>
    <row r="2183" spans="1:9" ht="36">
      <c r="A2183" s="93"/>
      <c r="B2183" s="70" t="s">
        <v>77</v>
      </c>
      <c r="C2183" s="72" t="s">
        <v>132</v>
      </c>
      <c r="D2183" s="75" t="s">
        <v>1021</v>
      </c>
      <c r="E2183" s="51"/>
      <c r="F2183" s="51"/>
      <c r="G2183" s="51"/>
      <c r="H2183" s="51"/>
      <c r="I2183" s="88"/>
    </row>
    <row r="2184" spans="1:9" ht="72">
      <c r="A2184" s="94"/>
      <c r="B2184" s="71" t="s">
        <v>78</v>
      </c>
      <c r="C2184" s="57" t="s">
        <v>134</v>
      </c>
      <c r="D2184" s="75" t="s">
        <v>84</v>
      </c>
      <c r="E2184" s="51"/>
      <c r="F2184" s="51"/>
      <c r="G2184" s="51"/>
      <c r="H2184" s="51"/>
      <c r="I2184" s="88"/>
    </row>
    <row r="2185" spans="1:9" ht="36">
      <c r="A2185" s="95"/>
      <c r="B2185" s="71"/>
      <c r="C2185" s="74" t="s">
        <v>186</v>
      </c>
      <c r="D2185" s="75" t="s">
        <v>1022</v>
      </c>
      <c r="E2185" s="51"/>
      <c r="F2185" s="51"/>
      <c r="G2185" s="51"/>
      <c r="H2185" s="51"/>
      <c r="I2185" s="88"/>
    </row>
    <row r="2186" spans="1:9">
      <c r="A2186" s="95" t="s">
        <v>76</v>
      </c>
      <c r="B2186" s="71"/>
      <c r="C2186" s="74"/>
      <c r="D2186" s="76" t="s">
        <v>1023</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87</v>
      </c>
      <c r="E2190" s="51"/>
      <c r="F2190" s="51"/>
      <c r="G2190" s="51"/>
      <c r="H2190" s="51"/>
      <c r="I2190" s="88"/>
    </row>
    <row r="2191" spans="1:9" ht="36">
      <c r="A2191" s="90"/>
      <c r="B2191" s="60" t="s">
        <v>118</v>
      </c>
      <c r="C2191" s="62" t="s">
        <v>153</v>
      </c>
      <c r="D2191" s="66" t="s">
        <v>1025</v>
      </c>
      <c r="E2191" s="51"/>
      <c r="F2191" s="51"/>
      <c r="G2191" s="51"/>
      <c r="H2191" s="51"/>
      <c r="I2191" s="88"/>
    </row>
    <row r="2192" spans="1:9" ht="18">
      <c r="A2192" s="91"/>
      <c r="B2192" s="61" t="s">
        <v>88</v>
      </c>
      <c r="C2192" s="63" t="s">
        <v>1024</v>
      </c>
      <c r="D2192" s="66" t="s">
        <v>84</v>
      </c>
      <c r="E2192" s="51"/>
      <c r="F2192" s="51"/>
      <c r="G2192" s="51"/>
      <c r="H2192" s="51"/>
      <c r="I2192" s="88"/>
    </row>
    <row r="2193" spans="1:9" ht="54">
      <c r="A2193" s="92"/>
      <c r="B2193" s="61"/>
      <c r="C2193" s="64" t="s">
        <v>155</v>
      </c>
      <c r="D2193" s="66" t="s">
        <v>1026</v>
      </c>
      <c r="E2193" s="51"/>
      <c r="F2193" s="51"/>
      <c r="G2193" s="51"/>
      <c r="H2193" s="51"/>
      <c r="I2193" s="88"/>
    </row>
    <row r="2194" spans="1:9" ht="45">
      <c r="A2194" s="92" t="s">
        <v>76</v>
      </c>
      <c r="B2194" s="61"/>
      <c r="C2194" s="65" t="s">
        <v>434</v>
      </c>
      <c r="D2194" s="67" t="s">
        <v>1027</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87</v>
      </c>
      <c r="E2198" s="51"/>
      <c r="F2198" s="51"/>
      <c r="G2198" s="51"/>
      <c r="H2198" s="51"/>
      <c r="I2198" s="88"/>
    </row>
    <row r="2199" spans="1:9" ht="36">
      <c r="A2199" s="93"/>
      <c r="B2199" s="70" t="s">
        <v>77</v>
      </c>
      <c r="C2199" s="72" t="s">
        <v>132</v>
      </c>
      <c r="D2199" s="75" t="s">
        <v>1028</v>
      </c>
      <c r="E2199" s="51"/>
      <c r="F2199" s="51"/>
      <c r="G2199" s="51"/>
      <c r="H2199" s="51"/>
      <c r="I2199" s="88"/>
    </row>
    <row r="2200" spans="1:9" ht="72">
      <c r="A2200" s="94"/>
      <c r="B2200" s="71" t="s">
        <v>78</v>
      </c>
      <c r="C2200" s="57" t="s">
        <v>134</v>
      </c>
      <c r="D2200" s="75" t="s">
        <v>84</v>
      </c>
      <c r="E2200" s="51"/>
      <c r="F2200" s="51"/>
      <c r="G2200" s="51"/>
      <c r="H2200" s="51"/>
      <c r="I2200" s="88"/>
    </row>
    <row r="2201" spans="1:9" ht="36">
      <c r="A2201" s="95"/>
      <c r="B2201" s="71"/>
      <c r="C2201" s="74" t="s">
        <v>316</v>
      </c>
      <c r="D2201" s="75" t="s">
        <v>1026</v>
      </c>
      <c r="E2201" s="51"/>
      <c r="F2201" s="51"/>
      <c r="G2201" s="51"/>
      <c r="H2201" s="51"/>
      <c r="I2201" s="88"/>
    </row>
    <row r="2202" spans="1:9">
      <c r="A2202" s="95" t="s">
        <v>76</v>
      </c>
      <c r="B2202" s="71"/>
      <c r="C2202" s="74"/>
      <c r="D2202" s="76" t="s">
        <v>1027</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87</v>
      </c>
      <c r="E2206" s="51"/>
      <c r="F2206" s="51"/>
      <c r="G2206" s="51"/>
      <c r="H2206" s="51"/>
      <c r="I2206" s="88"/>
    </row>
    <row r="2207" spans="1:9" ht="36">
      <c r="A2207" s="90"/>
      <c r="B2207" s="60" t="s">
        <v>77</v>
      </c>
      <c r="C2207" s="62" t="s">
        <v>132</v>
      </c>
      <c r="D2207" s="66" t="s">
        <v>1031</v>
      </c>
      <c r="E2207" s="51"/>
      <c r="F2207" s="51"/>
      <c r="G2207" s="51"/>
      <c r="H2207" s="51"/>
      <c r="I2207" s="88"/>
    </row>
    <row r="2208" spans="1:9" ht="27">
      <c r="A2208" s="91"/>
      <c r="B2208" s="61" t="s">
        <v>78</v>
      </c>
      <c r="C2208" s="63" t="s">
        <v>1029</v>
      </c>
      <c r="D2208" s="66" t="s">
        <v>221</v>
      </c>
      <c r="E2208" s="51"/>
      <c r="F2208" s="51"/>
      <c r="G2208" s="51"/>
      <c r="H2208" s="51"/>
      <c r="I2208" s="88"/>
    </row>
    <row r="2209" spans="1:9" ht="72">
      <c r="A2209" s="92"/>
      <c r="B2209" s="61"/>
      <c r="C2209" s="64" t="s">
        <v>134</v>
      </c>
      <c r="D2209" s="66" t="s">
        <v>1026</v>
      </c>
      <c r="E2209" s="51"/>
      <c r="F2209" s="51"/>
      <c r="G2209" s="51"/>
      <c r="H2209" s="51"/>
      <c r="I2209" s="88"/>
    </row>
    <row r="2210" spans="1:9" ht="36">
      <c r="A2210" s="92" t="s">
        <v>76</v>
      </c>
      <c r="B2210" s="61"/>
      <c r="C2210" s="65" t="s">
        <v>1030</v>
      </c>
      <c r="D2210" s="67" t="s">
        <v>1027</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87</v>
      </c>
      <c r="E2214" s="51"/>
      <c r="F2214" s="51"/>
      <c r="G2214" s="51"/>
      <c r="H2214" s="51"/>
      <c r="I2214" s="88"/>
    </row>
    <row r="2215" spans="1:9" ht="36">
      <c r="A2215" s="93"/>
      <c r="B2215" s="70" t="s">
        <v>77</v>
      </c>
      <c r="C2215" s="72" t="s">
        <v>132</v>
      </c>
      <c r="D2215" s="75" t="s">
        <v>1033</v>
      </c>
      <c r="E2215" s="51"/>
      <c r="F2215" s="51"/>
      <c r="G2215" s="51"/>
      <c r="H2215" s="51"/>
      <c r="I2215" s="88"/>
    </row>
    <row r="2216" spans="1:9" ht="72">
      <c r="A2216" s="94"/>
      <c r="B2216" s="71" t="s">
        <v>78</v>
      </c>
      <c r="C2216" s="57" t="s">
        <v>134</v>
      </c>
      <c r="D2216" s="75" t="s">
        <v>84</v>
      </c>
      <c r="E2216" s="51"/>
      <c r="F2216" s="51"/>
      <c r="G2216" s="51"/>
      <c r="H2216" s="51"/>
      <c r="I2216" s="88"/>
    </row>
    <row r="2217" spans="1:9" ht="45">
      <c r="A2217" s="95"/>
      <c r="B2217" s="71"/>
      <c r="C2217" s="74" t="s">
        <v>1032</v>
      </c>
      <c r="D2217" s="75" t="s">
        <v>1026</v>
      </c>
      <c r="E2217" s="51"/>
      <c r="F2217" s="51"/>
      <c r="G2217" s="51"/>
      <c r="H2217" s="51"/>
      <c r="I2217" s="88"/>
    </row>
    <row r="2218" spans="1:9">
      <c r="A2218" s="95" t="s">
        <v>76</v>
      </c>
      <c r="B2218" s="71"/>
      <c r="C2218" s="74"/>
      <c r="D2218" s="76" t="s">
        <v>1027</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87</v>
      </c>
      <c r="E2222" s="51"/>
      <c r="F2222" s="51"/>
      <c r="G2222" s="51"/>
      <c r="H2222" s="51"/>
      <c r="I2222" s="88"/>
    </row>
    <row r="2223" spans="1:9" ht="36">
      <c r="A2223" s="90"/>
      <c r="B2223" s="60" t="s">
        <v>77</v>
      </c>
      <c r="C2223" s="62" t="s">
        <v>132</v>
      </c>
      <c r="D2223" s="66" t="s">
        <v>1035</v>
      </c>
      <c r="E2223" s="51"/>
      <c r="F2223" s="51"/>
      <c r="G2223" s="51"/>
      <c r="H2223" s="51"/>
      <c r="I2223" s="88"/>
    </row>
    <row r="2224" spans="1:9" ht="45">
      <c r="A2224" s="91"/>
      <c r="B2224" s="61" t="s">
        <v>78</v>
      </c>
      <c r="C2224" s="63" t="s">
        <v>1034</v>
      </c>
      <c r="D2224" s="66" t="s">
        <v>84</v>
      </c>
      <c r="E2224" s="51"/>
      <c r="F2224" s="51"/>
      <c r="G2224" s="51"/>
      <c r="H2224" s="51"/>
      <c r="I2224" s="88"/>
    </row>
    <row r="2225" spans="1:9" ht="72">
      <c r="A2225" s="92"/>
      <c r="B2225" s="61"/>
      <c r="C2225" s="64" t="s">
        <v>134</v>
      </c>
      <c r="D2225" s="66" t="s">
        <v>1036</v>
      </c>
      <c r="E2225" s="51"/>
      <c r="F2225" s="51"/>
      <c r="G2225" s="51"/>
      <c r="H2225" s="51"/>
      <c r="I2225" s="88"/>
    </row>
    <row r="2226" spans="1:9" ht="36">
      <c r="A2226" s="92" t="s">
        <v>76</v>
      </c>
      <c r="B2226" s="61"/>
      <c r="C2226" s="65" t="s">
        <v>92</v>
      </c>
      <c r="D2226" s="67" t="s">
        <v>1037</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87</v>
      </c>
      <c r="E2230" s="51"/>
      <c r="F2230" s="51"/>
      <c r="G2230" s="51"/>
      <c r="H2230" s="51"/>
      <c r="I2230" s="88"/>
    </row>
    <row r="2231" spans="1:9" ht="36">
      <c r="A2231" s="93"/>
      <c r="B2231" s="70" t="s">
        <v>77</v>
      </c>
      <c r="C2231" s="72" t="s">
        <v>132</v>
      </c>
      <c r="D2231" s="75" t="s">
        <v>1038</v>
      </c>
      <c r="E2231" s="51"/>
      <c r="F2231" s="51"/>
      <c r="G2231" s="51"/>
      <c r="H2231" s="51"/>
      <c r="I2231" s="88"/>
    </row>
    <row r="2232" spans="1:9" ht="72">
      <c r="A2232" s="94"/>
      <c r="B2232" s="71" t="s">
        <v>88</v>
      </c>
      <c r="C2232" s="57" t="s">
        <v>134</v>
      </c>
      <c r="D2232" s="75" t="s">
        <v>84</v>
      </c>
      <c r="E2232" s="51"/>
      <c r="F2232" s="51"/>
      <c r="G2232" s="51"/>
      <c r="H2232" s="51"/>
      <c r="I2232" s="88"/>
    </row>
    <row r="2233" spans="1:9" ht="27">
      <c r="A2233" s="95"/>
      <c r="B2233" s="71"/>
      <c r="C2233" s="74" t="s">
        <v>142</v>
      </c>
      <c r="D2233" s="75" t="s">
        <v>1039</v>
      </c>
      <c r="E2233" s="51"/>
      <c r="F2233" s="51"/>
      <c r="G2233" s="51"/>
      <c r="H2233" s="51"/>
      <c r="I2233" s="88"/>
    </row>
    <row r="2234" spans="1:9">
      <c r="A2234" s="95" t="s">
        <v>76</v>
      </c>
      <c r="B2234" s="71"/>
      <c r="C2234" s="74"/>
      <c r="D2234" s="76" t="s">
        <v>1040</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87</v>
      </c>
      <c r="E2238" s="51"/>
      <c r="F2238" s="51"/>
      <c r="G2238" s="51"/>
      <c r="H2238" s="51"/>
      <c r="I2238" s="88"/>
    </row>
    <row r="2239" spans="1:9" ht="36">
      <c r="A2239" s="90"/>
      <c r="B2239" s="60" t="s">
        <v>77</v>
      </c>
      <c r="C2239" s="62" t="s">
        <v>132</v>
      </c>
      <c r="D2239" s="66" t="s">
        <v>1042</v>
      </c>
      <c r="E2239" s="51"/>
      <c r="F2239" s="51"/>
      <c r="G2239" s="51"/>
      <c r="H2239" s="51"/>
      <c r="I2239" s="88"/>
    </row>
    <row r="2240" spans="1:9">
      <c r="A2240" s="91"/>
      <c r="B2240" s="61" t="s">
        <v>78</v>
      </c>
      <c r="C2240" s="63" t="s">
        <v>173</v>
      </c>
      <c r="D2240" s="66" t="s">
        <v>84</v>
      </c>
      <c r="E2240" s="51"/>
      <c r="F2240" s="51"/>
      <c r="G2240" s="51"/>
      <c r="H2240" s="51"/>
      <c r="I2240" s="88"/>
    </row>
    <row r="2241" spans="1:9" ht="72">
      <c r="A2241" s="92"/>
      <c r="B2241" s="61"/>
      <c r="C2241" s="64" t="s">
        <v>134</v>
      </c>
      <c r="D2241" s="66" t="s">
        <v>1043</v>
      </c>
      <c r="E2241" s="51"/>
      <c r="F2241" s="51"/>
      <c r="G2241" s="51"/>
      <c r="H2241" s="51"/>
      <c r="I2241" s="88"/>
    </row>
    <row r="2242" spans="1:9" ht="45">
      <c r="A2242" s="92" t="s">
        <v>76</v>
      </c>
      <c r="B2242" s="61"/>
      <c r="C2242" s="65" t="s">
        <v>1041</v>
      </c>
      <c r="D2242" s="67" t="s">
        <v>1044</v>
      </c>
      <c r="E2242" s="51"/>
      <c r="F2242" s="51"/>
      <c r="G2242" s="51"/>
      <c r="H2242" s="51"/>
      <c r="I2242" s="88"/>
    </row>
    <row r="2243" spans="1:9">
      <c r="A2243" s="92"/>
      <c r="B2243" s="61"/>
      <c r="C2243" s="65"/>
      <c r="D2243" s="81" t="s">
        <v>1045</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87</v>
      </c>
      <c r="E2247" s="51"/>
      <c r="F2247" s="51"/>
      <c r="G2247" s="51"/>
      <c r="H2247" s="51"/>
      <c r="I2247" s="88"/>
    </row>
    <row r="2248" spans="1:9" ht="36">
      <c r="A2248" s="93"/>
      <c r="B2248" s="70" t="s">
        <v>77</v>
      </c>
      <c r="C2248" s="72" t="s">
        <v>132</v>
      </c>
      <c r="D2248" s="75" t="s">
        <v>1046</v>
      </c>
      <c r="E2248" s="51"/>
      <c r="F2248" s="51"/>
      <c r="G2248" s="51"/>
      <c r="H2248" s="51"/>
      <c r="I2248" s="88"/>
    </row>
    <row r="2249" spans="1:9" ht="72">
      <c r="A2249" s="94"/>
      <c r="B2249" s="71" t="s">
        <v>78</v>
      </c>
      <c r="C2249" s="57" t="s">
        <v>134</v>
      </c>
      <c r="D2249" s="75" t="s">
        <v>84</v>
      </c>
      <c r="E2249" s="51"/>
      <c r="F2249" s="51"/>
      <c r="G2249" s="51"/>
      <c r="H2249" s="51"/>
      <c r="I2249" s="88"/>
    </row>
    <row r="2250" spans="1:9" ht="45">
      <c r="A2250" s="95"/>
      <c r="B2250" s="71"/>
      <c r="C2250" s="74" t="s">
        <v>265</v>
      </c>
      <c r="D2250" s="75" t="s">
        <v>1047</v>
      </c>
      <c r="E2250" s="51"/>
      <c r="F2250" s="51"/>
      <c r="G2250" s="51"/>
      <c r="H2250" s="51"/>
      <c r="I2250" s="88"/>
    </row>
    <row r="2251" spans="1:9">
      <c r="A2251" s="95" t="s">
        <v>76</v>
      </c>
      <c r="B2251" s="71"/>
      <c r="C2251" s="74"/>
      <c r="D2251" s="76" t="s">
        <v>1048</v>
      </c>
      <c r="E2251" s="51"/>
      <c r="F2251" s="51"/>
      <c r="G2251" s="51"/>
      <c r="H2251" s="51"/>
      <c r="I2251" s="88"/>
    </row>
    <row r="2252" spans="1:9">
      <c r="A2252" s="95"/>
      <c r="B2252" s="71"/>
      <c r="C2252" s="74"/>
      <c r="D2252" s="80" t="s">
        <v>1049</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87</v>
      </c>
      <c r="E2256" s="51"/>
      <c r="F2256" s="51"/>
      <c r="G2256" s="51"/>
      <c r="H2256" s="51"/>
      <c r="I2256" s="88"/>
    </row>
    <row r="2257" spans="1:9" ht="36">
      <c r="A2257" s="90"/>
      <c r="B2257" s="60" t="s">
        <v>77</v>
      </c>
      <c r="C2257" s="62" t="s">
        <v>132</v>
      </c>
      <c r="D2257" s="66" t="s">
        <v>1051</v>
      </c>
      <c r="E2257" s="51"/>
      <c r="F2257" s="51"/>
      <c r="G2257" s="51"/>
      <c r="H2257" s="51"/>
      <c r="I2257" s="88"/>
    </row>
    <row r="2258" spans="1:9" ht="99">
      <c r="A2258" s="91"/>
      <c r="B2258" s="61" t="s">
        <v>78</v>
      </c>
      <c r="C2258" s="63" t="s">
        <v>1050</v>
      </c>
      <c r="D2258" s="66" t="s">
        <v>84</v>
      </c>
      <c r="E2258" s="51"/>
      <c r="F2258" s="51"/>
      <c r="G2258" s="51"/>
      <c r="H2258" s="51"/>
      <c r="I2258" s="88"/>
    </row>
    <row r="2259" spans="1:9" ht="72">
      <c r="A2259" s="92"/>
      <c r="B2259" s="61"/>
      <c r="C2259" s="64" t="s">
        <v>134</v>
      </c>
      <c r="D2259" s="66" t="s">
        <v>1052</v>
      </c>
      <c r="E2259" s="51"/>
      <c r="F2259" s="51"/>
      <c r="G2259" s="51"/>
      <c r="H2259" s="51"/>
      <c r="I2259" s="88"/>
    </row>
    <row r="2260" spans="1:9" ht="45">
      <c r="A2260" s="92" t="s">
        <v>76</v>
      </c>
      <c r="B2260" s="61"/>
      <c r="C2260" s="65" t="s">
        <v>546</v>
      </c>
      <c r="D2260" s="67" t="s">
        <v>1053</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87</v>
      </c>
      <c r="E2264" s="51"/>
      <c r="F2264" s="51"/>
      <c r="G2264" s="51"/>
      <c r="H2264" s="51"/>
      <c r="I2264" s="88"/>
    </row>
    <row r="2265" spans="1:9" ht="36">
      <c r="A2265" s="93"/>
      <c r="B2265" s="70" t="s">
        <v>77</v>
      </c>
      <c r="C2265" s="72" t="s">
        <v>132</v>
      </c>
      <c r="D2265" s="75" t="s">
        <v>1051</v>
      </c>
      <c r="E2265" s="51"/>
      <c r="F2265" s="51"/>
      <c r="G2265" s="51"/>
      <c r="H2265" s="51"/>
      <c r="I2265" s="88"/>
    </row>
    <row r="2266" spans="1:9" ht="99">
      <c r="A2266" s="94"/>
      <c r="B2266" s="71" t="s">
        <v>78</v>
      </c>
      <c r="C2266" s="73" t="s">
        <v>1050</v>
      </c>
      <c r="D2266" s="75" t="s">
        <v>84</v>
      </c>
      <c r="E2266" s="51"/>
      <c r="F2266" s="51"/>
      <c r="G2266" s="51"/>
      <c r="H2266" s="51"/>
      <c r="I2266" s="88"/>
    </row>
    <row r="2267" spans="1:9" ht="72">
      <c r="A2267" s="95"/>
      <c r="B2267" s="71"/>
      <c r="C2267" s="57" t="s">
        <v>134</v>
      </c>
      <c r="D2267" s="75" t="s">
        <v>1052</v>
      </c>
      <c r="E2267" s="51"/>
      <c r="F2267" s="51"/>
      <c r="G2267" s="51"/>
      <c r="H2267" s="51"/>
      <c r="I2267" s="88"/>
    </row>
    <row r="2268" spans="1:9" ht="45">
      <c r="A2268" s="95" t="s">
        <v>76</v>
      </c>
      <c r="B2268" s="71"/>
      <c r="C2268" s="74" t="s">
        <v>546</v>
      </c>
      <c r="D2268" s="76" t="s">
        <v>1053</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87</v>
      </c>
      <c r="E2272" s="51"/>
      <c r="F2272" s="51"/>
      <c r="G2272" s="51"/>
      <c r="H2272" s="51"/>
      <c r="I2272" s="88"/>
    </row>
    <row r="2273" spans="1:9" ht="36">
      <c r="A2273" s="90"/>
      <c r="B2273" s="60" t="s">
        <v>77</v>
      </c>
      <c r="C2273" s="62" t="s">
        <v>132</v>
      </c>
      <c r="D2273" s="66" t="s">
        <v>1054</v>
      </c>
      <c r="E2273" s="51"/>
      <c r="F2273" s="51"/>
      <c r="G2273" s="51"/>
      <c r="H2273" s="51"/>
      <c r="I2273" s="88"/>
    </row>
    <row r="2274" spans="1:9" ht="72">
      <c r="A2274" s="91"/>
      <c r="B2274" s="61" t="s">
        <v>78</v>
      </c>
      <c r="C2274" s="64" t="s">
        <v>134</v>
      </c>
      <c r="D2274" s="66" t="s">
        <v>221</v>
      </c>
      <c r="E2274" s="51"/>
      <c r="F2274" s="51"/>
      <c r="G2274" s="51"/>
      <c r="H2274" s="51"/>
      <c r="I2274" s="88"/>
    </row>
    <row r="2275" spans="1:9" ht="36">
      <c r="A2275" s="92"/>
      <c r="B2275" s="61"/>
      <c r="C2275" s="65" t="s">
        <v>391</v>
      </c>
      <c r="D2275" s="66" t="s">
        <v>1055</v>
      </c>
      <c r="E2275" s="51"/>
      <c r="F2275" s="51"/>
      <c r="G2275" s="51"/>
      <c r="H2275" s="51"/>
      <c r="I2275" s="88"/>
    </row>
    <row r="2276" spans="1:9">
      <c r="A2276" s="92" t="s">
        <v>76</v>
      </c>
      <c r="B2276" s="61"/>
      <c r="C2276" s="65"/>
      <c r="D2276" s="67" t="s">
        <v>1056</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87</v>
      </c>
      <c r="E2280" s="51"/>
      <c r="F2280" s="51"/>
      <c r="G2280" s="51"/>
      <c r="H2280" s="51"/>
      <c r="I2280" s="88"/>
    </row>
    <row r="2281" spans="1:9" ht="36">
      <c r="A2281" s="93"/>
      <c r="B2281" s="70" t="s">
        <v>77</v>
      </c>
      <c r="C2281" s="72" t="s">
        <v>132</v>
      </c>
      <c r="D2281" s="75" t="s">
        <v>1059</v>
      </c>
      <c r="E2281" s="51"/>
      <c r="F2281" s="51"/>
      <c r="G2281" s="51"/>
      <c r="H2281" s="51"/>
      <c r="I2281" s="88"/>
    </row>
    <row r="2282" spans="1:9">
      <c r="A2282" s="94"/>
      <c r="B2282" s="71" t="s">
        <v>78</v>
      </c>
      <c r="C2282" s="73" t="s">
        <v>1057</v>
      </c>
      <c r="D2282" s="75" t="s">
        <v>84</v>
      </c>
      <c r="E2282" s="51"/>
      <c r="F2282" s="51"/>
      <c r="G2282" s="51"/>
      <c r="H2282" s="51"/>
      <c r="I2282" s="88"/>
    </row>
    <row r="2283" spans="1:9" ht="72">
      <c r="A2283" s="95"/>
      <c r="B2283" s="71"/>
      <c r="C2283" s="57" t="s">
        <v>134</v>
      </c>
      <c r="D2283" s="75" t="s">
        <v>1060</v>
      </c>
      <c r="E2283" s="51"/>
      <c r="F2283" s="51"/>
      <c r="G2283" s="51"/>
      <c r="H2283" s="51"/>
      <c r="I2283" s="88"/>
    </row>
    <row r="2284" spans="1:9" ht="45">
      <c r="A2284" s="95" t="s">
        <v>76</v>
      </c>
      <c r="B2284" s="71"/>
      <c r="C2284" s="74" t="s">
        <v>1058</v>
      </c>
      <c r="D2284" s="76" t="s">
        <v>1061</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87</v>
      </c>
      <c r="E2288" s="51"/>
      <c r="F2288" s="51"/>
      <c r="G2288" s="51"/>
      <c r="H2288" s="51"/>
      <c r="I2288" s="88"/>
    </row>
    <row r="2289" spans="1:9" ht="36">
      <c r="A2289" s="90"/>
      <c r="B2289" s="60" t="s">
        <v>77</v>
      </c>
      <c r="C2289" s="62" t="s">
        <v>132</v>
      </c>
      <c r="D2289" s="66" t="s">
        <v>1063</v>
      </c>
      <c r="E2289" s="51"/>
      <c r="F2289" s="51"/>
      <c r="G2289" s="51"/>
      <c r="H2289" s="51"/>
      <c r="I2289" s="88"/>
    </row>
    <row r="2290" spans="1:9" ht="36">
      <c r="A2290" s="91"/>
      <c r="B2290" s="61" t="s">
        <v>78</v>
      </c>
      <c r="C2290" s="63" t="s">
        <v>1062</v>
      </c>
      <c r="D2290" s="66" t="s">
        <v>84</v>
      </c>
      <c r="E2290" s="51"/>
      <c r="F2290" s="51"/>
      <c r="G2290" s="51"/>
      <c r="H2290" s="51"/>
      <c r="I2290" s="88"/>
    </row>
    <row r="2291" spans="1:9" ht="72">
      <c r="A2291" s="92"/>
      <c r="B2291" s="61"/>
      <c r="C2291" s="64" t="s">
        <v>134</v>
      </c>
      <c r="D2291" s="66" t="s">
        <v>1064</v>
      </c>
      <c r="E2291" s="51"/>
      <c r="F2291" s="51"/>
      <c r="G2291" s="51"/>
      <c r="H2291" s="51"/>
      <c r="I2291" s="88"/>
    </row>
    <row r="2292" spans="1:9" ht="36">
      <c r="A2292" s="92" t="s">
        <v>76</v>
      </c>
      <c r="B2292" s="61"/>
      <c r="C2292" s="65" t="s">
        <v>186</v>
      </c>
      <c r="D2292" s="67" t="s">
        <v>1065</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87</v>
      </c>
      <c r="E2296" s="51"/>
      <c r="F2296" s="51"/>
      <c r="G2296" s="51"/>
      <c r="H2296" s="51"/>
      <c r="I2296" s="88"/>
    </row>
    <row r="2297" spans="1:9" ht="36">
      <c r="A2297" s="93"/>
      <c r="B2297" s="70" t="s">
        <v>77</v>
      </c>
      <c r="C2297" s="72" t="s">
        <v>132</v>
      </c>
      <c r="D2297" s="75" t="s">
        <v>1066</v>
      </c>
      <c r="E2297" s="51"/>
      <c r="F2297" s="51"/>
      <c r="G2297" s="51"/>
      <c r="H2297" s="51"/>
      <c r="I2297" s="88"/>
    </row>
    <row r="2298" spans="1:9" ht="72">
      <c r="A2298" s="94"/>
      <c r="B2298" s="71" t="s">
        <v>78</v>
      </c>
      <c r="C2298" s="57" t="s">
        <v>134</v>
      </c>
      <c r="D2298" s="75" t="s">
        <v>84</v>
      </c>
      <c r="E2298" s="51"/>
      <c r="F2298" s="51"/>
      <c r="G2298" s="51"/>
      <c r="H2298" s="51"/>
      <c r="I2298" s="88"/>
    </row>
    <row r="2299" spans="1:9" ht="36">
      <c r="A2299" s="95"/>
      <c r="B2299" s="71"/>
      <c r="C2299" s="74" t="s">
        <v>483</v>
      </c>
      <c r="D2299" s="75" t="s">
        <v>1067</v>
      </c>
      <c r="E2299" s="51"/>
      <c r="F2299" s="51"/>
      <c r="G2299" s="51"/>
      <c r="H2299" s="51"/>
      <c r="I2299" s="88"/>
    </row>
    <row r="2300" spans="1:9">
      <c r="A2300" s="95" t="s">
        <v>76</v>
      </c>
      <c r="B2300" s="71"/>
      <c r="C2300" s="74"/>
      <c r="D2300" s="76" t="s">
        <v>1068</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87</v>
      </c>
      <c r="E2304" s="51"/>
      <c r="F2304" s="51"/>
      <c r="G2304" s="51"/>
      <c r="H2304" s="51"/>
      <c r="I2304" s="88"/>
    </row>
    <row r="2305" spans="1:9" ht="36">
      <c r="A2305" s="90"/>
      <c r="B2305" s="60" t="s">
        <v>77</v>
      </c>
      <c r="C2305" s="62" t="s">
        <v>132</v>
      </c>
      <c r="D2305" s="66" t="s">
        <v>1070</v>
      </c>
      <c r="E2305" s="51"/>
      <c r="F2305" s="51"/>
      <c r="G2305" s="51"/>
      <c r="H2305" s="51"/>
      <c r="I2305" s="88"/>
    </row>
    <row r="2306" spans="1:9" ht="45">
      <c r="A2306" s="91"/>
      <c r="B2306" s="61" t="s">
        <v>78</v>
      </c>
      <c r="C2306" s="63" t="s">
        <v>1069</v>
      </c>
      <c r="D2306" s="66" t="s">
        <v>84</v>
      </c>
      <c r="E2306" s="51"/>
      <c r="F2306" s="51"/>
      <c r="G2306" s="51"/>
      <c r="H2306" s="51"/>
      <c r="I2306" s="88"/>
    </row>
    <row r="2307" spans="1:9" ht="72">
      <c r="A2307" s="92"/>
      <c r="B2307" s="61"/>
      <c r="C2307" s="64" t="s">
        <v>134</v>
      </c>
      <c r="D2307" s="66" t="s">
        <v>1071</v>
      </c>
      <c r="E2307" s="51"/>
      <c r="F2307" s="51"/>
      <c r="G2307" s="51"/>
      <c r="H2307" s="51"/>
      <c r="I2307" s="88"/>
    </row>
    <row r="2308" spans="1:9" ht="45">
      <c r="A2308" s="92" t="s">
        <v>76</v>
      </c>
      <c r="B2308" s="61"/>
      <c r="C2308" s="65" t="s">
        <v>539</v>
      </c>
      <c r="D2308" s="67" t="s">
        <v>1072</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87</v>
      </c>
      <c r="E2312" s="51"/>
      <c r="F2312" s="51"/>
      <c r="G2312" s="51"/>
      <c r="H2312" s="51"/>
      <c r="I2312" s="88"/>
    </row>
    <row r="2313" spans="1:9" ht="36">
      <c r="A2313" s="93"/>
      <c r="B2313" s="70" t="s">
        <v>77</v>
      </c>
      <c r="C2313" s="72" t="s">
        <v>132</v>
      </c>
      <c r="D2313" s="75" t="s">
        <v>1074</v>
      </c>
      <c r="E2313" s="51"/>
      <c r="F2313" s="51"/>
      <c r="G2313" s="51"/>
      <c r="H2313" s="51"/>
      <c r="I2313" s="88"/>
    </row>
    <row r="2314" spans="1:9" ht="18">
      <c r="A2314" s="94"/>
      <c r="B2314" s="71" t="s">
        <v>78</v>
      </c>
      <c r="C2314" s="73" t="s">
        <v>1073</v>
      </c>
      <c r="D2314" s="75" t="s">
        <v>84</v>
      </c>
      <c r="E2314" s="51"/>
      <c r="F2314" s="51"/>
      <c r="G2314" s="51"/>
      <c r="H2314" s="51"/>
      <c r="I2314" s="88"/>
    </row>
    <row r="2315" spans="1:9" ht="72">
      <c r="A2315" s="95"/>
      <c r="B2315" s="71"/>
      <c r="C2315" s="57" t="s">
        <v>134</v>
      </c>
      <c r="D2315" s="75" t="s">
        <v>1075</v>
      </c>
      <c r="E2315" s="51"/>
      <c r="F2315" s="51"/>
      <c r="G2315" s="51"/>
      <c r="H2315" s="51"/>
      <c r="I2315" s="88"/>
    </row>
    <row r="2316" spans="1:9" ht="27">
      <c r="A2316" s="95" t="s">
        <v>76</v>
      </c>
      <c r="B2316" s="71"/>
      <c r="C2316" s="74" t="s">
        <v>142</v>
      </c>
      <c r="D2316" s="76" t="s">
        <v>1076</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87</v>
      </c>
      <c r="E2320" s="51"/>
      <c r="F2320" s="51"/>
      <c r="G2320" s="51"/>
      <c r="H2320" s="51"/>
      <c r="I2320" s="88"/>
    </row>
    <row r="2321" spans="1:9" ht="36">
      <c r="A2321" s="90"/>
      <c r="B2321" s="60" t="s">
        <v>77</v>
      </c>
      <c r="C2321" s="62" t="s">
        <v>132</v>
      </c>
      <c r="D2321" s="66" t="s">
        <v>1078</v>
      </c>
      <c r="E2321" s="51"/>
      <c r="F2321" s="51"/>
      <c r="G2321" s="51"/>
      <c r="H2321" s="51"/>
      <c r="I2321" s="88"/>
    </row>
    <row r="2322" spans="1:9" ht="18">
      <c r="A2322" s="91"/>
      <c r="B2322" s="61" t="s">
        <v>78</v>
      </c>
      <c r="C2322" s="63" t="s">
        <v>1077</v>
      </c>
      <c r="D2322" s="66" t="s">
        <v>84</v>
      </c>
      <c r="E2322" s="51"/>
      <c r="F2322" s="51"/>
      <c r="G2322" s="51"/>
      <c r="H2322" s="51"/>
      <c r="I2322" s="88"/>
    </row>
    <row r="2323" spans="1:9" ht="72">
      <c r="A2323" s="92"/>
      <c r="B2323" s="61"/>
      <c r="C2323" s="64" t="s">
        <v>134</v>
      </c>
      <c r="D2323" s="66" t="s">
        <v>1079</v>
      </c>
      <c r="E2323" s="51"/>
      <c r="F2323" s="51"/>
      <c r="G2323" s="51"/>
      <c r="H2323" s="51"/>
      <c r="I2323" s="88"/>
    </row>
    <row r="2324" spans="1:9" ht="36">
      <c r="A2324" s="92" t="s">
        <v>76</v>
      </c>
      <c r="B2324" s="61"/>
      <c r="C2324" s="65" t="s">
        <v>391</v>
      </c>
      <c r="D2324" s="67" t="s">
        <v>1080</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87</v>
      </c>
      <c r="E2328" s="51"/>
      <c r="F2328" s="51"/>
      <c r="G2328" s="51"/>
      <c r="H2328" s="51"/>
      <c r="I2328" s="88"/>
    </row>
    <row r="2329" spans="1:9" ht="36">
      <c r="A2329" s="93"/>
      <c r="B2329" s="70" t="s">
        <v>77</v>
      </c>
      <c r="C2329" s="72" t="s">
        <v>132</v>
      </c>
      <c r="D2329" s="75" t="s">
        <v>1081</v>
      </c>
      <c r="E2329" s="51"/>
      <c r="F2329" s="51"/>
      <c r="G2329" s="51"/>
      <c r="H2329" s="51"/>
      <c r="I2329" s="88"/>
    </row>
    <row r="2330" spans="1:9" ht="72">
      <c r="A2330" s="94"/>
      <c r="B2330" s="71" t="s">
        <v>78</v>
      </c>
      <c r="C2330" s="57" t="s">
        <v>134</v>
      </c>
      <c r="D2330" s="75" t="s">
        <v>84</v>
      </c>
      <c r="E2330" s="51"/>
      <c r="F2330" s="51"/>
      <c r="G2330" s="51"/>
      <c r="H2330" s="51"/>
      <c r="I2330" s="88"/>
    </row>
    <row r="2331" spans="1:9" ht="45">
      <c r="A2331" s="95"/>
      <c r="B2331" s="71"/>
      <c r="C2331" s="74" t="s">
        <v>202</v>
      </c>
      <c r="D2331" s="75" t="s">
        <v>1082</v>
      </c>
      <c r="E2331" s="51"/>
      <c r="F2331" s="51"/>
      <c r="G2331" s="51"/>
      <c r="H2331" s="51"/>
      <c r="I2331" s="88"/>
    </row>
    <row r="2332" spans="1:9">
      <c r="A2332" s="95" t="s">
        <v>76</v>
      </c>
      <c r="B2332" s="71"/>
      <c r="C2332" s="74"/>
      <c r="D2332" s="76" t="s">
        <v>1083</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87</v>
      </c>
      <c r="E2336" s="51"/>
      <c r="F2336" s="51"/>
      <c r="G2336" s="51"/>
      <c r="H2336" s="51"/>
      <c r="I2336" s="88"/>
    </row>
    <row r="2337" spans="1:9" ht="36">
      <c r="A2337" s="90"/>
      <c r="B2337" s="60" t="s">
        <v>77</v>
      </c>
      <c r="C2337" s="62" t="s">
        <v>132</v>
      </c>
      <c r="D2337" s="66" t="s">
        <v>1084</v>
      </c>
      <c r="E2337" s="51"/>
      <c r="F2337" s="51"/>
      <c r="G2337" s="51"/>
      <c r="H2337" s="51"/>
      <c r="I2337" s="88"/>
    </row>
    <row r="2338" spans="1:9" ht="72">
      <c r="A2338" s="91"/>
      <c r="B2338" s="61" t="s">
        <v>78</v>
      </c>
      <c r="C2338" s="64" t="s">
        <v>134</v>
      </c>
      <c r="D2338" s="66" t="s">
        <v>447</v>
      </c>
      <c r="E2338" s="51"/>
      <c r="F2338" s="51"/>
      <c r="G2338" s="51"/>
      <c r="H2338" s="51"/>
      <c r="I2338" s="88"/>
    </row>
    <row r="2339" spans="1:9" ht="36">
      <c r="A2339" s="92"/>
      <c r="B2339" s="61"/>
      <c r="C2339" s="65" t="s">
        <v>191</v>
      </c>
      <c r="D2339" s="66" t="s">
        <v>1082</v>
      </c>
      <c r="E2339" s="51"/>
      <c r="F2339" s="51"/>
      <c r="G2339" s="51"/>
      <c r="H2339" s="51"/>
      <c r="I2339" s="88"/>
    </row>
    <row r="2340" spans="1:9">
      <c r="A2340" s="92" t="s">
        <v>76</v>
      </c>
      <c r="B2340" s="61"/>
      <c r="C2340" s="65"/>
      <c r="D2340" s="67" t="s">
        <v>1083</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87</v>
      </c>
      <c r="E2344" s="51"/>
      <c r="F2344" s="51"/>
      <c r="G2344" s="51"/>
      <c r="H2344" s="51"/>
      <c r="I2344" s="88"/>
    </row>
    <row r="2345" spans="1:9" ht="36">
      <c r="A2345" s="93"/>
      <c r="B2345" s="70" t="s">
        <v>77</v>
      </c>
      <c r="C2345" s="72" t="s">
        <v>132</v>
      </c>
      <c r="D2345" s="75" t="s">
        <v>1085</v>
      </c>
      <c r="E2345" s="51"/>
      <c r="F2345" s="51"/>
      <c r="G2345" s="51"/>
      <c r="H2345" s="51"/>
      <c r="I2345" s="88"/>
    </row>
    <row r="2346" spans="1:9" ht="72">
      <c r="A2346" s="94"/>
      <c r="B2346" s="71" t="s">
        <v>78</v>
      </c>
      <c r="C2346" s="57" t="s">
        <v>134</v>
      </c>
      <c r="D2346" s="75" t="s">
        <v>84</v>
      </c>
      <c r="E2346" s="51"/>
      <c r="F2346" s="51"/>
      <c r="G2346" s="51"/>
      <c r="H2346" s="51"/>
      <c r="I2346" s="88"/>
    </row>
    <row r="2347" spans="1:9" ht="36">
      <c r="A2347" s="95"/>
      <c r="B2347" s="71"/>
      <c r="C2347" s="74" t="s">
        <v>316</v>
      </c>
      <c r="D2347" s="75" t="s">
        <v>1086</v>
      </c>
      <c r="E2347" s="51"/>
      <c r="F2347" s="51"/>
      <c r="G2347" s="51"/>
      <c r="H2347" s="51"/>
      <c r="I2347" s="88"/>
    </row>
    <row r="2348" spans="1:9">
      <c r="A2348" s="95" t="s">
        <v>76</v>
      </c>
      <c r="B2348" s="71"/>
      <c r="C2348" s="74"/>
      <c r="D2348" s="76" t="s">
        <v>1087</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87</v>
      </c>
      <c r="E2352" s="51"/>
      <c r="F2352" s="51"/>
      <c r="G2352" s="51"/>
      <c r="H2352" s="51"/>
      <c r="I2352" s="88"/>
    </row>
    <row r="2353" spans="1:9" ht="36">
      <c r="A2353" s="90"/>
      <c r="B2353" s="60" t="s">
        <v>77</v>
      </c>
      <c r="C2353" s="62" t="s">
        <v>132</v>
      </c>
      <c r="D2353" s="66" t="s">
        <v>1088</v>
      </c>
      <c r="E2353" s="51"/>
      <c r="F2353" s="51"/>
      <c r="G2353" s="51"/>
      <c r="H2353" s="51"/>
      <c r="I2353" s="88"/>
    </row>
    <row r="2354" spans="1:9" ht="72">
      <c r="A2354" s="91"/>
      <c r="B2354" s="61" t="s">
        <v>78</v>
      </c>
      <c r="C2354" s="64" t="s">
        <v>134</v>
      </c>
      <c r="D2354" s="66" t="s">
        <v>221</v>
      </c>
      <c r="E2354" s="51"/>
      <c r="F2354" s="51"/>
      <c r="G2354" s="51"/>
      <c r="H2354" s="51"/>
      <c r="I2354" s="88"/>
    </row>
    <row r="2355" spans="1:9" ht="36">
      <c r="A2355" s="92"/>
      <c r="B2355" s="61"/>
      <c r="C2355" s="65" t="s">
        <v>191</v>
      </c>
      <c r="D2355" s="66" t="s">
        <v>1089</v>
      </c>
      <c r="E2355" s="51"/>
      <c r="F2355" s="51"/>
      <c r="G2355" s="51"/>
      <c r="H2355" s="51"/>
      <c r="I2355" s="88"/>
    </row>
    <row r="2356" spans="1:9">
      <c r="A2356" s="92" t="s">
        <v>76</v>
      </c>
      <c r="B2356" s="61"/>
      <c r="C2356" s="65"/>
      <c r="D2356" s="67" t="s">
        <v>1090</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87</v>
      </c>
      <c r="E2360" s="51"/>
      <c r="F2360" s="51"/>
      <c r="G2360" s="51"/>
      <c r="H2360" s="51"/>
      <c r="I2360" s="88"/>
    </row>
    <row r="2361" spans="1:9" ht="36">
      <c r="A2361" s="93"/>
      <c r="B2361" s="70" t="s">
        <v>77</v>
      </c>
      <c r="C2361" s="72" t="s">
        <v>132</v>
      </c>
      <c r="D2361" s="75" t="s">
        <v>1092</v>
      </c>
      <c r="E2361" s="51"/>
      <c r="F2361" s="51"/>
      <c r="G2361" s="51"/>
      <c r="H2361" s="51"/>
      <c r="I2361" s="88"/>
    </row>
    <row r="2362" spans="1:9" ht="72">
      <c r="A2362" s="94"/>
      <c r="B2362" s="71" t="s">
        <v>78</v>
      </c>
      <c r="C2362" s="57" t="s">
        <v>134</v>
      </c>
      <c r="D2362" s="75" t="s">
        <v>84</v>
      </c>
      <c r="E2362" s="51"/>
      <c r="F2362" s="51"/>
      <c r="G2362" s="51"/>
      <c r="H2362" s="51"/>
      <c r="I2362" s="88"/>
    </row>
    <row r="2363" spans="1:9" ht="45">
      <c r="A2363" s="95"/>
      <c r="B2363" s="71"/>
      <c r="C2363" s="74" t="s">
        <v>1091</v>
      </c>
      <c r="D2363" s="75" t="s">
        <v>1089</v>
      </c>
      <c r="E2363" s="51"/>
      <c r="F2363" s="51"/>
      <c r="G2363" s="51"/>
      <c r="H2363" s="51"/>
      <c r="I2363" s="88"/>
    </row>
    <row r="2364" spans="1:9">
      <c r="A2364" s="95" t="s">
        <v>76</v>
      </c>
      <c r="B2364" s="71"/>
      <c r="C2364" s="74"/>
      <c r="D2364" s="76" t="s">
        <v>1090</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87</v>
      </c>
      <c r="E2368" s="51"/>
      <c r="F2368" s="51"/>
      <c r="G2368" s="51"/>
      <c r="H2368" s="51"/>
      <c r="I2368" s="88"/>
    </row>
    <row r="2369" spans="1:9" ht="36">
      <c r="A2369" s="90"/>
      <c r="B2369" s="60" t="s">
        <v>118</v>
      </c>
      <c r="C2369" s="62" t="s">
        <v>132</v>
      </c>
      <c r="D2369" s="66" t="s">
        <v>925</v>
      </c>
      <c r="E2369" s="51"/>
      <c r="F2369" s="51"/>
      <c r="G2369" s="51"/>
      <c r="H2369" s="51"/>
      <c r="I2369" s="88"/>
    </row>
    <row r="2370" spans="1:9" ht="54">
      <c r="A2370" s="91"/>
      <c r="B2370" s="61" t="s">
        <v>88</v>
      </c>
      <c r="C2370" s="63" t="s">
        <v>1093</v>
      </c>
      <c r="D2370" s="66" t="s">
        <v>84</v>
      </c>
      <c r="E2370" s="51"/>
      <c r="F2370" s="51"/>
      <c r="G2370" s="51"/>
      <c r="H2370" s="51"/>
      <c r="I2370" s="88"/>
    </row>
    <row r="2371" spans="1:9" ht="72">
      <c r="A2371" s="92"/>
      <c r="B2371" s="61"/>
      <c r="C2371" s="64" t="s">
        <v>134</v>
      </c>
      <c r="D2371" s="66" t="s">
        <v>1094</v>
      </c>
      <c r="E2371" s="51"/>
      <c r="F2371" s="51"/>
      <c r="G2371" s="51"/>
      <c r="H2371" s="51"/>
      <c r="I2371" s="88"/>
    </row>
    <row r="2372" spans="1:9" ht="36">
      <c r="A2372" s="92" t="s">
        <v>76</v>
      </c>
      <c r="B2372" s="61"/>
      <c r="C2372" s="65" t="s">
        <v>553</v>
      </c>
      <c r="D2372" s="67" t="s">
        <v>1095</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87</v>
      </c>
      <c r="E2376" s="51"/>
      <c r="F2376" s="51"/>
      <c r="G2376" s="51"/>
      <c r="H2376" s="51"/>
      <c r="I2376" s="88"/>
    </row>
    <row r="2377" spans="1:9" ht="36">
      <c r="A2377" s="93"/>
      <c r="B2377" s="70" t="s">
        <v>77</v>
      </c>
      <c r="C2377" s="72" t="s">
        <v>132</v>
      </c>
      <c r="D2377" s="75" t="s">
        <v>1097</v>
      </c>
      <c r="E2377" s="51"/>
      <c r="F2377" s="51"/>
      <c r="G2377" s="51"/>
      <c r="H2377" s="51"/>
      <c r="I2377" s="88"/>
    </row>
    <row r="2378" spans="1:9" ht="81">
      <c r="A2378" s="94"/>
      <c r="B2378" s="71" t="s">
        <v>78</v>
      </c>
      <c r="C2378" s="73" t="s">
        <v>1096</v>
      </c>
      <c r="D2378" s="75" t="s">
        <v>84</v>
      </c>
      <c r="E2378" s="51"/>
      <c r="F2378" s="51"/>
      <c r="G2378" s="51"/>
      <c r="H2378" s="51"/>
      <c r="I2378" s="88"/>
    </row>
    <row r="2379" spans="1:9" ht="72">
      <c r="A2379" s="95"/>
      <c r="B2379" s="71"/>
      <c r="C2379" s="57" t="s">
        <v>134</v>
      </c>
      <c r="D2379" s="75" t="s">
        <v>1098</v>
      </c>
      <c r="E2379" s="51"/>
      <c r="F2379" s="51"/>
      <c r="G2379" s="51"/>
      <c r="H2379" s="51"/>
      <c r="I2379" s="88"/>
    </row>
    <row r="2380" spans="1:9" ht="27">
      <c r="A2380" s="95" t="s">
        <v>76</v>
      </c>
      <c r="B2380" s="71"/>
      <c r="C2380" s="74" t="s">
        <v>142</v>
      </c>
      <c r="D2380" s="76" t="s">
        <v>1099</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87</v>
      </c>
      <c r="E2384" s="51"/>
      <c r="F2384" s="51"/>
      <c r="G2384" s="51"/>
      <c r="H2384" s="51"/>
      <c r="I2384" s="88"/>
    </row>
    <row r="2385" spans="1:9" ht="72">
      <c r="A2385" s="90"/>
      <c r="B2385" s="60" t="s">
        <v>77</v>
      </c>
      <c r="C2385" s="79" t="s">
        <v>608</v>
      </c>
      <c r="D2385" s="66" t="s">
        <v>1100</v>
      </c>
      <c r="E2385" s="51"/>
      <c r="F2385" s="51"/>
      <c r="G2385" s="51"/>
      <c r="H2385" s="51"/>
      <c r="I2385" s="88"/>
    </row>
    <row r="2386" spans="1:9" ht="72">
      <c r="A2386" s="91"/>
      <c r="B2386" s="61" t="s">
        <v>78</v>
      </c>
      <c r="C2386" s="64" t="s">
        <v>134</v>
      </c>
      <c r="D2386" s="66" t="s">
        <v>84</v>
      </c>
      <c r="E2386" s="51"/>
      <c r="F2386" s="51"/>
      <c r="G2386" s="51"/>
      <c r="H2386" s="51"/>
      <c r="I2386" s="88"/>
    </row>
    <row r="2387" spans="1:9" ht="27">
      <c r="A2387" s="92"/>
      <c r="B2387" s="61"/>
      <c r="C2387" s="65" t="s">
        <v>142</v>
      </c>
      <c r="D2387" s="66" t="s">
        <v>1098</v>
      </c>
      <c r="E2387" s="51"/>
      <c r="F2387" s="51"/>
      <c r="G2387" s="51"/>
      <c r="H2387" s="51"/>
      <c r="I2387" s="88"/>
    </row>
    <row r="2388" spans="1:9">
      <c r="A2388" s="92" t="s">
        <v>76</v>
      </c>
      <c r="B2388" s="61"/>
      <c r="C2388" s="65"/>
      <c r="D2388" s="67" t="s">
        <v>1099</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87</v>
      </c>
      <c r="E2392" s="51"/>
      <c r="F2392" s="51"/>
      <c r="G2392" s="51"/>
      <c r="H2392" s="51"/>
      <c r="I2392" s="88"/>
    </row>
    <row r="2393" spans="1:9" ht="36">
      <c r="A2393" s="93"/>
      <c r="B2393" s="70" t="s">
        <v>77</v>
      </c>
      <c r="C2393" s="72" t="s">
        <v>132</v>
      </c>
      <c r="D2393" s="75" t="s">
        <v>1101</v>
      </c>
      <c r="E2393" s="51"/>
      <c r="F2393" s="51"/>
      <c r="G2393" s="51"/>
      <c r="H2393" s="51"/>
      <c r="I2393" s="88"/>
    </row>
    <row r="2394" spans="1:9" ht="72">
      <c r="A2394" s="94"/>
      <c r="B2394" s="71" t="s">
        <v>78</v>
      </c>
      <c r="C2394" s="57" t="s">
        <v>134</v>
      </c>
      <c r="D2394" s="75" t="s">
        <v>84</v>
      </c>
      <c r="E2394" s="51"/>
      <c r="F2394" s="51"/>
      <c r="G2394" s="51"/>
      <c r="H2394" s="51"/>
      <c r="I2394" s="88"/>
    </row>
    <row r="2395" spans="1:9" ht="27">
      <c r="A2395" s="95"/>
      <c r="B2395" s="71"/>
      <c r="C2395" s="74" t="s">
        <v>142</v>
      </c>
      <c r="D2395" s="75" t="s">
        <v>1102</v>
      </c>
      <c r="E2395" s="51"/>
      <c r="F2395" s="51"/>
      <c r="G2395" s="51"/>
      <c r="H2395" s="51"/>
      <c r="I2395" s="88"/>
    </row>
    <row r="2396" spans="1:9">
      <c r="A2396" s="95" t="s">
        <v>76</v>
      </c>
      <c r="B2396" s="71"/>
      <c r="C2396" s="74"/>
      <c r="D2396" s="76" t="s">
        <v>1103</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87</v>
      </c>
      <c r="E2400" s="51"/>
      <c r="F2400" s="51"/>
      <c r="G2400" s="51"/>
      <c r="H2400" s="51"/>
      <c r="I2400" s="88"/>
    </row>
    <row r="2401" spans="1:9" ht="36">
      <c r="A2401" s="90"/>
      <c r="B2401" s="60" t="s">
        <v>77</v>
      </c>
      <c r="C2401" s="62" t="s">
        <v>132</v>
      </c>
      <c r="D2401" s="66" t="s">
        <v>1104</v>
      </c>
      <c r="E2401" s="51"/>
      <c r="F2401" s="51"/>
      <c r="G2401" s="51"/>
      <c r="H2401" s="51"/>
      <c r="I2401" s="88"/>
    </row>
    <row r="2402" spans="1:9" ht="72">
      <c r="A2402" s="91"/>
      <c r="B2402" s="61" t="s">
        <v>78</v>
      </c>
      <c r="C2402" s="64" t="s">
        <v>134</v>
      </c>
      <c r="D2402" s="66" t="s">
        <v>221</v>
      </c>
      <c r="E2402" s="51"/>
      <c r="F2402" s="51"/>
      <c r="G2402" s="51"/>
      <c r="H2402" s="51"/>
      <c r="I2402" s="88"/>
    </row>
    <row r="2403" spans="1:9" ht="27">
      <c r="A2403" s="92"/>
      <c r="B2403" s="61"/>
      <c r="C2403" s="65" t="s">
        <v>142</v>
      </c>
      <c r="D2403" s="66" t="s">
        <v>1102</v>
      </c>
      <c r="E2403" s="51"/>
      <c r="F2403" s="51"/>
      <c r="G2403" s="51"/>
      <c r="H2403" s="51"/>
      <c r="I2403" s="88"/>
    </row>
    <row r="2404" spans="1:9">
      <c r="A2404" s="92" t="s">
        <v>76</v>
      </c>
      <c r="B2404" s="61"/>
      <c r="C2404" s="65"/>
      <c r="D2404" s="67" t="s">
        <v>1103</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87</v>
      </c>
      <c r="E2408" s="51"/>
      <c r="F2408" s="51"/>
      <c r="G2408" s="51"/>
      <c r="H2408" s="51"/>
      <c r="I2408" s="88"/>
    </row>
    <row r="2409" spans="1:9" ht="36">
      <c r="A2409" s="93"/>
      <c r="B2409" s="70" t="s">
        <v>77</v>
      </c>
      <c r="C2409" s="72" t="s">
        <v>132</v>
      </c>
      <c r="D2409" s="75" t="s">
        <v>1106</v>
      </c>
      <c r="E2409" s="51"/>
      <c r="F2409" s="51"/>
      <c r="G2409" s="51"/>
      <c r="H2409" s="51"/>
      <c r="I2409" s="88"/>
    </row>
    <row r="2410" spans="1:9" ht="18">
      <c r="A2410" s="94"/>
      <c r="B2410" s="71" t="s">
        <v>78</v>
      </c>
      <c r="C2410" s="73" t="s">
        <v>1105</v>
      </c>
      <c r="D2410" s="75" t="s">
        <v>84</v>
      </c>
      <c r="E2410" s="51"/>
      <c r="F2410" s="51"/>
      <c r="G2410" s="51"/>
      <c r="H2410" s="51"/>
      <c r="I2410" s="88"/>
    </row>
    <row r="2411" spans="1:9" ht="72">
      <c r="A2411" s="95"/>
      <c r="B2411" s="71"/>
      <c r="C2411" s="57" t="s">
        <v>134</v>
      </c>
      <c r="D2411" s="75" t="s">
        <v>1107</v>
      </c>
      <c r="E2411" s="51"/>
      <c r="F2411" s="51"/>
      <c r="G2411" s="51"/>
      <c r="H2411" s="51"/>
      <c r="I2411" s="88"/>
    </row>
    <row r="2412" spans="1:9" ht="27">
      <c r="A2412" s="95" t="s">
        <v>76</v>
      </c>
      <c r="B2412" s="71"/>
      <c r="C2412" s="74" t="s">
        <v>142</v>
      </c>
      <c r="D2412" s="76" t="s">
        <v>1108</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87</v>
      </c>
      <c r="E2416" s="51"/>
      <c r="F2416" s="51"/>
      <c r="G2416" s="51"/>
      <c r="H2416" s="51"/>
      <c r="I2416" s="88"/>
    </row>
    <row r="2417" spans="1:9" ht="36">
      <c r="A2417" s="90"/>
      <c r="B2417" s="60" t="s">
        <v>77</v>
      </c>
      <c r="C2417" s="62" t="s">
        <v>132</v>
      </c>
      <c r="D2417" s="66" t="s">
        <v>1111</v>
      </c>
      <c r="E2417" s="51"/>
      <c r="F2417" s="51"/>
      <c r="G2417" s="51"/>
      <c r="H2417" s="51"/>
      <c r="I2417" s="88"/>
    </row>
    <row r="2418" spans="1:9" ht="90">
      <c r="A2418" s="91"/>
      <c r="B2418" s="61" t="s">
        <v>78</v>
      </c>
      <c r="C2418" s="63" t="s">
        <v>1109</v>
      </c>
      <c r="D2418" s="66" t="s">
        <v>84</v>
      </c>
      <c r="E2418" s="51"/>
      <c r="F2418" s="51"/>
      <c r="G2418" s="51"/>
      <c r="H2418" s="51"/>
      <c r="I2418" s="88"/>
    </row>
    <row r="2419" spans="1:9" ht="72">
      <c r="A2419" s="92"/>
      <c r="B2419" s="61"/>
      <c r="C2419" s="64" t="s">
        <v>134</v>
      </c>
      <c r="D2419" s="66" t="s">
        <v>1112</v>
      </c>
      <c r="E2419" s="51"/>
      <c r="F2419" s="51"/>
      <c r="G2419" s="51"/>
      <c r="H2419" s="51"/>
      <c r="I2419" s="88"/>
    </row>
    <row r="2420" spans="1:9" ht="36">
      <c r="A2420" s="92" t="s">
        <v>76</v>
      </c>
      <c r="B2420" s="61"/>
      <c r="C2420" s="65" t="s">
        <v>1110</v>
      </c>
      <c r="D2420" s="67" t="s">
        <v>1113</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87</v>
      </c>
      <c r="E2424" s="51"/>
      <c r="F2424" s="51"/>
      <c r="G2424" s="51"/>
      <c r="H2424" s="51"/>
      <c r="I2424" s="88"/>
    </row>
    <row r="2425" spans="1:9" ht="36">
      <c r="A2425" s="93"/>
      <c r="B2425" s="70" t="s">
        <v>77</v>
      </c>
      <c r="C2425" s="72" t="s">
        <v>132</v>
      </c>
      <c r="D2425" s="75" t="s">
        <v>1115</v>
      </c>
      <c r="E2425" s="51"/>
      <c r="F2425" s="51"/>
      <c r="G2425" s="51"/>
      <c r="H2425" s="51"/>
      <c r="I2425" s="88"/>
    </row>
    <row r="2426" spans="1:9">
      <c r="A2426" s="94"/>
      <c r="B2426" s="71" t="s">
        <v>78</v>
      </c>
      <c r="C2426" s="73" t="s">
        <v>1114</v>
      </c>
      <c r="D2426" s="75" t="s">
        <v>84</v>
      </c>
      <c r="E2426" s="51"/>
      <c r="F2426" s="51"/>
      <c r="G2426" s="51"/>
      <c r="H2426" s="51"/>
      <c r="I2426" s="88"/>
    </row>
    <row r="2427" spans="1:9" ht="72">
      <c r="A2427" s="95"/>
      <c r="B2427" s="71"/>
      <c r="C2427" s="57" t="s">
        <v>134</v>
      </c>
      <c r="D2427" s="75" t="s">
        <v>1116</v>
      </c>
      <c r="E2427" s="51"/>
      <c r="F2427" s="51"/>
      <c r="G2427" s="51"/>
      <c r="H2427" s="51"/>
      <c r="I2427" s="88"/>
    </row>
    <row r="2428" spans="1:9" ht="36">
      <c r="A2428" s="95" t="s">
        <v>76</v>
      </c>
      <c r="B2428" s="71"/>
      <c r="C2428" s="74" t="s">
        <v>186</v>
      </c>
      <c r="D2428" s="76" t="s">
        <v>1117</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87</v>
      </c>
      <c r="E2432" s="51"/>
      <c r="F2432" s="51"/>
      <c r="G2432" s="51"/>
      <c r="H2432" s="51"/>
      <c r="I2432" s="88"/>
    </row>
    <row r="2433" spans="1:9" ht="36">
      <c r="A2433" s="90"/>
      <c r="B2433" s="60" t="s">
        <v>77</v>
      </c>
      <c r="C2433" s="62" t="s">
        <v>132</v>
      </c>
      <c r="D2433" s="66" t="s">
        <v>1118</v>
      </c>
      <c r="E2433" s="51"/>
      <c r="F2433" s="51"/>
      <c r="G2433" s="51"/>
      <c r="H2433" s="51"/>
      <c r="I2433" s="88"/>
    </row>
    <row r="2434" spans="1:9" ht="72">
      <c r="A2434" s="91"/>
      <c r="B2434" s="61" t="s">
        <v>78</v>
      </c>
      <c r="C2434" s="64" t="s">
        <v>134</v>
      </c>
      <c r="D2434" s="66" t="s">
        <v>84</v>
      </c>
      <c r="E2434" s="51"/>
      <c r="F2434" s="51"/>
      <c r="G2434" s="51"/>
      <c r="H2434" s="51"/>
      <c r="I2434" s="88"/>
    </row>
    <row r="2435" spans="1:9" ht="45">
      <c r="A2435" s="92"/>
      <c r="B2435" s="61"/>
      <c r="C2435" s="65" t="s">
        <v>321</v>
      </c>
      <c r="D2435" s="66" t="s">
        <v>1119</v>
      </c>
      <c r="E2435" s="51"/>
      <c r="F2435" s="51"/>
      <c r="G2435" s="51"/>
      <c r="H2435" s="51"/>
      <c r="I2435" s="88"/>
    </row>
    <row r="2436" spans="1:9">
      <c r="A2436" s="92" t="s">
        <v>76</v>
      </c>
      <c r="B2436" s="61"/>
      <c r="C2436" s="65"/>
      <c r="D2436" s="67" t="s">
        <v>1120</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87</v>
      </c>
      <c r="E2440" s="51"/>
      <c r="F2440" s="51"/>
      <c r="G2440" s="51"/>
      <c r="H2440" s="51"/>
      <c r="I2440" s="88"/>
    </row>
    <row r="2441" spans="1:9" ht="36">
      <c r="A2441" s="93"/>
      <c r="B2441" s="70" t="s">
        <v>77</v>
      </c>
      <c r="C2441" s="72" t="s">
        <v>132</v>
      </c>
      <c r="D2441" s="75" t="s">
        <v>1121</v>
      </c>
      <c r="E2441" s="51"/>
      <c r="F2441" s="51"/>
      <c r="G2441" s="51"/>
      <c r="H2441" s="51"/>
      <c r="I2441" s="88"/>
    </row>
    <row r="2442" spans="1:9" ht="72">
      <c r="A2442" s="94"/>
      <c r="B2442" s="71" t="s">
        <v>78</v>
      </c>
      <c r="C2442" s="57" t="s">
        <v>134</v>
      </c>
      <c r="D2442" s="75" t="s">
        <v>84</v>
      </c>
      <c r="E2442" s="51"/>
      <c r="F2442" s="51"/>
      <c r="G2442" s="51"/>
      <c r="H2442" s="51"/>
      <c r="I2442" s="88"/>
    </row>
    <row r="2443" spans="1:9" ht="36">
      <c r="A2443" s="95"/>
      <c r="B2443" s="71"/>
      <c r="C2443" s="74" t="s">
        <v>191</v>
      </c>
      <c r="D2443" s="75" t="s">
        <v>1122</v>
      </c>
      <c r="E2443" s="51"/>
      <c r="F2443" s="51"/>
      <c r="G2443" s="51"/>
      <c r="H2443" s="51"/>
      <c r="I2443" s="88"/>
    </row>
    <row r="2444" spans="1:9">
      <c r="A2444" s="95" t="s">
        <v>76</v>
      </c>
      <c r="B2444" s="71"/>
      <c r="C2444" s="74"/>
      <c r="D2444" s="76" t="s">
        <v>1123</v>
      </c>
      <c r="E2444" s="51"/>
      <c r="F2444" s="51"/>
      <c r="G2444" s="51"/>
      <c r="H2444" s="51"/>
      <c r="I2444" s="88"/>
    </row>
    <row r="2445" spans="1:9">
      <c r="A2445" s="95"/>
      <c r="B2445" s="71"/>
      <c r="C2445" s="74"/>
      <c r="D2445" s="80" t="s">
        <v>1124</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87</v>
      </c>
      <c r="E2449" s="51"/>
      <c r="F2449" s="51"/>
      <c r="G2449" s="51"/>
      <c r="H2449" s="51"/>
      <c r="I2449" s="88"/>
    </row>
    <row r="2450" spans="1:9" ht="36">
      <c r="A2450" s="90"/>
      <c r="B2450" s="60" t="s">
        <v>77</v>
      </c>
      <c r="C2450" s="62" t="s">
        <v>132</v>
      </c>
      <c r="D2450" s="66" t="s">
        <v>1125</v>
      </c>
      <c r="E2450" s="51"/>
      <c r="F2450" s="51"/>
      <c r="G2450" s="51"/>
      <c r="H2450" s="51"/>
      <c r="I2450" s="88"/>
    </row>
    <row r="2451" spans="1:9" ht="72">
      <c r="A2451" s="91"/>
      <c r="B2451" s="61" t="s">
        <v>78</v>
      </c>
      <c r="C2451" s="64" t="s">
        <v>134</v>
      </c>
      <c r="D2451" s="66" t="s">
        <v>84</v>
      </c>
      <c r="E2451" s="51"/>
      <c r="F2451" s="51"/>
      <c r="G2451" s="51"/>
      <c r="H2451" s="51"/>
      <c r="I2451" s="88"/>
    </row>
    <row r="2452" spans="1:9" ht="45">
      <c r="A2452" s="92"/>
      <c r="B2452" s="61"/>
      <c r="C2452" s="65" t="s">
        <v>114</v>
      </c>
      <c r="D2452" s="66" t="s">
        <v>1126</v>
      </c>
      <c r="E2452" s="51"/>
      <c r="F2452" s="51"/>
      <c r="G2452" s="51"/>
      <c r="H2452" s="51"/>
      <c r="I2452" s="88"/>
    </row>
    <row r="2453" spans="1:9">
      <c r="A2453" s="92" t="s">
        <v>76</v>
      </c>
      <c r="B2453" s="61"/>
      <c r="C2453" s="65"/>
      <c r="D2453" s="67" t="s">
        <v>1127</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87</v>
      </c>
      <c r="E2457" s="51"/>
      <c r="F2457" s="51"/>
      <c r="G2457" s="51"/>
      <c r="H2457" s="51"/>
      <c r="I2457" s="88"/>
    </row>
    <row r="2458" spans="1:9" ht="36">
      <c r="A2458" s="93"/>
      <c r="B2458" s="70" t="s">
        <v>77</v>
      </c>
      <c r="C2458" s="72" t="s">
        <v>132</v>
      </c>
      <c r="D2458" s="75" t="s">
        <v>1129</v>
      </c>
      <c r="E2458" s="51"/>
      <c r="F2458" s="51"/>
      <c r="G2458" s="51"/>
      <c r="H2458" s="51"/>
      <c r="I2458" s="88"/>
    </row>
    <row r="2459" spans="1:9" ht="135">
      <c r="A2459" s="94"/>
      <c r="B2459" s="71" t="s">
        <v>78</v>
      </c>
      <c r="C2459" s="73" t="s">
        <v>1128</v>
      </c>
      <c r="D2459" s="75" t="s">
        <v>221</v>
      </c>
      <c r="E2459" s="51"/>
      <c r="F2459" s="51"/>
      <c r="G2459" s="51"/>
      <c r="H2459" s="51"/>
      <c r="I2459" s="88"/>
    </row>
    <row r="2460" spans="1:9" ht="72">
      <c r="A2460" s="95"/>
      <c r="B2460" s="71"/>
      <c r="C2460" s="57" t="s">
        <v>134</v>
      </c>
      <c r="D2460" s="75" t="s">
        <v>1130</v>
      </c>
      <c r="E2460" s="51"/>
      <c r="F2460" s="51"/>
      <c r="G2460" s="51"/>
      <c r="H2460" s="51"/>
      <c r="I2460" s="88"/>
    </row>
    <row r="2461" spans="1:9" ht="36">
      <c r="A2461" s="95" t="s">
        <v>76</v>
      </c>
      <c r="B2461" s="71"/>
      <c r="C2461" s="74" t="s">
        <v>339</v>
      </c>
      <c r="D2461" s="76" t="s">
        <v>1131</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87</v>
      </c>
      <c r="E2465" s="51"/>
      <c r="F2465" s="51"/>
      <c r="G2465" s="51"/>
      <c r="H2465" s="51"/>
      <c r="I2465" s="88"/>
    </row>
    <row r="2466" spans="1:9" ht="45">
      <c r="A2466" s="90"/>
      <c r="B2466" s="60" t="s">
        <v>77</v>
      </c>
      <c r="C2466" s="62" t="s">
        <v>775</v>
      </c>
      <c r="D2466" s="66" t="s">
        <v>785</v>
      </c>
      <c r="E2466" s="51"/>
      <c r="F2466" s="51"/>
      <c r="G2466" s="51"/>
      <c r="H2466" s="51"/>
      <c r="I2466" s="88"/>
    </row>
    <row r="2467" spans="1:9" ht="243">
      <c r="A2467" s="91"/>
      <c r="B2467" s="61" t="s">
        <v>78</v>
      </c>
      <c r="C2467" s="63" t="s">
        <v>1132</v>
      </c>
      <c r="D2467" s="66" t="s">
        <v>221</v>
      </c>
      <c r="E2467" s="51"/>
      <c r="F2467" s="51"/>
      <c r="G2467" s="51"/>
      <c r="H2467" s="51"/>
      <c r="I2467" s="88"/>
    </row>
    <row r="2468" spans="1:9" ht="54">
      <c r="A2468" s="92"/>
      <c r="B2468" s="61"/>
      <c r="C2468" s="64" t="s">
        <v>777</v>
      </c>
      <c r="D2468" s="66" t="s">
        <v>1133</v>
      </c>
      <c r="E2468" s="51"/>
      <c r="F2468" s="51"/>
      <c r="G2468" s="51"/>
      <c r="H2468" s="51"/>
      <c r="I2468" s="88"/>
    </row>
    <row r="2469" spans="1:9" ht="36">
      <c r="A2469" s="92" t="s">
        <v>76</v>
      </c>
      <c r="B2469" s="61"/>
      <c r="C2469" s="65" t="s">
        <v>784</v>
      </c>
      <c r="D2469" s="67" t="s">
        <v>1134</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87</v>
      </c>
      <c r="E2473" s="51"/>
      <c r="F2473" s="51"/>
      <c r="G2473" s="51"/>
      <c r="H2473" s="51"/>
      <c r="I2473" s="88"/>
    </row>
    <row r="2474" spans="1:9" ht="54">
      <c r="A2474" s="93"/>
      <c r="B2474" s="70" t="s">
        <v>77</v>
      </c>
      <c r="C2474" s="72" t="s">
        <v>427</v>
      </c>
      <c r="D2474" s="75" t="s">
        <v>785</v>
      </c>
      <c r="E2474" s="51"/>
      <c r="F2474" s="51"/>
      <c r="G2474" s="51"/>
      <c r="H2474" s="51"/>
      <c r="I2474" s="88"/>
    </row>
    <row r="2475" spans="1:9" ht="243">
      <c r="A2475" s="94"/>
      <c r="B2475" s="71" t="s">
        <v>78</v>
      </c>
      <c r="C2475" s="73" t="s">
        <v>1135</v>
      </c>
      <c r="D2475" s="75" t="s">
        <v>84</v>
      </c>
      <c r="E2475" s="51"/>
      <c r="F2475" s="51"/>
      <c r="G2475" s="51"/>
      <c r="H2475" s="51"/>
      <c r="I2475" s="88"/>
    </row>
    <row r="2476" spans="1:9" ht="54">
      <c r="A2476" s="95"/>
      <c r="B2476" s="71"/>
      <c r="C2476" s="57" t="s">
        <v>428</v>
      </c>
      <c r="D2476" s="75" t="s">
        <v>1133</v>
      </c>
      <c r="E2476" s="51"/>
      <c r="F2476" s="51"/>
      <c r="G2476" s="51"/>
      <c r="H2476" s="51"/>
      <c r="I2476" s="88"/>
    </row>
    <row r="2477" spans="1:9" ht="36">
      <c r="A2477" s="95" t="s">
        <v>76</v>
      </c>
      <c r="B2477" s="71"/>
      <c r="C2477" s="74" t="s">
        <v>784</v>
      </c>
      <c r="D2477" s="76" t="s">
        <v>1134</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87</v>
      </c>
      <c r="E2481" s="51"/>
      <c r="F2481" s="51"/>
      <c r="G2481" s="51"/>
      <c r="H2481" s="51"/>
      <c r="I2481" s="88"/>
    </row>
    <row r="2482" spans="1:9" ht="54">
      <c r="A2482" s="90"/>
      <c r="B2482" s="60" t="s">
        <v>77</v>
      </c>
      <c r="C2482" s="62" t="s">
        <v>1136</v>
      </c>
      <c r="D2482" s="66" t="s">
        <v>785</v>
      </c>
      <c r="E2482" s="51"/>
      <c r="F2482" s="51"/>
      <c r="G2482" s="51"/>
      <c r="H2482" s="51"/>
      <c r="I2482" s="88"/>
    </row>
    <row r="2483" spans="1:9" ht="243">
      <c r="A2483" s="91"/>
      <c r="B2483" s="61" t="s">
        <v>78</v>
      </c>
      <c r="C2483" s="63" t="s">
        <v>1137</v>
      </c>
      <c r="D2483" s="66" t="s">
        <v>447</v>
      </c>
      <c r="E2483" s="51"/>
      <c r="F2483" s="51"/>
      <c r="G2483" s="51"/>
      <c r="H2483" s="51"/>
      <c r="I2483" s="88"/>
    </row>
    <row r="2484" spans="1:9" ht="54">
      <c r="A2484" s="92"/>
      <c r="B2484" s="61"/>
      <c r="C2484" s="64" t="s">
        <v>1138</v>
      </c>
      <c r="D2484" s="66" t="s">
        <v>1133</v>
      </c>
      <c r="E2484" s="51"/>
      <c r="F2484" s="51"/>
      <c r="G2484" s="51"/>
      <c r="H2484" s="51"/>
      <c r="I2484" s="88"/>
    </row>
    <row r="2485" spans="1:9" ht="36">
      <c r="A2485" s="92" t="s">
        <v>76</v>
      </c>
      <c r="B2485" s="61"/>
      <c r="C2485" s="65" t="s">
        <v>784</v>
      </c>
      <c r="D2485" s="67" t="s">
        <v>1134</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87</v>
      </c>
      <c r="E2489" s="51"/>
      <c r="F2489" s="51"/>
      <c r="G2489" s="51"/>
      <c r="H2489" s="51"/>
      <c r="I2489" s="88"/>
    </row>
    <row r="2490" spans="1:9" ht="45">
      <c r="A2490" s="93"/>
      <c r="B2490" s="70" t="s">
        <v>77</v>
      </c>
      <c r="C2490" s="72" t="s">
        <v>1139</v>
      </c>
      <c r="D2490" s="75" t="s">
        <v>785</v>
      </c>
      <c r="E2490" s="51"/>
      <c r="F2490" s="51"/>
      <c r="G2490" s="51"/>
      <c r="H2490" s="51"/>
      <c r="I2490" s="88"/>
    </row>
    <row r="2491" spans="1:9" ht="243">
      <c r="A2491" s="94"/>
      <c r="B2491" s="71" t="s">
        <v>78</v>
      </c>
      <c r="C2491" s="73" t="s">
        <v>1135</v>
      </c>
      <c r="D2491" s="75" t="s">
        <v>221</v>
      </c>
      <c r="E2491" s="51"/>
      <c r="F2491" s="51"/>
      <c r="G2491" s="51"/>
      <c r="H2491" s="51"/>
      <c r="I2491" s="88"/>
    </row>
    <row r="2492" spans="1:9" ht="54">
      <c r="A2492" s="95"/>
      <c r="B2492" s="71"/>
      <c r="C2492" s="57" t="s">
        <v>1140</v>
      </c>
      <c r="D2492" s="75" t="s">
        <v>1133</v>
      </c>
      <c r="E2492" s="51"/>
      <c r="F2492" s="51"/>
      <c r="G2492" s="51"/>
      <c r="H2492" s="51"/>
      <c r="I2492" s="88"/>
    </row>
    <row r="2493" spans="1:9" ht="36">
      <c r="A2493" s="95" t="s">
        <v>76</v>
      </c>
      <c r="B2493" s="71"/>
      <c r="C2493" s="74" t="s">
        <v>784</v>
      </c>
      <c r="D2493" s="76" t="s">
        <v>1134</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87</v>
      </c>
      <c r="E2497" s="51"/>
      <c r="F2497" s="51"/>
      <c r="G2497" s="51"/>
      <c r="H2497" s="51"/>
      <c r="I2497" s="88"/>
    </row>
    <row r="2498" spans="1:9" ht="36">
      <c r="A2498" s="90"/>
      <c r="B2498" s="60" t="s">
        <v>77</v>
      </c>
      <c r="C2498" s="62" t="s">
        <v>132</v>
      </c>
      <c r="D2498" s="66" t="s">
        <v>1141</v>
      </c>
      <c r="E2498" s="51"/>
      <c r="F2498" s="51"/>
      <c r="G2498" s="51"/>
      <c r="H2498" s="51"/>
      <c r="I2498" s="88"/>
    </row>
    <row r="2499" spans="1:9" ht="72">
      <c r="A2499" s="91"/>
      <c r="B2499" s="61" t="s">
        <v>78</v>
      </c>
      <c r="C2499" s="64" t="s">
        <v>134</v>
      </c>
      <c r="D2499" s="66" t="s">
        <v>84</v>
      </c>
      <c r="E2499" s="51"/>
      <c r="F2499" s="51"/>
      <c r="G2499" s="51"/>
      <c r="H2499" s="51"/>
      <c r="I2499" s="88"/>
    </row>
    <row r="2500" spans="1:9" ht="36">
      <c r="A2500" s="92"/>
      <c r="B2500" s="61"/>
      <c r="C2500" s="65" t="s">
        <v>303</v>
      </c>
      <c r="D2500" s="66" t="s">
        <v>1133</v>
      </c>
      <c r="E2500" s="51"/>
      <c r="F2500" s="51"/>
      <c r="G2500" s="51"/>
      <c r="H2500" s="51"/>
      <c r="I2500" s="88"/>
    </row>
    <row r="2501" spans="1:9">
      <c r="A2501" s="92" t="s">
        <v>76</v>
      </c>
      <c r="B2501" s="61"/>
      <c r="C2501" s="65"/>
      <c r="D2501" s="67" t="s">
        <v>1134</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87</v>
      </c>
      <c r="E2505" s="51"/>
      <c r="F2505" s="51"/>
      <c r="G2505" s="51"/>
      <c r="H2505" s="51"/>
      <c r="I2505" s="88"/>
    </row>
    <row r="2506" spans="1:9" ht="36">
      <c r="A2506" s="93"/>
      <c r="B2506" s="70" t="s">
        <v>77</v>
      </c>
      <c r="C2506" s="72" t="s">
        <v>132</v>
      </c>
      <c r="D2506" s="75" t="s">
        <v>1143</v>
      </c>
      <c r="E2506" s="51"/>
      <c r="F2506" s="51"/>
      <c r="G2506" s="51"/>
      <c r="H2506" s="51"/>
      <c r="I2506" s="88"/>
    </row>
    <row r="2507" spans="1:9" ht="54">
      <c r="A2507" s="94"/>
      <c r="B2507" s="71" t="s">
        <v>78</v>
      </c>
      <c r="C2507" s="73" t="s">
        <v>1142</v>
      </c>
      <c r="D2507" s="75" t="s">
        <v>84</v>
      </c>
      <c r="E2507" s="51"/>
      <c r="F2507" s="51"/>
      <c r="G2507" s="51"/>
      <c r="H2507" s="51"/>
      <c r="I2507" s="88"/>
    </row>
    <row r="2508" spans="1:9" ht="72">
      <c r="A2508" s="95"/>
      <c r="B2508" s="71"/>
      <c r="C2508" s="57" t="s">
        <v>134</v>
      </c>
      <c r="D2508" s="75" t="s">
        <v>1133</v>
      </c>
      <c r="E2508" s="51"/>
      <c r="F2508" s="51"/>
      <c r="G2508" s="51"/>
      <c r="H2508" s="51"/>
      <c r="I2508" s="88"/>
    </row>
    <row r="2509" spans="1:9" ht="36">
      <c r="A2509" s="95" t="s">
        <v>76</v>
      </c>
      <c r="B2509" s="71"/>
      <c r="C2509" s="74" t="s">
        <v>92</v>
      </c>
      <c r="D2509" s="76" t="s">
        <v>1134</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87</v>
      </c>
      <c r="E2513" s="51"/>
      <c r="F2513" s="51"/>
      <c r="G2513" s="51"/>
      <c r="H2513" s="51"/>
      <c r="I2513" s="88"/>
    </row>
    <row r="2514" spans="1:9" ht="36">
      <c r="A2514" s="90"/>
      <c r="B2514" s="60" t="s">
        <v>77</v>
      </c>
      <c r="C2514" s="62" t="s">
        <v>132</v>
      </c>
      <c r="D2514" s="66" t="s">
        <v>1144</v>
      </c>
      <c r="E2514" s="51"/>
      <c r="F2514" s="51"/>
      <c r="G2514" s="51"/>
      <c r="H2514" s="51"/>
      <c r="I2514" s="88"/>
    </row>
    <row r="2515" spans="1:9" ht="72">
      <c r="A2515" s="91"/>
      <c r="B2515" s="61" t="s">
        <v>78</v>
      </c>
      <c r="C2515" s="64" t="s">
        <v>134</v>
      </c>
      <c r="D2515" s="66" t="s">
        <v>84</v>
      </c>
      <c r="E2515" s="51"/>
      <c r="F2515" s="51"/>
      <c r="G2515" s="51"/>
      <c r="H2515" s="51"/>
      <c r="I2515" s="88"/>
    </row>
    <row r="2516" spans="1:9" ht="36">
      <c r="A2516" s="92"/>
      <c r="B2516" s="61"/>
      <c r="C2516" s="65" t="s">
        <v>92</v>
      </c>
      <c r="D2516" s="66" t="s">
        <v>1133</v>
      </c>
      <c r="E2516" s="51"/>
      <c r="F2516" s="51"/>
      <c r="G2516" s="51"/>
      <c r="H2516" s="51"/>
      <c r="I2516" s="88"/>
    </row>
    <row r="2517" spans="1:9">
      <c r="A2517" s="92" t="s">
        <v>76</v>
      </c>
      <c r="B2517" s="61"/>
      <c r="C2517" s="65"/>
      <c r="D2517" s="67" t="s">
        <v>1134</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87</v>
      </c>
      <c r="E2521" s="51"/>
      <c r="F2521" s="51"/>
      <c r="G2521" s="51"/>
      <c r="H2521" s="51"/>
      <c r="I2521" s="88"/>
    </row>
    <row r="2522" spans="1:9" ht="36">
      <c r="A2522" s="93"/>
      <c r="B2522" s="70" t="s">
        <v>77</v>
      </c>
      <c r="C2522" s="72" t="s">
        <v>132</v>
      </c>
      <c r="D2522" s="75" t="s">
        <v>1145</v>
      </c>
      <c r="E2522" s="51"/>
      <c r="F2522" s="51"/>
      <c r="G2522" s="51"/>
      <c r="H2522" s="51"/>
      <c r="I2522" s="88"/>
    </row>
    <row r="2523" spans="1:9" ht="72">
      <c r="A2523" s="94"/>
      <c r="B2523" s="71" t="s">
        <v>78</v>
      </c>
      <c r="C2523" s="57" t="s">
        <v>134</v>
      </c>
      <c r="D2523" s="75" t="s">
        <v>84</v>
      </c>
      <c r="E2523" s="51"/>
      <c r="F2523" s="51"/>
      <c r="G2523" s="51"/>
      <c r="H2523" s="51"/>
      <c r="I2523" s="88"/>
    </row>
    <row r="2524" spans="1:9" ht="36">
      <c r="A2524" s="95"/>
      <c r="B2524" s="71"/>
      <c r="C2524" s="74" t="s">
        <v>191</v>
      </c>
      <c r="D2524" s="75" t="s">
        <v>1133</v>
      </c>
      <c r="E2524" s="51"/>
      <c r="F2524" s="51"/>
      <c r="G2524" s="51"/>
      <c r="H2524" s="51"/>
      <c r="I2524" s="88"/>
    </row>
    <row r="2525" spans="1:9">
      <c r="A2525" s="95" t="s">
        <v>76</v>
      </c>
      <c r="B2525" s="71"/>
      <c r="C2525" s="74"/>
      <c r="D2525" s="76" t="s">
        <v>1134</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87</v>
      </c>
      <c r="E2529" s="51"/>
      <c r="F2529" s="51"/>
      <c r="G2529" s="51"/>
      <c r="H2529" s="51"/>
      <c r="I2529" s="88"/>
    </row>
    <row r="2530" spans="1:9" ht="36">
      <c r="A2530" s="90"/>
      <c r="B2530" s="60" t="s">
        <v>77</v>
      </c>
      <c r="C2530" s="62" t="s">
        <v>132</v>
      </c>
      <c r="D2530" s="66" t="s">
        <v>1147</v>
      </c>
      <c r="E2530" s="51"/>
      <c r="F2530" s="51"/>
      <c r="G2530" s="51"/>
      <c r="H2530" s="51"/>
      <c r="I2530" s="88"/>
    </row>
    <row r="2531" spans="1:9" ht="45">
      <c r="A2531" s="91"/>
      <c r="B2531" s="61" t="s">
        <v>78</v>
      </c>
      <c r="C2531" s="63" t="s">
        <v>1146</v>
      </c>
      <c r="D2531" s="66" t="s">
        <v>221</v>
      </c>
      <c r="E2531" s="51"/>
      <c r="F2531" s="51"/>
      <c r="G2531" s="51"/>
      <c r="H2531" s="51"/>
      <c r="I2531" s="88"/>
    </row>
    <row r="2532" spans="1:9" ht="72">
      <c r="A2532" s="92"/>
      <c r="B2532" s="61"/>
      <c r="C2532" s="64" t="s">
        <v>134</v>
      </c>
      <c r="D2532" s="66" t="s">
        <v>1133</v>
      </c>
      <c r="E2532" s="51"/>
      <c r="F2532" s="51"/>
      <c r="G2532" s="51"/>
      <c r="H2532" s="51"/>
      <c r="I2532" s="88"/>
    </row>
    <row r="2533" spans="1:9" ht="36">
      <c r="A2533" s="92" t="s">
        <v>76</v>
      </c>
      <c r="B2533" s="61"/>
      <c r="C2533" s="65" t="s">
        <v>92</v>
      </c>
      <c r="D2533" s="67" t="s">
        <v>1134</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87</v>
      </c>
      <c r="E2537" s="51"/>
      <c r="F2537" s="51"/>
      <c r="G2537" s="51"/>
      <c r="H2537" s="51"/>
      <c r="I2537" s="88"/>
    </row>
    <row r="2538" spans="1:9" ht="36">
      <c r="A2538" s="93"/>
      <c r="B2538" s="70" t="s">
        <v>77</v>
      </c>
      <c r="C2538" s="72" t="s">
        <v>132</v>
      </c>
      <c r="D2538" s="75" t="s">
        <v>1148</v>
      </c>
      <c r="E2538" s="51"/>
      <c r="F2538" s="51"/>
      <c r="G2538" s="51"/>
      <c r="H2538" s="51"/>
      <c r="I2538" s="88"/>
    </row>
    <row r="2539" spans="1:9" ht="72">
      <c r="A2539" s="94"/>
      <c r="B2539" s="71" t="s">
        <v>78</v>
      </c>
      <c r="C2539" s="57" t="s">
        <v>134</v>
      </c>
      <c r="D2539" s="75" t="s">
        <v>221</v>
      </c>
      <c r="E2539" s="51"/>
      <c r="F2539" s="51"/>
      <c r="G2539" s="51"/>
      <c r="H2539" s="51"/>
      <c r="I2539" s="88"/>
    </row>
    <row r="2540" spans="1:9" ht="45">
      <c r="A2540" s="95"/>
      <c r="B2540" s="71"/>
      <c r="C2540" s="74" t="s">
        <v>821</v>
      </c>
      <c r="D2540" s="75" t="s">
        <v>1133</v>
      </c>
      <c r="E2540" s="51"/>
      <c r="F2540" s="51"/>
      <c r="G2540" s="51"/>
      <c r="H2540" s="51"/>
      <c r="I2540" s="88"/>
    </row>
    <row r="2541" spans="1:9">
      <c r="A2541" s="95" t="s">
        <v>76</v>
      </c>
      <c r="B2541" s="71"/>
      <c r="C2541" s="74"/>
      <c r="D2541" s="76" t="s">
        <v>1134</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87</v>
      </c>
      <c r="E2545" s="51"/>
      <c r="F2545" s="51"/>
      <c r="G2545" s="51"/>
      <c r="H2545" s="51"/>
      <c r="I2545" s="88"/>
    </row>
    <row r="2546" spans="1:9" ht="36">
      <c r="A2546" s="90"/>
      <c r="B2546" s="60" t="s">
        <v>118</v>
      </c>
      <c r="C2546" s="62" t="s">
        <v>153</v>
      </c>
      <c r="D2546" s="66" t="s">
        <v>1150</v>
      </c>
      <c r="E2546" s="51"/>
      <c r="F2546" s="51"/>
      <c r="G2546" s="51"/>
      <c r="H2546" s="51"/>
      <c r="I2546" s="88"/>
    </row>
    <row r="2547" spans="1:9" ht="135">
      <c r="A2547" s="91"/>
      <c r="B2547" s="61" t="s">
        <v>258</v>
      </c>
      <c r="C2547" s="63" t="s">
        <v>1149</v>
      </c>
      <c r="D2547" s="66" t="s">
        <v>84</v>
      </c>
      <c r="E2547" s="51"/>
      <c r="F2547" s="51"/>
      <c r="G2547" s="51"/>
      <c r="H2547" s="51"/>
      <c r="I2547" s="88"/>
    </row>
    <row r="2548" spans="1:9" ht="54">
      <c r="A2548" s="92"/>
      <c r="B2548" s="61"/>
      <c r="C2548" s="64" t="s">
        <v>155</v>
      </c>
      <c r="D2548" s="66" t="s">
        <v>1151</v>
      </c>
      <c r="E2548" s="51"/>
      <c r="F2548" s="51"/>
      <c r="G2548" s="51"/>
      <c r="H2548" s="51"/>
      <c r="I2548" s="88"/>
    </row>
    <row r="2549" spans="1:9" ht="45">
      <c r="A2549" s="92" t="s">
        <v>76</v>
      </c>
      <c r="B2549" s="61"/>
      <c r="C2549" s="65" t="s">
        <v>723</v>
      </c>
      <c r="D2549" s="67" t="s">
        <v>1152</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87</v>
      </c>
      <c r="E2553" s="51"/>
      <c r="F2553" s="51"/>
      <c r="G2553" s="51"/>
      <c r="H2553" s="51"/>
      <c r="I2553" s="88"/>
    </row>
    <row r="2554" spans="1:9" ht="36">
      <c r="A2554" s="93"/>
      <c r="B2554" s="70" t="s">
        <v>77</v>
      </c>
      <c r="C2554" s="72" t="s">
        <v>132</v>
      </c>
      <c r="D2554" s="75" t="s">
        <v>1153</v>
      </c>
      <c r="E2554" s="51"/>
      <c r="F2554" s="51"/>
      <c r="G2554" s="51"/>
      <c r="H2554" s="51"/>
      <c r="I2554" s="88"/>
    </row>
    <row r="2555" spans="1:9" ht="72">
      <c r="A2555" s="94"/>
      <c r="B2555" s="71" t="s">
        <v>78</v>
      </c>
      <c r="C2555" s="57" t="s">
        <v>134</v>
      </c>
      <c r="D2555" s="75" t="s">
        <v>84</v>
      </c>
      <c r="E2555" s="51"/>
      <c r="F2555" s="51"/>
      <c r="G2555" s="51"/>
      <c r="H2555" s="51"/>
      <c r="I2555" s="88"/>
    </row>
    <row r="2556" spans="1:9" ht="36">
      <c r="A2556" s="95"/>
      <c r="B2556" s="71"/>
      <c r="C2556" s="74" t="s">
        <v>92</v>
      </c>
      <c r="D2556" s="75" t="s">
        <v>1151</v>
      </c>
      <c r="E2556" s="51"/>
      <c r="F2556" s="51"/>
      <c r="G2556" s="51"/>
      <c r="H2556" s="51"/>
      <c r="I2556" s="88"/>
    </row>
    <row r="2557" spans="1:9">
      <c r="A2557" s="95" t="s">
        <v>76</v>
      </c>
      <c r="B2557" s="71"/>
      <c r="C2557" s="74"/>
      <c r="D2557" s="76" t="s">
        <v>1152</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87</v>
      </c>
      <c r="E2561" s="51"/>
      <c r="F2561" s="51"/>
      <c r="G2561" s="51"/>
      <c r="H2561" s="51"/>
      <c r="I2561" s="88"/>
    </row>
    <row r="2562" spans="1:9" ht="36">
      <c r="A2562" s="90"/>
      <c r="B2562" s="60" t="s">
        <v>77</v>
      </c>
      <c r="C2562" s="62" t="s">
        <v>132</v>
      </c>
      <c r="D2562" s="66" t="s">
        <v>1156</v>
      </c>
      <c r="E2562" s="51"/>
      <c r="F2562" s="51"/>
      <c r="G2562" s="51"/>
      <c r="H2562" s="51"/>
      <c r="I2562" s="88"/>
    </row>
    <row r="2563" spans="1:9" ht="99">
      <c r="A2563" s="91"/>
      <c r="B2563" s="61" t="s">
        <v>78</v>
      </c>
      <c r="C2563" s="63" t="s">
        <v>1154</v>
      </c>
      <c r="D2563" s="66" t="s">
        <v>221</v>
      </c>
      <c r="E2563" s="51"/>
      <c r="F2563" s="51"/>
      <c r="G2563" s="51"/>
      <c r="H2563" s="51"/>
      <c r="I2563" s="88"/>
    </row>
    <row r="2564" spans="1:9" ht="72">
      <c r="A2564" s="92"/>
      <c r="B2564" s="61"/>
      <c r="C2564" s="64" t="s">
        <v>134</v>
      </c>
      <c r="D2564" s="66" t="s">
        <v>1151</v>
      </c>
      <c r="E2564" s="51"/>
      <c r="F2564" s="51"/>
      <c r="G2564" s="51"/>
      <c r="H2564" s="51"/>
      <c r="I2564" s="88"/>
    </row>
    <row r="2565" spans="1:9" ht="45">
      <c r="A2565" s="92" t="s">
        <v>76</v>
      </c>
      <c r="B2565" s="61"/>
      <c r="C2565" s="65" t="s">
        <v>1155</v>
      </c>
      <c r="D2565" s="67" t="s">
        <v>1152</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87</v>
      </c>
      <c r="E2569" s="51"/>
      <c r="F2569" s="51"/>
      <c r="G2569" s="51"/>
      <c r="H2569" s="51"/>
      <c r="I2569" s="88"/>
    </row>
    <row r="2570" spans="1:9" ht="36">
      <c r="A2570" s="93"/>
      <c r="B2570" s="70" t="s">
        <v>77</v>
      </c>
      <c r="C2570" s="72" t="s">
        <v>132</v>
      </c>
      <c r="D2570" s="75" t="s">
        <v>1157</v>
      </c>
      <c r="E2570" s="51"/>
      <c r="F2570" s="51"/>
      <c r="G2570" s="51"/>
      <c r="H2570" s="51"/>
      <c r="I2570" s="88"/>
    </row>
    <row r="2571" spans="1:9" ht="72">
      <c r="A2571" s="94"/>
      <c r="B2571" s="71" t="s">
        <v>78</v>
      </c>
      <c r="C2571" s="57" t="s">
        <v>134</v>
      </c>
      <c r="D2571" s="75" t="s">
        <v>84</v>
      </c>
      <c r="E2571" s="51"/>
      <c r="F2571" s="51"/>
      <c r="G2571" s="51"/>
      <c r="H2571" s="51"/>
      <c r="I2571" s="88"/>
    </row>
    <row r="2572" spans="1:9" ht="36">
      <c r="A2572" s="95"/>
      <c r="B2572" s="71"/>
      <c r="C2572" s="74" t="s">
        <v>92</v>
      </c>
      <c r="D2572" s="75" t="s">
        <v>1158</v>
      </c>
      <c r="E2572" s="51"/>
      <c r="F2572" s="51"/>
      <c r="G2572" s="51"/>
      <c r="H2572" s="51"/>
      <c r="I2572" s="88"/>
    </row>
    <row r="2573" spans="1:9">
      <c r="A2573" s="95" t="s">
        <v>76</v>
      </c>
      <c r="B2573" s="71"/>
      <c r="C2573" s="74"/>
      <c r="D2573" s="76" t="s">
        <v>1159</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87</v>
      </c>
      <c r="E2577" s="51"/>
      <c r="F2577" s="51"/>
      <c r="G2577" s="51"/>
      <c r="H2577" s="51"/>
      <c r="I2577" s="88"/>
    </row>
    <row r="2578" spans="1:9" ht="54">
      <c r="A2578" s="90"/>
      <c r="B2578" s="60" t="s">
        <v>77</v>
      </c>
      <c r="C2578" s="62" t="s">
        <v>789</v>
      </c>
      <c r="D2578" s="66" t="s">
        <v>1161</v>
      </c>
      <c r="E2578" s="51"/>
      <c r="F2578" s="51"/>
      <c r="G2578" s="51"/>
      <c r="H2578" s="51"/>
      <c r="I2578" s="88"/>
    </row>
    <row r="2579" spans="1:9" ht="230.4">
      <c r="A2579" s="91"/>
      <c r="B2579" s="61" t="s">
        <v>88</v>
      </c>
      <c r="C2579" s="79" t="s">
        <v>1160</v>
      </c>
      <c r="D2579" s="66" t="s">
        <v>84</v>
      </c>
      <c r="E2579" s="51"/>
      <c r="F2579" s="51"/>
      <c r="G2579" s="51"/>
      <c r="H2579" s="51"/>
      <c r="I2579" s="88"/>
    </row>
    <row r="2580" spans="1:9" ht="54">
      <c r="A2580" s="92"/>
      <c r="B2580" s="61"/>
      <c r="C2580" s="64" t="s">
        <v>790</v>
      </c>
      <c r="D2580" s="66" t="s">
        <v>1162</v>
      </c>
      <c r="E2580" s="51"/>
      <c r="F2580" s="51"/>
      <c r="G2580" s="51"/>
      <c r="H2580" s="51"/>
      <c r="I2580" s="88"/>
    </row>
    <row r="2581" spans="1:9" ht="45">
      <c r="A2581" s="92" t="s">
        <v>76</v>
      </c>
      <c r="B2581" s="61"/>
      <c r="C2581" s="65" t="s">
        <v>202</v>
      </c>
      <c r="D2581" s="67" t="s">
        <v>1163</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87</v>
      </c>
      <c r="E2585" s="51"/>
      <c r="F2585" s="51"/>
      <c r="G2585" s="51"/>
      <c r="H2585" s="51"/>
      <c r="I2585" s="88"/>
    </row>
    <row r="2586" spans="1:9" ht="36">
      <c r="A2586" s="93"/>
      <c r="B2586" s="70" t="s">
        <v>77</v>
      </c>
      <c r="C2586" s="72" t="s">
        <v>132</v>
      </c>
      <c r="D2586" s="75" t="s">
        <v>1165</v>
      </c>
      <c r="E2586" s="51"/>
      <c r="F2586" s="51"/>
      <c r="G2586" s="51"/>
      <c r="H2586" s="51"/>
      <c r="I2586" s="88"/>
    </row>
    <row r="2587" spans="1:9" ht="54">
      <c r="A2587" s="94"/>
      <c r="B2587" s="71" t="s">
        <v>78</v>
      </c>
      <c r="C2587" s="73" t="s">
        <v>1164</v>
      </c>
      <c r="D2587" s="75" t="s">
        <v>84</v>
      </c>
      <c r="E2587" s="51"/>
      <c r="F2587" s="51"/>
      <c r="G2587" s="51"/>
      <c r="H2587" s="51"/>
      <c r="I2587" s="88"/>
    </row>
    <row r="2588" spans="1:9" ht="72">
      <c r="A2588" s="95"/>
      <c r="B2588" s="71"/>
      <c r="C2588" s="57" t="s">
        <v>134</v>
      </c>
      <c r="D2588" s="75" t="s">
        <v>1166</v>
      </c>
      <c r="E2588" s="51"/>
      <c r="F2588" s="51"/>
      <c r="G2588" s="51"/>
      <c r="H2588" s="51"/>
      <c r="I2588" s="88"/>
    </row>
    <row r="2589" spans="1:9" ht="36">
      <c r="A2589" s="95" t="s">
        <v>76</v>
      </c>
      <c r="B2589" s="71"/>
      <c r="C2589" s="74" t="s">
        <v>391</v>
      </c>
      <c r="D2589" s="76" t="s">
        <v>1167</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87</v>
      </c>
      <c r="E2593" s="51"/>
      <c r="F2593" s="51"/>
      <c r="G2593" s="51"/>
      <c r="H2593" s="51"/>
      <c r="I2593" s="88"/>
    </row>
    <row r="2594" spans="1:9" ht="36">
      <c r="A2594" s="90"/>
      <c r="B2594" s="60" t="s">
        <v>77</v>
      </c>
      <c r="C2594" s="62" t="s">
        <v>132</v>
      </c>
      <c r="D2594" s="66" t="s">
        <v>1169</v>
      </c>
      <c r="E2594" s="51"/>
      <c r="F2594" s="51"/>
      <c r="G2594" s="51"/>
      <c r="H2594" s="51"/>
      <c r="I2594" s="88"/>
    </row>
    <row r="2595" spans="1:9" ht="72">
      <c r="A2595" s="91"/>
      <c r="B2595" s="61" t="s">
        <v>78</v>
      </c>
      <c r="C2595" s="64" t="s">
        <v>134</v>
      </c>
      <c r="D2595" s="66" t="s">
        <v>84</v>
      </c>
      <c r="E2595" s="51"/>
      <c r="F2595" s="51"/>
      <c r="G2595" s="51"/>
      <c r="H2595" s="51"/>
      <c r="I2595" s="88"/>
    </row>
    <row r="2596" spans="1:9" ht="45">
      <c r="A2596" s="92"/>
      <c r="B2596" s="61"/>
      <c r="C2596" s="65" t="s">
        <v>1168</v>
      </c>
      <c r="D2596" s="66" t="s">
        <v>1166</v>
      </c>
      <c r="E2596" s="51"/>
      <c r="F2596" s="51"/>
      <c r="G2596" s="51"/>
      <c r="H2596" s="51"/>
      <c r="I2596" s="88"/>
    </row>
    <row r="2597" spans="1:9">
      <c r="A2597" s="92" t="s">
        <v>76</v>
      </c>
      <c r="B2597" s="61"/>
      <c r="C2597" s="65"/>
      <c r="D2597" s="67" t="s">
        <v>1167</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87</v>
      </c>
      <c r="E2601" s="51"/>
      <c r="F2601" s="51"/>
      <c r="G2601" s="51"/>
      <c r="H2601" s="51"/>
      <c r="I2601" s="88"/>
    </row>
    <row r="2602" spans="1:9" ht="36">
      <c r="A2602" s="93"/>
      <c r="B2602" s="70" t="s">
        <v>77</v>
      </c>
      <c r="C2602" s="72" t="s">
        <v>132</v>
      </c>
      <c r="D2602" s="75" t="s">
        <v>1171</v>
      </c>
      <c r="E2602" s="51"/>
      <c r="F2602" s="51"/>
      <c r="G2602" s="51"/>
      <c r="H2602" s="51"/>
      <c r="I2602" s="88"/>
    </row>
    <row r="2603" spans="1:9" ht="36">
      <c r="A2603" s="94"/>
      <c r="B2603" s="71" t="s">
        <v>78</v>
      </c>
      <c r="C2603" s="73" t="s">
        <v>1170</v>
      </c>
      <c r="D2603" s="75" t="s">
        <v>84</v>
      </c>
      <c r="E2603" s="51"/>
      <c r="F2603" s="51"/>
      <c r="G2603" s="51"/>
      <c r="H2603" s="51"/>
      <c r="I2603" s="88"/>
    </row>
    <row r="2604" spans="1:9" ht="72">
      <c r="A2604" s="95"/>
      <c r="B2604" s="71"/>
      <c r="C2604" s="57" t="s">
        <v>134</v>
      </c>
      <c r="D2604" s="75" t="s">
        <v>1166</v>
      </c>
      <c r="E2604" s="51"/>
      <c r="F2604" s="51"/>
      <c r="G2604" s="51"/>
      <c r="H2604" s="51"/>
      <c r="I2604" s="88"/>
    </row>
    <row r="2605" spans="1:9" ht="36">
      <c r="A2605" s="95" t="s">
        <v>76</v>
      </c>
      <c r="B2605" s="71"/>
      <c r="C2605" s="74" t="s">
        <v>391</v>
      </c>
      <c r="D2605" s="76" t="s">
        <v>1167</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87</v>
      </c>
      <c r="E2609" s="51"/>
      <c r="F2609" s="51"/>
      <c r="G2609" s="51"/>
      <c r="H2609" s="51"/>
      <c r="I2609" s="88"/>
    </row>
    <row r="2610" spans="1:9" ht="36">
      <c r="A2610" s="90"/>
      <c r="B2610" s="60" t="s">
        <v>77</v>
      </c>
      <c r="C2610" s="62" t="s">
        <v>132</v>
      </c>
      <c r="D2610" s="66" t="s">
        <v>1172</v>
      </c>
      <c r="E2610" s="51"/>
      <c r="F2610" s="51"/>
      <c r="G2610" s="51"/>
      <c r="H2610" s="51"/>
      <c r="I2610" s="88"/>
    </row>
    <row r="2611" spans="1:9" ht="72">
      <c r="A2611" s="91"/>
      <c r="B2611" s="61" t="s">
        <v>78</v>
      </c>
      <c r="C2611" s="64" t="s">
        <v>134</v>
      </c>
      <c r="D2611" s="66" t="s">
        <v>84</v>
      </c>
      <c r="E2611" s="51"/>
      <c r="F2611" s="51"/>
      <c r="G2611" s="51"/>
      <c r="H2611" s="51"/>
      <c r="I2611" s="88"/>
    </row>
    <row r="2612" spans="1:9" ht="36">
      <c r="A2612" s="92"/>
      <c r="B2612" s="61"/>
      <c r="C2612" s="65" t="s">
        <v>292</v>
      </c>
      <c r="D2612" s="66" t="s">
        <v>1173</v>
      </c>
      <c r="E2612" s="51"/>
      <c r="F2612" s="51"/>
      <c r="G2612" s="51"/>
      <c r="H2612" s="51"/>
      <c r="I2612" s="88"/>
    </row>
    <row r="2613" spans="1:9">
      <c r="A2613" s="92" t="s">
        <v>76</v>
      </c>
      <c r="B2613" s="61"/>
      <c r="C2613" s="65"/>
      <c r="D2613" s="67" t="s">
        <v>1174</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87</v>
      </c>
      <c r="E2617" s="51"/>
      <c r="F2617" s="51"/>
      <c r="G2617" s="51"/>
      <c r="H2617" s="51"/>
      <c r="I2617" s="88"/>
    </row>
    <row r="2618" spans="1:9" ht="36">
      <c r="A2618" s="93"/>
      <c r="B2618" s="70" t="s">
        <v>77</v>
      </c>
      <c r="C2618" s="72" t="s">
        <v>132</v>
      </c>
      <c r="D2618" s="75" t="s">
        <v>1176</v>
      </c>
      <c r="E2618" s="51"/>
      <c r="F2618" s="51"/>
      <c r="G2618" s="51"/>
      <c r="H2618" s="51"/>
      <c r="I2618" s="88"/>
    </row>
    <row r="2619" spans="1:9">
      <c r="A2619" s="94"/>
      <c r="B2619" s="71" t="s">
        <v>78</v>
      </c>
      <c r="C2619" s="73" t="s">
        <v>1175</v>
      </c>
      <c r="D2619" s="75" t="s">
        <v>84</v>
      </c>
      <c r="E2619" s="51"/>
      <c r="F2619" s="51"/>
      <c r="G2619" s="51"/>
      <c r="H2619" s="51"/>
      <c r="I2619" s="88"/>
    </row>
    <row r="2620" spans="1:9" ht="72">
      <c r="A2620" s="95"/>
      <c r="B2620" s="71"/>
      <c r="C2620" s="57" t="s">
        <v>134</v>
      </c>
      <c r="D2620" s="75" t="s">
        <v>1177</v>
      </c>
      <c r="E2620" s="51"/>
      <c r="F2620" s="51"/>
      <c r="G2620" s="51"/>
      <c r="H2620" s="51"/>
      <c r="I2620" s="88"/>
    </row>
    <row r="2621" spans="1:9" ht="27">
      <c r="A2621" s="95" t="s">
        <v>76</v>
      </c>
      <c r="B2621" s="71"/>
      <c r="C2621" s="74" t="s">
        <v>247</v>
      </c>
      <c r="D2621" s="76" t="s">
        <v>1178</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87</v>
      </c>
      <c r="E2625" s="51"/>
      <c r="F2625" s="51"/>
      <c r="G2625" s="51"/>
      <c r="H2625" s="51"/>
      <c r="I2625" s="88"/>
    </row>
    <row r="2626" spans="1:9" ht="36">
      <c r="A2626" s="90"/>
      <c r="B2626" s="60" t="s">
        <v>77</v>
      </c>
      <c r="C2626" s="62" t="s">
        <v>132</v>
      </c>
      <c r="D2626" s="66" t="s">
        <v>1180</v>
      </c>
      <c r="E2626" s="51"/>
      <c r="F2626" s="51"/>
      <c r="G2626" s="51"/>
      <c r="H2626" s="51"/>
      <c r="I2626" s="88"/>
    </row>
    <row r="2627" spans="1:9" ht="36">
      <c r="A2627" s="91"/>
      <c r="B2627" s="61" t="s">
        <v>78</v>
      </c>
      <c r="C2627" s="63" t="s">
        <v>1179</v>
      </c>
      <c r="D2627" s="66" t="s">
        <v>84</v>
      </c>
      <c r="E2627" s="51"/>
      <c r="F2627" s="51"/>
      <c r="G2627" s="51"/>
      <c r="H2627" s="51"/>
      <c r="I2627" s="88"/>
    </row>
    <row r="2628" spans="1:9" ht="72">
      <c r="A2628" s="92"/>
      <c r="B2628" s="61"/>
      <c r="C2628" s="64" t="s">
        <v>134</v>
      </c>
      <c r="D2628" s="66" t="s">
        <v>1181</v>
      </c>
      <c r="E2628" s="51"/>
      <c r="F2628" s="51"/>
      <c r="G2628" s="51"/>
      <c r="H2628" s="51"/>
      <c r="I2628" s="88"/>
    </row>
    <row r="2629" spans="1:9" ht="45">
      <c r="A2629" s="92" t="s">
        <v>76</v>
      </c>
      <c r="B2629" s="61"/>
      <c r="C2629" s="65" t="s">
        <v>321</v>
      </c>
      <c r="D2629" s="67" t="s">
        <v>1182</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87</v>
      </c>
      <c r="E2633" s="51"/>
      <c r="F2633" s="51"/>
      <c r="G2633" s="51"/>
      <c r="H2633" s="51"/>
      <c r="I2633" s="88"/>
    </row>
    <row r="2634" spans="1:9" ht="36">
      <c r="A2634" s="93"/>
      <c r="B2634" s="70" t="s">
        <v>77</v>
      </c>
      <c r="C2634" s="72" t="s">
        <v>132</v>
      </c>
      <c r="D2634" s="75" t="s">
        <v>1183</v>
      </c>
      <c r="E2634" s="51"/>
      <c r="F2634" s="51"/>
      <c r="G2634" s="51"/>
      <c r="H2634" s="51"/>
      <c r="I2634" s="88"/>
    </row>
    <row r="2635" spans="1:9" ht="72">
      <c r="A2635" s="94"/>
      <c r="B2635" s="71" t="s">
        <v>78</v>
      </c>
      <c r="C2635" s="57" t="s">
        <v>134</v>
      </c>
      <c r="D2635" s="75" t="s">
        <v>84</v>
      </c>
      <c r="E2635" s="51"/>
      <c r="F2635" s="51"/>
      <c r="G2635" s="51"/>
      <c r="H2635" s="51"/>
      <c r="I2635" s="88"/>
    </row>
    <row r="2636" spans="1:9" ht="36">
      <c r="A2636" s="95"/>
      <c r="B2636" s="71"/>
      <c r="C2636" s="74" t="s">
        <v>92</v>
      </c>
      <c r="D2636" s="75" t="s">
        <v>1181</v>
      </c>
      <c r="E2636" s="51"/>
      <c r="F2636" s="51"/>
      <c r="G2636" s="51"/>
      <c r="H2636" s="51"/>
      <c r="I2636" s="88"/>
    </row>
    <row r="2637" spans="1:9">
      <c r="A2637" s="95" t="s">
        <v>76</v>
      </c>
      <c r="B2637" s="71"/>
      <c r="C2637" s="74"/>
      <c r="D2637" s="76" t="s">
        <v>1182</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87</v>
      </c>
      <c r="E2641" s="51"/>
      <c r="F2641" s="51"/>
      <c r="G2641" s="51"/>
      <c r="H2641" s="51"/>
      <c r="I2641" s="88"/>
    </row>
    <row r="2642" spans="1:9" ht="36">
      <c r="A2642" s="90"/>
      <c r="B2642" s="60" t="s">
        <v>77</v>
      </c>
      <c r="C2642" s="62" t="s">
        <v>132</v>
      </c>
      <c r="D2642" s="66" t="s">
        <v>1184</v>
      </c>
      <c r="E2642" s="51"/>
      <c r="F2642" s="51"/>
      <c r="G2642" s="51"/>
      <c r="H2642" s="51"/>
      <c r="I2642" s="88"/>
    </row>
    <row r="2643" spans="1:9" ht="72">
      <c r="A2643" s="91"/>
      <c r="B2643" s="61" t="s">
        <v>78</v>
      </c>
      <c r="C2643" s="64" t="s">
        <v>134</v>
      </c>
      <c r="D2643" s="66" t="s">
        <v>84</v>
      </c>
      <c r="E2643" s="51"/>
      <c r="F2643" s="51"/>
      <c r="G2643" s="51"/>
      <c r="H2643" s="51"/>
      <c r="I2643" s="88"/>
    </row>
    <row r="2644" spans="1:9" ht="36">
      <c r="A2644" s="92"/>
      <c r="B2644" s="61"/>
      <c r="C2644" s="65" t="s">
        <v>805</v>
      </c>
      <c r="D2644" s="66" t="s">
        <v>1185</v>
      </c>
      <c r="E2644" s="51"/>
      <c r="F2644" s="51"/>
      <c r="G2644" s="51"/>
      <c r="H2644" s="51"/>
      <c r="I2644" s="88"/>
    </row>
    <row r="2645" spans="1:9">
      <c r="A2645" s="92" t="s">
        <v>76</v>
      </c>
      <c r="B2645" s="61"/>
      <c r="C2645" s="65"/>
      <c r="D2645" s="67" t="s">
        <v>1186</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87</v>
      </c>
      <c r="E2649" s="51"/>
      <c r="F2649" s="51"/>
      <c r="G2649" s="51"/>
      <c r="H2649" s="51"/>
      <c r="I2649" s="88"/>
    </row>
    <row r="2650" spans="1:9" ht="36">
      <c r="A2650" s="93"/>
      <c r="B2650" s="70" t="s">
        <v>118</v>
      </c>
      <c r="C2650" s="72" t="s">
        <v>153</v>
      </c>
      <c r="D2650" s="75" t="s">
        <v>1189</v>
      </c>
      <c r="E2650" s="51"/>
      <c r="F2650" s="51"/>
      <c r="G2650" s="51"/>
      <c r="H2650" s="51"/>
      <c r="I2650" s="88"/>
    </row>
    <row r="2651" spans="1:9" ht="216">
      <c r="A2651" s="94"/>
      <c r="B2651" s="71" t="s">
        <v>88</v>
      </c>
      <c r="C2651" s="73" t="s">
        <v>1187</v>
      </c>
      <c r="D2651" s="75" t="s">
        <v>84</v>
      </c>
      <c r="E2651" s="51"/>
      <c r="F2651" s="51"/>
      <c r="G2651" s="51"/>
      <c r="H2651" s="51"/>
      <c r="I2651" s="88"/>
    </row>
    <row r="2652" spans="1:9" ht="54">
      <c r="A2652" s="95"/>
      <c r="B2652" s="71"/>
      <c r="C2652" s="57" t="s">
        <v>155</v>
      </c>
      <c r="D2652" s="75" t="s">
        <v>1190</v>
      </c>
      <c r="E2652" s="51"/>
      <c r="F2652" s="51"/>
      <c r="G2652" s="51"/>
      <c r="H2652" s="51"/>
      <c r="I2652" s="88"/>
    </row>
    <row r="2653" spans="1:9" ht="36">
      <c r="A2653" s="95" t="s">
        <v>76</v>
      </c>
      <c r="B2653" s="71"/>
      <c r="C2653" s="74" t="s">
        <v>1188</v>
      </c>
      <c r="D2653" s="76" t="s">
        <v>1191</v>
      </c>
      <c r="E2653" s="51"/>
      <c r="F2653" s="51"/>
      <c r="G2653" s="51"/>
      <c r="H2653" s="51"/>
      <c r="I2653" s="88"/>
    </row>
    <row r="2654" spans="1:9">
      <c r="A2654" s="95"/>
      <c r="B2654" s="71"/>
      <c r="C2654" s="74"/>
      <c r="D2654" s="80" t="s">
        <v>1192</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87</v>
      </c>
      <c r="E2658" s="51"/>
      <c r="F2658" s="51"/>
      <c r="G2658" s="51"/>
      <c r="H2658" s="51"/>
      <c r="I2658" s="88"/>
    </row>
    <row r="2659" spans="1:9" ht="36">
      <c r="A2659" s="90"/>
      <c r="B2659" s="60" t="s">
        <v>77</v>
      </c>
      <c r="C2659" s="62" t="s">
        <v>132</v>
      </c>
      <c r="D2659" s="66" t="s">
        <v>1194</v>
      </c>
      <c r="E2659" s="51"/>
      <c r="F2659" s="51"/>
      <c r="G2659" s="51"/>
      <c r="H2659" s="51"/>
      <c r="I2659" s="88"/>
    </row>
    <row r="2660" spans="1:9" ht="27">
      <c r="A2660" s="91"/>
      <c r="B2660" s="61" t="s">
        <v>78</v>
      </c>
      <c r="C2660" s="63" t="s">
        <v>1193</v>
      </c>
      <c r="D2660" s="66" t="s">
        <v>84</v>
      </c>
      <c r="E2660" s="51"/>
      <c r="F2660" s="51"/>
      <c r="G2660" s="51"/>
      <c r="H2660" s="51"/>
      <c r="I2660" s="88"/>
    </row>
    <row r="2661" spans="1:9" ht="72">
      <c r="A2661" s="92"/>
      <c r="B2661" s="61"/>
      <c r="C2661" s="64" t="s">
        <v>134</v>
      </c>
      <c r="D2661" s="66" t="s">
        <v>1190</v>
      </c>
      <c r="E2661" s="51"/>
      <c r="F2661" s="51"/>
      <c r="G2661" s="51"/>
      <c r="H2661" s="51"/>
      <c r="I2661" s="88"/>
    </row>
    <row r="2662" spans="1:9" ht="36">
      <c r="A2662" s="92" t="s">
        <v>76</v>
      </c>
      <c r="B2662" s="61"/>
      <c r="C2662" s="65" t="s">
        <v>553</v>
      </c>
      <c r="D2662" s="67" t="s">
        <v>1191</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87</v>
      </c>
      <c r="E2666" s="51"/>
      <c r="F2666" s="51"/>
      <c r="G2666" s="51"/>
      <c r="H2666" s="51"/>
      <c r="I2666" s="88"/>
    </row>
    <row r="2667" spans="1:9" ht="36">
      <c r="A2667" s="93"/>
      <c r="B2667" s="70" t="s">
        <v>77</v>
      </c>
      <c r="C2667" s="72" t="s">
        <v>132</v>
      </c>
      <c r="D2667" s="75" t="s">
        <v>1196</v>
      </c>
      <c r="E2667" s="51"/>
      <c r="F2667" s="51"/>
      <c r="G2667" s="51"/>
      <c r="H2667" s="51"/>
      <c r="I2667" s="88"/>
    </row>
    <row r="2668" spans="1:9" ht="18">
      <c r="A2668" s="94"/>
      <c r="B2668" s="71" t="s">
        <v>78</v>
      </c>
      <c r="C2668" s="73" t="s">
        <v>1195</v>
      </c>
      <c r="D2668" s="75" t="s">
        <v>84</v>
      </c>
      <c r="E2668" s="51"/>
      <c r="F2668" s="51"/>
      <c r="G2668" s="51"/>
      <c r="H2668" s="51"/>
      <c r="I2668" s="88"/>
    </row>
    <row r="2669" spans="1:9" ht="72">
      <c r="A2669" s="95"/>
      <c r="B2669" s="71"/>
      <c r="C2669" s="57" t="s">
        <v>134</v>
      </c>
      <c r="D2669" s="75" t="s">
        <v>1197</v>
      </c>
      <c r="E2669" s="51"/>
      <c r="F2669" s="51"/>
      <c r="G2669" s="51"/>
      <c r="H2669" s="51"/>
      <c r="I2669" s="88"/>
    </row>
    <row r="2670" spans="1:9" ht="36">
      <c r="A2670" s="95" t="s">
        <v>76</v>
      </c>
      <c r="B2670" s="71"/>
      <c r="C2670" s="74" t="s">
        <v>391</v>
      </c>
      <c r="D2670" s="76" t="s">
        <v>1198</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87</v>
      </c>
      <c r="E2674" s="51"/>
      <c r="F2674" s="51"/>
      <c r="G2674" s="51"/>
      <c r="H2674" s="51"/>
      <c r="I2674" s="88"/>
    </row>
    <row r="2675" spans="1:9" ht="36">
      <c r="A2675" s="90"/>
      <c r="B2675" s="60" t="s">
        <v>77</v>
      </c>
      <c r="C2675" s="62" t="s">
        <v>132</v>
      </c>
      <c r="D2675" s="66" t="s">
        <v>1200</v>
      </c>
      <c r="E2675" s="51"/>
      <c r="F2675" s="51"/>
      <c r="G2675" s="51"/>
      <c r="H2675" s="51"/>
      <c r="I2675" s="88"/>
    </row>
    <row r="2676" spans="1:9" ht="72">
      <c r="A2676" s="91"/>
      <c r="B2676" s="61" t="s">
        <v>78</v>
      </c>
      <c r="C2676" s="63" t="s">
        <v>1199</v>
      </c>
      <c r="D2676" s="66" t="s">
        <v>84</v>
      </c>
      <c r="E2676" s="51"/>
      <c r="F2676" s="51"/>
      <c r="G2676" s="51"/>
      <c r="H2676" s="51"/>
      <c r="I2676" s="88"/>
    </row>
    <row r="2677" spans="1:9" ht="72">
      <c r="A2677" s="92"/>
      <c r="B2677" s="61"/>
      <c r="C2677" s="64" t="s">
        <v>134</v>
      </c>
      <c r="D2677" s="66" t="s">
        <v>1201</v>
      </c>
      <c r="E2677" s="51"/>
      <c r="F2677" s="51"/>
      <c r="G2677" s="51"/>
      <c r="H2677" s="51"/>
      <c r="I2677" s="88"/>
    </row>
    <row r="2678" spans="1:9" ht="36">
      <c r="A2678" s="92" t="s">
        <v>76</v>
      </c>
      <c r="B2678" s="61"/>
      <c r="C2678" s="65" t="s">
        <v>391</v>
      </c>
      <c r="D2678" s="67" t="s">
        <v>1202</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87</v>
      </c>
      <c r="E2682" s="51"/>
      <c r="F2682" s="51"/>
      <c r="G2682" s="51"/>
      <c r="H2682" s="51"/>
      <c r="I2682" s="88"/>
    </row>
    <row r="2683" spans="1:9" ht="36">
      <c r="A2683" s="93"/>
      <c r="B2683" s="70" t="s">
        <v>77</v>
      </c>
      <c r="C2683" s="72" t="s">
        <v>132</v>
      </c>
      <c r="D2683" s="75" t="s">
        <v>1204</v>
      </c>
      <c r="E2683" s="51"/>
      <c r="F2683" s="51"/>
      <c r="G2683" s="51"/>
      <c r="H2683" s="51"/>
      <c r="I2683" s="88"/>
    </row>
    <row r="2684" spans="1:9" ht="72">
      <c r="A2684" s="94"/>
      <c r="B2684" s="71" t="s">
        <v>78</v>
      </c>
      <c r="C2684" s="57" t="s">
        <v>134</v>
      </c>
      <c r="D2684" s="75" t="s">
        <v>221</v>
      </c>
      <c r="E2684" s="51"/>
      <c r="F2684" s="51"/>
      <c r="G2684" s="51"/>
      <c r="H2684" s="51"/>
      <c r="I2684" s="88"/>
    </row>
    <row r="2685" spans="1:9" ht="36">
      <c r="A2685" s="95"/>
      <c r="B2685" s="71"/>
      <c r="C2685" s="74" t="s">
        <v>1203</v>
      </c>
      <c r="D2685" s="75" t="s">
        <v>1205</v>
      </c>
      <c r="E2685" s="51"/>
      <c r="F2685" s="51"/>
      <c r="G2685" s="51"/>
      <c r="H2685" s="51"/>
      <c r="I2685" s="88"/>
    </row>
    <row r="2686" spans="1:9">
      <c r="A2686" s="95" t="s">
        <v>76</v>
      </c>
      <c r="B2686" s="71"/>
      <c r="C2686" s="74"/>
      <c r="D2686" s="76" t="s">
        <v>1206</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87</v>
      </c>
      <c r="E2690" s="51"/>
      <c r="F2690" s="51"/>
      <c r="G2690" s="51"/>
      <c r="H2690" s="51"/>
      <c r="I2690" s="88"/>
    </row>
    <row r="2691" spans="1:9" ht="36">
      <c r="A2691" s="90"/>
      <c r="B2691" s="60" t="s">
        <v>77</v>
      </c>
      <c r="C2691" s="62" t="s">
        <v>132</v>
      </c>
      <c r="D2691" s="66" t="s">
        <v>1207</v>
      </c>
      <c r="E2691" s="51"/>
      <c r="F2691" s="51"/>
      <c r="G2691" s="51"/>
      <c r="H2691" s="51"/>
      <c r="I2691" s="88"/>
    </row>
    <row r="2692" spans="1:9" ht="72">
      <c r="A2692" s="91"/>
      <c r="B2692" s="61" t="s">
        <v>78</v>
      </c>
      <c r="C2692" s="64" t="s">
        <v>134</v>
      </c>
      <c r="D2692" s="66" t="s">
        <v>84</v>
      </c>
      <c r="E2692" s="51"/>
      <c r="F2692" s="51"/>
      <c r="G2692" s="51"/>
      <c r="H2692" s="51"/>
      <c r="I2692" s="88"/>
    </row>
    <row r="2693" spans="1:9" ht="45">
      <c r="A2693" s="92"/>
      <c r="B2693" s="61"/>
      <c r="C2693" s="65" t="s">
        <v>1155</v>
      </c>
      <c r="D2693" s="66" t="s">
        <v>1208</v>
      </c>
      <c r="E2693" s="51"/>
      <c r="F2693" s="51"/>
      <c r="G2693" s="51"/>
      <c r="H2693" s="51"/>
      <c r="I2693" s="88"/>
    </row>
    <row r="2694" spans="1:9">
      <c r="A2694" s="92" t="s">
        <v>76</v>
      </c>
      <c r="B2694" s="61"/>
      <c r="C2694" s="65"/>
      <c r="D2694" s="67" t="s">
        <v>1209</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87</v>
      </c>
      <c r="E2698" s="51"/>
      <c r="F2698" s="51"/>
      <c r="G2698" s="51"/>
      <c r="H2698" s="51"/>
      <c r="I2698" s="88"/>
    </row>
    <row r="2699" spans="1:9" ht="36">
      <c r="A2699" s="93"/>
      <c r="B2699" s="70" t="s">
        <v>77</v>
      </c>
      <c r="C2699" s="72" t="s">
        <v>132</v>
      </c>
      <c r="D2699" s="75" t="s">
        <v>1210</v>
      </c>
      <c r="E2699" s="51"/>
      <c r="F2699" s="51"/>
      <c r="G2699" s="51"/>
      <c r="H2699" s="51"/>
      <c r="I2699" s="88"/>
    </row>
    <row r="2700" spans="1:9" ht="72">
      <c r="A2700" s="94"/>
      <c r="B2700" s="71" t="s">
        <v>78</v>
      </c>
      <c r="C2700" s="57" t="s">
        <v>134</v>
      </c>
      <c r="D2700" s="75" t="s">
        <v>221</v>
      </c>
      <c r="E2700" s="51"/>
      <c r="F2700" s="51"/>
      <c r="G2700" s="51"/>
      <c r="H2700" s="51"/>
      <c r="I2700" s="88"/>
    </row>
    <row r="2701" spans="1:9" ht="36">
      <c r="A2701" s="95"/>
      <c r="B2701" s="71"/>
      <c r="C2701" s="74" t="s">
        <v>92</v>
      </c>
      <c r="D2701" s="75" t="s">
        <v>1211</v>
      </c>
      <c r="E2701" s="51"/>
      <c r="F2701" s="51"/>
      <c r="G2701" s="51"/>
      <c r="H2701" s="51"/>
      <c r="I2701" s="88"/>
    </row>
    <row r="2702" spans="1:9">
      <c r="A2702" s="95" t="s">
        <v>76</v>
      </c>
      <c r="B2702" s="71"/>
      <c r="C2702" s="74"/>
      <c r="D2702" s="76" t="s">
        <v>1212</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87</v>
      </c>
      <c r="E2706" s="51"/>
      <c r="F2706" s="51"/>
      <c r="G2706" s="51"/>
      <c r="H2706" s="51"/>
      <c r="I2706" s="88"/>
    </row>
    <row r="2707" spans="1:9" ht="36">
      <c r="A2707" s="90"/>
      <c r="B2707" s="60" t="s">
        <v>77</v>
      </c>
      <c r="C2707" s="62" t="s">
        <v>132</v>
      </c>
      <c r="D2707" s="66" t="s">
        <v>1214</v>
      </c>
      <c r="E2707" s="51"/>
      <c r="F2707" s="51"/>
      <c r="G2707" s="51"/>
      <c r="H2707" s="51"/>
      <c r="I2707" s="88"/>
    </row>
    <row r="2708" spans="1:9" ht="18">
      <c r="A2708" s="91"/>
      <c r="B2708" s="61" t="s">
        <v>78</v>
      </c>
      <c r="C2708" s="63" t="s">
        <v>1213</v>
      </c>
      <c r="D2708" s="66" t="s">
        <v>84</v>
      </c>
      <c r="E2708" s="51"/>
      <c r="F2708" s="51"/>
      <c r="G2708" s="51"/>
      <c r="H2708" s="51"/>
      <c r="I2708" s="88"/>
    </row>
    <row r="2709" spans="1:9" ht="72">
      <c r="A2709" s="92"/>
      <c r="B2709" s="61"/>
      <c r="C2709" s="64" t="s">
        <v>134</v>
      </c>
      <c r="D2709" s="66" t="s">
        <v>1215</v>
      </c>
      <c r="E2709" s="51"/>
      <c r="F2709" s="51"/>
      <c r="G2709" s="51"/>
      <c r="H2709" s="51"/>
      <c r="I2709" s="88"/>
    </row>
    <row r="2710" spans="1:9" ht="36">
      <c r="A2710" s="92" t="s">
        <v>76</v>
      </c>
      <c r="B2710" s="61"/>
      <c r="C2710" s="65" t="s">
        <v>391</v>
      </c>
      <c r="D2710" s="67" t="s">
        <v>1216</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87</v>
      </c>
      <c r="E2714" s="51"/>
      <c r="F2714" s="51"/>
      <c r="G2714" s="51"/>
      <c r="H2714" s="51"/>
      <c r="I2714" s="88"/>
    </row>
    <row r="2715" spans="1:9" ht="36">
      <c r="A2715" s="93"/>
      <c r="B2715" s="70" t="s">
        <v>77</v>
      </c>
      <c r="C2715" s="72" t="s">
        <v>132</v>
      </c>
      <c r="D2715" s="75" t="s">
        <v>1217</v>
      </c>
      <c r="E2715" s="51"/>
      <c r="F2715" s="51"/>
      <c r="G2715" s="51"/>
      <c r="H2715" s="51"/>
      <c r="I2715" s="88"/>
    </row>
    <row r="2716" spans="1:9" ht="72">
      <c r="A2716" s="94"/>
      <c r="B2716" s="71" t="s">
        <v>78</v>
      </c>
      <c r="C2716" s="57" t="s">
        <v>134</v>
      </c>
      <c r="D2716" s="75" t="s">
        <v>221</v>
      </c>
      <c r="E2716" s="51"/>
      <c r="F2716" s="51"/>
      <c r="G2716" s="51"/>
      <c r="H2716" s="51"/>
      <c r="I2716" s="88"/>
    </row>
    <row r="2717" spans="1:9" ht="36">
      <c r="A2717" s="95"/>
      <c r="B2717" s="71"/>
      <c r="C2717" s="74" t="s">
        <v>391</v>
      </c>
      <c r="D2717" s="75" t="s">
        <v>1215</v>
      </c>
      <c r="E2717" s="51"/>
      <c r="F2717" s="51"/>
      <c r="G2717" s="51"/>
      <c r="H2717" s="51"/>
      <c r="I2717" s="88"/>
    </row>
    <row r="2718" spans="1:9">
      <c r="A2718" s="95" t="s">
        <v>76</v>
      </c>
      <c r="B2718" s="71"/>
      <c r="C2718" s="74"/>
      <c r="D2718" s="76" t="s">
        <v>1216</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87</v>
      </c>
      <c r="E2722" s="51"/>
      <c r="F2722" s="51"/>
      <c r="G2722" s="51"/>
      <c r="H2722" s="51"/>
      <c r="I2722" s="88"/>
    </row>
    <row r="2723" spans="1:9" ht="36">
      <c r="A2723" s="90"/>
      <c r="B2723" s="60" t="s">
        <v>77</v>
      </c>
      <c r="C2723" s="62" t="s">
        <v>132</v>
      </c>
      <c r="D2723" s="66" t="s">
        <v>1219</v>
      </c>
      <c r="E2723" s="51"/>
      <c r="F2723" s="51"/>
      <c r="G2723" s="51"/>
      <c r="H2723" s="51"/>
      <c r="I2723" s="88"/>
    </row>
    <row r="2724" spans="1:9" ht="45">
      <c r="A2724" s="91"/>
      <c r="B2724" s="61" t="s">
        <v>78</v>
      </c>
      <c r="C2724" s="63" t="s">
        <v>1218</v>
      </c>
      <c r="D2724" s="66" t="s">
        <v>84</v>
      </c>
      <c r="E2724" s="51"/>
      <c r="F2724" s="51"/>
      <c r="G2724" s="51"/>
      <c r="H2724" s="51"/>
      <c r="I2724" s="88"/>
    </row>
    <row r="2725" spans="1:9" ht="72">
      <c r="A2725" s="92"/>
      <c r="B2725" s="61"/>
      <c r="C2725" s="64" t="s">
        <v>134</v>
      </c>
      <c r="D2725" s="66" t="s">
        <v>1220</v>
      </c>
      <c r="E2725" s="51"/>
      <c r="F2725" s="51"/>
      <c r="G2725" s="51"/>
      <c r="H2725" s="51"/>
      <c r="I2725" s="88"/>
    </row>
    <row r="2726" spans="1:9" ht="36">
      <c r="A2726" s="92" t="s">
        <v>76</v>
      </c>
      <c r="B2726" s="61"/>
      <c r="C2726" s="65" t="s">
        <v>391</v>
      </c>
      <c r="D2726" s="67" t="s">
        <v>1221</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87</v>
      </c>
      <c r="E2730" s="51"/>
      <c r="F2730" s="51"/>
      <c r="G2730" s="51"/>
      <c r="H2730" s="51"/>
      <c r="I2730" s="88"/>
    </row>
    <row r="2731" spans="1:9" ht="36">
      <c r="A2731" s="93"/>
      <c r="B2731" s="70" t="s">
        <v>77</v>
      </c>
      <c r="C2731" s="72" t="s">
        <v>132</v>
      </c>
      <c r="D2731" s="75" t="s">
        <v>1223</v>
      </c>
      <c r="E2731" s="51"/>
      <c r="F2731" s="51"/>
      <c r="G2731" s="51"/>
      <c r="H2731" s="51"/>
      <c r="I2731" s="88"/>
    </row>
    <row r="2732" spans="1:9" ht="27">
      <c r="A2732" s="94"/>
      <c r="B2732" s="71" t="s">
        <v>78</v>
      </c>
      <c r="C2732" s="73" t="s">
        <v>1222</v>
      </c>
      <c r="D2732" s="75" t="s">
        <v>1224</v>
      </c>
      <c r="E2732" s="51"/>
      <c r="F2732" s="51"/>
      <c r="G2732" s="51"/>
      <c r="H2732" s="51"/>
      <c r="I2732" s="88"/>
    </row>
    <row r="2733" spans="1:9" ht="72">
      <c r="A2733" s="95"/>
      <c r="B2733" s="71"/>
      <c r="C2733" s="57" t="s">
        <v>134</v>
      </c>
      <c r="D2733" s="75" t="s">
        <v>1225</v>
      </c>
      <c r="E2733" s="51"/>
      <c r="F2733" s="51"/>
      <c r="G2733" s="51"/>
      <c r="H2733" s="51"/>
      <c r="I2733" s="88"/>
    </row>
    <row r="2734" spans="1:9" ht="45">
      <c r="A2734" s="95" t="s">
        <v>76</v>
      </c>
      <c r="B2734" s="71"/>
      <c r="C2734" s="74" t="s">
        <v>546</v>
      </c>
      <c r="D2734" s="76" t="s">
        <v>1226</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87</v>
      </c>
      <c r="E2738" s="51"/>
      <c r="F2738" s="51"/>
      <c r="G2738" s="51"/>
      <c r="H2738" s="51"/>
      <c r="I2738" s="88"/>
    </row>
    <row r="2739" spans="1:9" ht="36">
      <c r="A2739" s="90"/>
      <c r="B2739" s="60" t="s">
        <v>77</v>
      </c>
      <c r="C2739" s="62" t="s">
        <v>132</v>
      </c>
      <c r="D2739" s="66" t="s">
        <v>1228</v>
      </c>
      <c r="E2739" s="51"/>
      <c r="F2739" s="51"/>
      <c r="G2739" s="51"/>
      <c r="H2739" s="51"/>
      <c r="I2739" s="88"/>
    </row>
    <row r="2740" spans="1:9" ht="36">
      <c r="A2740" s="91"/>
      <c r="B2740" s="61" t="s">
        <v>78</v>
      </c>
      <c r="C2740" s="63" t="s">
        <v>1227</v>
      </c>
      <c r="D2740" s="66" t="s">
        <v>84</v>
      </c>
      <c r="E2740" s="51"/>
      <c r="F2740" s="51"/>
      <c r="G2740" s="51"/>
      <c r="H2740" s="51"/>
      <c r="I2740" s="88"/>
    </row>
    <row r="2741" spans="1:9" ht="72">
      <c r="A2741" s="92"/>
      <c r="B2741" s="61"/>
      <c r="C2741" s="64" t="s">
        <v>134</v>
      </c>
      <c r="D2741" s="66" t="s">
        <v>1229</v>
      </c>
      <c r="E2741" s="51"/>
      <c r="F2741" s="51"/>
      <c r="G2741" s="51"/>
      <c r="H2741" s="51"/>
      <c r="I2741" s="88"/>
    </row>
    <row r="2742" spans="1:9" ht="36">
      <c r="A2742" s="92" t="s">
        <v>76</v>
      </c>
      <c r="B2742" s="61"/>
      <c r="C2742" s="65" t="s">
        <v>339</v>
      </c>
      <c r="D2742" s="67" t="s">
        <v>1230</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87</v>
      </c>
      <c r="E2746" s="51"/>
      <c r="F2746" s="51"/>
      <c r="G2746" s="51"/>
      <c r="H2746" s="51"/>
      <c r="I2746" s="88"/>
    </row>
    <row r="2747" spans="1:9" ht="36">
      <c r="A2747" s="93"/>
      <c r="B2747" s="70" t="s">
        <v>77</v>
      </c>
      <c r="C2747" s="72" t="s">
        <v>132</v>
      </c>
      <c r="D2747" s="75" t="s">
        <v>1231</v>
      </c>
      <c r="E2747" s="51"/>
      <c r="F2747" s="51"/>
      <c r="G2747" s="51"/>
      <c r="H2747" s="51"/>
      <c r="I2747" s="88"/>
    </row>
    <row r="2748" spans="1:9" ht="72">
      <c r="A2748" s="94"/>
      <c r="B2748" s="71" t="s">
        <v>78</v>
      </c>
      <c r="C2748" s="57" t="s">
        <v>134</v>
      </c>
      <c r="D2748" s="75" t="s">
        <v>84</v>
      </c>
      <c r="E2748" s="51"/>
      <c r="F2748" s="51"/>
      <c r="G2748" s="51"/>
      <c r="H2748" s="51"/>
      <c r="I2748" s="88"/>
    </row>
    <row r="2749" spans="1:9" ht="36">
      <c r="A2749" s="95"/>
      <c r="B2749" s="71"/>
      <c r="C2749" s="74" t="s">
        <v>339</v>
      </c>
      <c r="D2749" s="75" t="s">
        <v>1232</v>
      </c>
      <c r="E2749" s="51"/>
      <c r="F2749" s="51"/>
      <c r="G2749" s="51"/>
      <c r="H2749" s="51"/>
      <c r="I2749" s="88"/>
    </row>
    <row r="2750" spans="1:9">
      <c r="A2750" s="95" t="s">
        <v>76</v>
      </c>
      <c r="B2750" s="71"/>
      <c r="C2750" s="74"/>
      <c r="D2750" s="76" t="s">
        <v>1233</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87</v>
      </c>
      <c r="E2754" s="51"/>
      <c r="F2754" s="51"/>
      <c r="G2754" s="51"/>
      <c r="H2754" s="51"/>
      <c r="I2754" s="88"/>
    </row>
    <row r="2755" spans="1:9" ht="36">
      <c r="A2755" s="90"/>
      <c r="B2755" s="60" t="s">
        <v>77</v>
      </c>
      <c r="C2755" s="62" t="s">
        <v>132</v>
      </c>
      <c r="D2755" s="66" t="s">
        <v>1234</v>
      </c>
      <c r="E2755" s="51"/>
      <c r="F2755" s="51"/>
      <c r="G2755" s="51"/>
      <c r="H2755" s="51"/>
      <c r="I2755" s="88"/>
    </row>
    <row r="2756" spans="1:9" ht="72">
      <c r="A2756" s="91"/>
      <c r="B2756" s="61" t="s">
        <v>78</v>
      </c>
      <c r="C2756" s="64" t="s">
        <v>134</v>
      </c>
      <c r="D2756" s="66" t="s">
        <v>84</v>
      </c>
      <c r="E2756" s="51"/>
      <c r="F2756" s="51"/>
      <c r="G2756" s="51"/>
      <c r="H2756" s="51"/>
      <c r="I2756" s="88"/>
    </row>
    <row r="2757" spans="1:9" ht="36">
      <c r="A2757" s="92"/>
      <c r="B2757" s="61"/>
      <c r="C2757" s="65" t="s">
        <v>186</v>
      </c>
      <c r="D2757" s="66" t="s">
        <v>1232</v>
      </c>
      <c r="E2757" s="51"/>
      <c r="F2757" s="51"/>
      <c r="G2757" s="51"/>
      <c r="H2757" s="51"/>
      <c r="I2757" s="88"/>
    </row>
    <row r="2758" spans="1:9">
      <c r="A2758" s="92" t="s">
        <v>76</v>
      </c>
      <c r="B2758" s="61"/>
      <c r="C2758" s="65"/>
      <c r="D2758" s="67" t="s">
        <v>1233</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87</v>
      </c>
      <c r="E2762" s="51"/>
      <c r="F2762" s="51"/>
      <c r="G2762" s="51"/>
      <c r="H2762" s="51"/>
      <c r="I2762" s="88"/>
    </row>
    <row r="2763" spans="1:9" ht="36">
      <c r="A2763" s="93"/>
      <c r="B2763" s="70" t="s">
        <v>77</v>
      </c>
      <c r="C2763" s="72" t="s">
        <v>132</v>
      </c>
      <c r="D2763" s="75" t="s">
        <v>1235</v>
      </c>
      <c r="E2763" s="51"/>
      <c r="F2763" s="51"/>
      <c r="G2763" s="51"/>
      <c r="H2763" s="51"/>
      <c r="I2763" s="88"/>
    </row>
    <row r="2764" spans="1:9" ht="72">
      <c r="A2764" s="94"/>
      <c r="B2764" s="71" t="s">
        <v>78</v>
      </c>
      <c r="C2764" s="57" t="s">
        <v>134</v>
      </c>
      <c r="D2764" s="75" t="s">
        <v>84</v>
      </c>
      <c r="E2764" s="51"/>
      <c r="F2764" s="51"/>
      <c r="G2764" s="51"/>
      <c r="H2764" s="51"/>
      <c r="I2764" s="88"/>
    </row>
    <row r="2765" spans="1:9" ht="45">
      <c r="A2765" s="95"/>
      <c r="B2765" s="71"/>
      <c r="C2765" s="74" t="s">
        <v>821</v>
      </c>
      <c r="D2765" s="75" t="s">
        <v>1236</v>
      </c>
      <c r="E2765" s="51"/>
      <c r="F2765" s="51"/>
      <c r="G2765" s="51"/>
      <c r="H2765" s="51"/>
      <c r="I2765" s="88"/>
    </row>
    <row r="2766" spans="1:9">
      <c r="A2766" s="95" t="s">
        <v>76</v>
      </c>
      <c r="B2766" s="71"/>
      <c r="C2766" s="74"/>
      <c r="D2766" s="76" t="s">
        <v>1237</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87</v>
      </c>
      <c r="E2770" s="51"/>
      <c r="F2770" s="51"/>
      <c r="G2770" s="51"/>
      <c r="H2770" s="51"/>
      <c r="I2770" s="88"/>
    </row>
    <row r="2771" spans="1:9" ht="36">
      <c r="A2771" s="90"/>
      <c r="B2771" s="60" t="s">
        <v>77</v>
      </c>
      <c r="C2771" s="62" t="s">
        <v>132</v>
      </c>
      <c r="D2771" s="66" t="s">
        <v>1238</v>
      </c>
      <c r="E2771" s="51"/>
      <c r="F2771" s="51"/>
      <c r="G2771" s="51"/>
      <c r="H2771" s="51"/>
      <c r="I2771" s="88"/>
    </row>
    <row r="2772" spans="1:9" ht="72">
      <c r="A2772" s="91"/>
      <c r="B2772" s="61" t="s">
        <v>78</v>
      </c>
      <c r="C2772" s="64" t="s">
        <v>134</v>
      </c>
      <c r="D2772" s="66" t="s">
        <v>84</v>
      </c>
      <c r="E2772" s="51"/>
      <c r="F2772" s="51"/>
      <c r="G2772" s="51"/>
      <c r="H2772" s="51"/>
      <c r="I2772" s="88"/>
    </row>
    <row r="2773" spans="1:9" ht="45">
      <c r="A2773" s="92"/>
      <c r="B2773" s="61"/>
      <c r="C2773" s="65" t="s">
        <v>434</v>
      </c>
      <c r="D2773" s="66" t="s">
        <v>1236</v>
      </c>
      <c r="E2773" s="51"/>
      <c r="F2773" s="51"/>
      <c r="G2773" s="51"/>
      <c r="H2773" s="51"/>
      <c r="I2773" s="88"/>
    </row>
    <row r="2774" spans="1:9">
      <c r="A2774" s="92" t="s">
        <v>76</v>
      </c>
      <c r="B2774" s="61"/>
      <c r="C2774" s="65"/>
      <c r="D2774" s="67" t="s">
        <v>1237</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87</v>
      </c>
      <c r="E2778" s="51"/>
      <c r="F2778" s="51"/>
      <c r="G2778" s="51"/>
      <c r="H2778" s="51"/>
      <c r="I2778" s="88"/>
    </row>
    <row r="2779" spans="1:9" ht="36">
      <c r="A2779" s="93"/>
      <c r="B2779" s="70" t="s">
        <v>77</v>
      </c>
      <c r="C2779" s="72" t="s">
        <v>132</v>
      </c>
      <c r="D2779" s="75" t="s">
        <v>1240</v>
      </c>
      <c r="E2779" s="51"/>
      <c r="F2779" s="51"/>
      <c r="G2779" s="51"/>
      <c r="H2779" s="51"/>
      <c r="I2779" s="88"/>
    </row>
    <row r="2780" spans="1:9" ht="27">
      <c r="A2780" s="94"/>
      <c r="B2780" s="71" t="s">
        <v>78</v>
      </c>
      <c r="C2780" s="73" t="s">
        <v>1239</v>
      </c>
      <c r="D2780" s="75" t="s">
        <v>84</v>
      </c>
      <c r="E2780" s="51"/>
      <c r="F2780" s="51"/>
      <c r="G2780" s="51"/>
      <c r="H2780" s="51"/>
      <c r="I2780" s="88"/>
    </row>
    <row r="2781" spans="1:9" ht="72">
      <c r="A2781" s="95"/>
      <c r="B2781" s="71"/>
      <c r="C2781" s="57" t="s">
        <v>134</v>
      </c>
      <c r="D2781" s="75" t="s">
        <v>1241</v>
      </c>
      <c r="E2781" s="51"/>
      <c r="F2781" s="51"/>
      <c r="G2781" s="51"/>
      <c r="H2781" s="51"/>
      <c r="I2781" s="88"/>
    </row>
    <row r="2782" spans="1:9" ht="36">
      <c r="A2782" s="95" t="s">
        <v>76</v>
      </c>
      <c r="B2782" s="71"/>
      <c r="C2782" s="74" t="s">
        <v>391</v>
      </c>
      <c r="D2782" s="76" t="s">
        <v>1242</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87</v>
      </c>
      <c r="E2786" s="51"/>
      <c r="F2786" s="51"/>
      <c r="G2786" s="51"/>
      <c r="H2786" s="51"/>
      <c r="I2786" s="88"/>
    </row>
    <row r="2787" spans="1:9" ht="72">
      <c r="A2787" s="90"/>
      <c r="B2787" s="60" t="s">
        <v>77</v>
      </c>
      <c r="C2787" s="79" t="s">
        <v>608</v>
      </c>
      <c r="D2787" s="66" t="s">
        <v>1243</v>
      </c>
      <c r="E2787" s="51"/>
      <c r="F2787" s="51"/>
      <c r="G2787" s="51"/>
      <c r="H2787" s="51"/>
      <c r="I2787" s="88"/>
    </row>
    <row r="2788" spans="1:9" ht="72">
      <c r="A2788" s="91"/>
      <c r="B2788" s="61" t="s">
        <v>78</v>
      </c>
      <c r="C2788" s="64" t="s">
        <v>134</v>
      </c>
      <c r="D2788" s="66" t="s">
        <v>221</v>
      </c>
      <c r="E2788" s="51"/>
      <c r="F2788" s="51"/>
      <c r="G2788" s="51"/>
      <c r="H2788" s="51"/>
      <c r="I2788" s="88"/>
    </row>
    <row r="2789" spans="1:9" ht="45">
      <c r="A2789" s="92"/>
      <c r="B2789" s="61"/>
      <c r="C2789" s="65" t="s">
        <v>265</v>
      </c>
      <c r="D2789" s="66" t="s">
        <v>1244</v>
      </c>
      <c r="E2789" s="51"/>
      <c r="F2789" s="51"/>
      <c r="G2789" s="51"/>
      <c r="H2789" s="51"/>
      <c r="I2789" s="88"/>
    </row>
    <row r="2790" spans="1:9">
      <c r="A2790" s="92" t="s">
        <v>76</v>
      </c>
      <c r="B2790" s="61"/>
      <c r="C2790" s="65"/>
      <c r="D2790" s="67" t="s">
        <v>1245</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87</v>
      </c>
      <c r="E2794" s="51"/>
      <c r="F2794" s="51"/>
      <c r="G2794" s="51"/>
      <c r="H2794" s="51"/>
      <c r="I2794" s="88"/>
    </row>
    <row r="2795" spans="1:9" ht="36">
      <c r="A2795" s="93"/>
      <c r="B2795" s="70" t="s">
        <v>77</v>
      </c>
      <c r="C2795" s="72" t="s">
        <v>132</v>
      </c>
      <c r="D2795" s="75" t="s">
        <v>1246</v>
      </c>
      <c r="E2795" s="51"/>
      <c r="F2795" s="51"/>
      <c r="G2795" s="51"/>
      <c r="H2795" s="51"/>
      <c r="I2795" s="88"/>
    </row>
    <row r="2796" spans="1:9" ht="72">
      <c r="A2796" s="94"/>
      <c r="B2796" s="71" t="s">
        <v>78</v>
      </c>
      <c r="C2796" s="57" t="s">
        <v>134</v>
      </c>
      <c r="D2796" s="75" t="s">
        <v>84</v>
      </c>
      <c r="E2796" s="51"/>
      <c r="F2796" s="51"/>
      <c r="G2796" s="51"/>
      <c r="H2796" s="51"/>
      <c r="I2796" s="88"/>
    </row>
    <row r="2797" spans="1:9" ht="36">
      <c r="A2797" s="95"/>
      <c r="B2797" s="71"/>
      <c r="C2797" s="74" t="s">
        <v>186</v>
      </c>
      <c r="D2797" s="75" t="s">
        <v>1247</v>
      </c>
      <c r="E2797" s="51"/>
      <c r="F2797" s="51"/>
      <c r="G2797" s="51"/>
      <c r="H2797" s="51"/>
      <c r="I2797" s="88"/>
    </row>
    <row r="2798" spans="1:9">
      <c r="A2798" s="95" t="s">
        <v>76</v>
      </c>
      <c r="B2798" s="71"/>
      <c r="C2798" s="74"/>
      <c r="D2798" s="76" t="s">
        <v>1248</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87</v>
      </c>
      <c r="E2802" s="51"/>
      <c r="F2802" s="51"/>
      <c r="G2802" s="51"/>
      <c r="H2802" s="51"/>
      <c r="I2802" s="88"/>
    </row>
    <row r="2803" spans="1:9" ht="36">
      <c r="A2803" s="90"/>
      <c r="B2803" s="60" t="s">
        <v>77</v>
      </c>
      <c r="C2803" s="62" t="s">
        <v>132</v>
      </c>
      <c r="D2803" s="66" t="s">
        <v>1250</v>
      </c>
      <c r="E2803" s="51"/>
      <c r="F2803" s="51"/>
      <c r="G2803" s="51"/>
      <c r="H2803" s="51"/>
      <c r="I2803" s="88"/>
    </row>
    <row r="2804" spans="1:9" ht="45">
      <c r="A2804" s="91"/>
      <c r="B2804" s="61" t="s">
        <v>78</v>
      </c>
      <c r="C2804" s="63" t="s">
        <v>1249</v>
      </c>
      <c r="D2804" s="66" t="s">
        <v>84</v>
      </c>
      <c r="E2804" s="51"/>
      <c r="F2804" s="51"/>
      <c r="G2804" s="51"/>
      <c r="H2804" s="51"/>
      <c r="I2804" s="88"/>
    </row>
    <row r="2805" spans="1:9" ht="72">
      <c r="A2805" s="92"/>
      <c r="B2805" s="61"/>
      <c r="C2805" s="64" t="s">
        <v>134</v>
      </c>
      <c r="D2805" s="66" t="s">
        <v>1251</v>
      </c>
      <c r="E2805" s="51"/>
      <c r="F2805" s="51"/>
      <c r="G2805" s="51"/>
      <c r="H2805" s="51"/>
      <c r="I2805" s="88"/>
    </row>
    <row r="2806" spans="1:9" ht="27">
      <c r="A2806" s="92" t="s">
        <v>76</v>
      </c>
      <c r="B2806" s="61"/>
      <c r="C2806" s="65" t="s">
        <v>142</v>
      </c>
      <c r="D2806" s="67" t="s">
        <v>1252</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87</v>
      </c>
      <c r="E2810" s="51"/>
      <c r="F2810" s="51"/>
      <c r="G2810" s="51"/>
      <c r="H2810" s="51"/>
      <c r="I2810" s="88"/>
    </row>
    <row r="2811" spans="1:9" ht="36">
      <c r="A2811" s="93"/>
      <c r="B2811" s="70" t="s">
        <v>77</v>
      </c>
      <c r="C2811" s="72" t="s">
        <v>132</v>
      </c>
      <c r="D2811" s="75" t="s">
        <v>1254</v>
      </c>
      <c r="E2811" s="51"/>
      <c r="F2811" s="51"/>
      <c r="G2811" s="51"/>
      <c r="H2811" s="51"/>
      <c r="I2811" s="88"/>
    </row>
    <row r="2812" spans="1:9" ht="36">
      <c r="A2812" s="94"/>
      <c r="B2812" s="71" t="s">
        <v>78</v>
      </c>
      <c r="C2812" s="73" t="s">
        <v>1253</v>
      </c>
      <c r="D2812" s="75" t="s">
        <v>882</v>
      </c>
      <c r="E2812" s="51"/>
      <c r="F2812" s="51"/>
      <c r="G2812" s="51"/>
      <c r="H2812" s="51"/>
      <c r="I2812" s="88"/>
    </row>
    <row r="2813" spans="1:9" ht="72">
      <c r="A2813" s="95"/>
      <c r="B2813" s="71"/>
      <c r="C2813" s="57" t="s">
        <v>134</v>
      </c>
      <c r="D2813" s="75" t="s">
        <v>1255</v>
      </c>
      <c r="E2813" s="51"/>
      <c r="F2813" s="51"/>
      <c r="G2813" s="51"/>
      <c r="H2813" s="51"/>
      <c r="I2813" s="88"/>
    </row>
    <row r="2814" spans="1:9" ht="27">
      <c r="A2814" s="95" t="s">
        <v>76</v>
      </c>
      <c r="B2814" s="71"/>
      <c r="C2814" s="74" t="s">
        <v>247</v>
      </c>
      <c r="D2814" s="76" t="s">
        <v>1256</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87</v>
      </c>
      <c r="E2818" s="51"/>
      <c r="F2818" s="51"/>
      <c r="G2818" s="51"/>
      <c r="H2818" s="51"/>
      <c r="I2818" s="88"/>
    </row>
    <row r="2819" spans="1:9" ht="36">
      <c r="A2819" s="90"/>
      <c r="B2819" s="60" t="s">
        <v>118</v>
      </c>
      <c r="C2819" s="62" t="s">
        <v>132</v>
      </c>
      <c r="D2819" s="66" t="s">
        <v>1258</v>
      </c>
      <c r="E2819" s="51"/>
      <c r="F2819" s="51"/>
      <c r="G2819" s="51"/>
      <c r="H2819" s="51"/>
      <c r="I2819" s="88"/>
    </row>
    <row r="2820" spans="1:9" ht="108">
      <c r="A2820" s="91"/>
      <c r="B2820" s="61" t="s">
        <v>88</v>
      </c>
      <c r="C2820" s="63" t="s">
        <v>1257</v>
      </c>
      <c r="D2820" s="66" t="s">
        <v>84</v>
      </c>
      <c r="E2820" s="51"/>
      <c r="F2820" s="51"/>
      <c r="G2820" s="51"/>
      <c r="H2820" s="51"/>
      <c r="I2820" s="88"/>
    </row>
    <row r="2821" spans="1:9" ht="72">
      <c r="A2821" s="92"/>
      <c r="B2821" s="61"/>
      <c r="C2821" s="64" t="s">
        <v>134</v>
      </c>
      <c r="D2821" s="66" t="s">
        <v>1259</v>
      </c>
      <c r="E2821" s="51"/>
      <c r="F2821" s="51"/>
      <c r="G2821" s="51"/>
      <c r="H2821" s="51"/>
      <c r="I2821" s="88"/>
    </row>
    <row r="2822" spans="1:9" ht="36">
      <c r="A2822" s="92" t="s">
        <v>76</v>
      </c>
      <c r="B2822" s="61"/>
      <c r="C2822" s="65" t="s">
        <v>92</v>
      </c>
      <c r="D2822" s="67" t="s">
        <v>1260</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87</v>
      </c>
      <c r="E2826" s="51"/>
      <c r="F2826" s="51"/>
      <c r="G2826" s="51"/>
      <c r="H2826" s="51"/>
      <c r="I2826" s="88"/>
    </row>
    <row r="2827" spans="1:9" ht="36">
      <c r="A2827" s="93"/>
      <c r="B2827" s="70" t="s">
        <v>77</v>
      </c>
      <c r="C2827" s="72" t="s">
        <v>132</v>
      </c>
      <c r="D2827" s="75" t="s">
        <v>1263</v>
      </c>
      <c r="E2827" s="51"/>
      <c r="F2827" s="51"/>
      <c r="G2827" s="51"/>
      <c r="H2827" s="51"/>
      <c r="I2827" s="88"/>
    </row>
    <row r="2828" spans="1:9" ht="54">
      <c r="A2828" s="94"/>
      <c r="B2828" s="71" t="s">
        <v>78</v>
      </c>
      <c r="C2828" s="73" t="s">
        <v>1261</v>
      </c>
      <c r="D2828" s="75" t="s">
        <v>84</v>
      </c>
      <c r="E2828" s="51"/>
      <c r="F2828" s="51"/>
      <c r="G2828" s="51"/>
      <c r="H2828" s="51"/>
      <c r="I2828" s="88"/>
    </row>
    <row r="2829" spans="1:9" ht="72">
      <c r="A2829" s="95"/>
      <c r="B2829" s="71"/>
      <c r="C2829" s="57" t="s">
        <v>134</v>
      </c>
      <c r="D2829" s="75" t="s">
        <v>1264</v>
      </c>
      <c r="E2829" s="51"/>
      <c r="F2829" s="51"/>
      <c r="G2829" s="51"/>
      <c r="H2829" s="51"/>
      <c r="I2829" s="88"/>
    </row>
    <row r="2830" spans="1:9" ht="27">
      <c r="A2830" s="95" t="s">
        <v>76</v>
      </c>
      <c r="B2830" s="71"/>
      <c r="C2830" s="83" t="s">
        <v>1262</v>
      </c>
      <c r="D2830" s="76" t="s">
        <v>1265</v>
      </c>
      <c r="E2830" s="51"/>
      <c r="F2830" s="51"/>
      <c r="G2830" s="51"/>
      <c r="H2830" s="51"/>
      <c r="I2830" s="88"/>
    </row>
    <row r="2831" spans="1:9" ht="36">
      <c r="A2831" s="95"/>
      <c r="B2831" s="71"/>
      <c r="C2831" s="74" t="s">
        <v>92</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87</v>
      </c>
      <c r="E2835" s="51"/>
      <c r="F2835" s="51"/>
      <c r="G2835" s="51"/>
      <c r="H2835" s="51"/>
      <c r="I2835" s="88"/>
    </row>
    <row r="2836" spans="1:9" ht="36">
      <c r="A2836" s="90"/>
      <c r="B2836" s="60" t="s">
        <v>118</v>
      </c>
      <c r="C2836" s="62" t="s">
        <v>153</v>
      </c>
      <c r="D2836" s="66" t="s">
        <v>1268</v>
      </c>
      <c r="E2836" s="51"/>
      <c r="F2836" s="51"/>
      <c r="G2836" s="51"/>
      <c r="H2836" s="51"/>
      <c r="I2836" s="88"/>
    </row>
    <row r="2837" spans="1:9" ht="54">
      <c r="A2837" s="91"/>
      <c r="B2837" s="61" t="s">
        <v>258</v>
      </c>
      <c r="C2837" s="63" t="s">
        <v>1266</v>
      </c>
      <c r="D2837" s="66" t="s">
        <v>84</v>
      </c>
      <c r="E2837" s="51"/>
      <c r="F2837" s="51"/>
      <c r="G2837" s="51"/>
      <c r="H2837" s="51"/>
      <c r="I2837" s="88"/>
    </row>
    <row r="2838" spans="1:9" ht="54">
      <c r="A2838" s="92"/>
      <c r="B2838" s="61"/>
      <c r="C2838" s="64" t="s">
        <v>155</v>
      </c>
      <c r="D2838" s="66" t="s">
        <v>1269</v>
      </c>
      <c r="E2838" s="51"/>
      <c r="F2838" s="51"/>
      <c r="G2838" s="51"/>
      <c r="H2838" s="51"/>
      <c r="I2838" s="88"/>
    </row>
    <row r="2839" spans="1:9" ht="36">
      <c r="A2839" s="92" t="s">
        <v>76</v>
      </c>
      <c r="B2839" s="61"/>
      <c r="C2839" s="65" t="s">
        <v>1267</v>
      </c>
      <c r="D2839" s="67" t="s">
        <v>1270</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87</v>
      </c>
      <c r="E2843" s="51"/>
      <c r="F2843" s="51"/>
      <c r="G2843" s="51"/>
      <c r="H2843" s="51"/>
      <c r="I2843" s="88"/>
    </row>
    <row r="2844" spans="1:9" ht="54">
      <c r="A2844" s="93"/>
      <c r="B2844" s="70" t="s">
        <v>77</v>
      </c>
      <c r="C2844" s="72" t="s">
        <v>427</v>
      </c>
      <c r="D2844" s="75" t="s">
        <v>785</v>
      </c>
      <c r="E2844" s="51"/>
      <c r="F2844" s="51"/>
      <c r="G2844" s="51"/>
      <c r="H2844" s="51"/>
      <c r="I2844" s="88"/>
    </row>
    <row r="2845" spans="1:9" ht="162">
      <c r="A2845" s="94"/>
      <c r="B2845" s="71" t="s">
        <v>78</v>
      </c>
      <c r="C2845" s="73" t="s">
        <v>1271</v>
      </c>
      <c r="D2845" s="75" t="s">
        <v>84</v>
      </c>
      <c r="E2845" s="51"/>
      <c r="F2845" s="51"/>
      <c r="G2845" s="51"/>
      <c r="H2845" s="51"/>
      <c r="I2845" s="88"/>
    </row>
    <row r="2846" spans="1:9" ht="54">
      <c r="A2846" s="95"/>
      <c r="B2846" s="71"/>
      <c r="C2846" s="57" t="s">
        <v>428</v>
      </c>
      <c r="D2846" s="75" t="s">
        <v>1272</v>
      </c>
      <c r="E2846" s="51"/>
      <c r="F2846" s="51"/>
      <c r="G2846" s="51"/>
      <c r="H2846" s="51"/>
      <c r="I2846" s="88"/>
    </row>
    <row r="2847" spans="1:9" ht="36">
      <c r="A2847" s="95" t="s">
        <v>76</v>
      </c>
      <c r="B2847" s="71"/>
      <c r="C2847" s="74" t="s">
        <v>784</v>
      </c>
      <c r="D2847" s="76" t="s">
        <v>1273</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87</v>
      </c>
      <c r="E2851" s="51"/>
      <c r="F2851" s="51"/>
      <c r="G2851" s="51"/>
      <c r="H2851" s="51"/>
      <c r="I2851" s="88"/>
    </row>
    <row r="2852" spans="1:9" ht="36">
      <c r="A2852" s="90"/>
      <c r="B2852" s="60" t="s">
        <v>118</v>
      </c>
      <c r="C2852" s="62" t="s">
        <v>132</v>
      </c>
      <c r="D2852" s="66" t="s">
        <v>1274</v>
      </c>
      <c r="E2852" s="51"/>
      <c r="F2852" s="51"/>
      <c r="G2852" s="51"/>
      <c r="H2852" s="51"/>
      <c r="I2852" s="88"/>
    </row>
    <row r="2853" spans="1:9" ht="72">
      <c r="A2853" s="91"/>
      <c r="B2853" s="61" t="s">
        <v>88</v>
      </c>
      <c r="C2853" s="64" t="s">
        <v>134</v>
      </c>
      <c r="D2853" s="66" t="s">
        <v>84</v>
      </c>
      <c r="E2853" s="51"/>
      <c r="F2853" s="51"/>
      <c r="G2853" s="51"/>
      <c r="H2853" s="51"/>
      <c r="I2853" s="88"/>
    </row>
    <row r="2854" spans="1:9" ht="36">
      <c r="A2854" s="92"/>
      <c r="B2854" s="61"/>
      <c r="C2854" s="65" t="s">
        <v>391</v>
      </c>
      <c r="D2854" s="66" t="s">
        <v>1275</v>
      </c>
      <c r="E2854" s="51"/>
      <c r="F2854" s="51"/>
      <c r="G2854" s="51"/>
      <c r="H2854" s="51"/>
      <c r="I2854" s="88"/>
    </row>
    <row r="2855" spans="1:9">
      <c r="A2855" s="92" t="s">
        <v>76</v>
      </c>
      <c r="B2855" s="61"/>
      <c r="C2855" s="65"/>
      <c r="D2855" s="67" t="s">
        <v>1276</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87</v>
      </c>
      <c r="E2859" s="51"/>
      <c r="F2859" s="51"/>
      <c r="G2859" s="51"/>
      <c r="H2859" s="51"/>
      <c r="I2859" s="88"/>
    </row>
    <row r="2860" spans="1:9" ht="36">
      <c r="A2860" s="93"/>
      <c r="B2860" s="70" t="s">
        <v>77</v>
      </c>
      <c r="C2860" s="72" t="s">
        <v>132</v>
      </c>
      <c r="D2860" s="75" t="s">
        <v>1277</v>
      </c>
      <c r="E2860" s="51"/>
      <c r="F2860" s="51"/>
      <c r="G2860" s="51"/>
      <c r="H2860" s="51"/>
      <c r="I2860" s="88"/>
    </row>
    <row r="2861" spans="1:9" ht="72">
      <c r="A2861" s="94"/>
      <c r="B2861" s="71" t="s">
        <v>78</v>
      </c>
      <c r="C2861" s="57" t="s">
        <v>134</v>
      </c>
      <c r="D2861" s="75" t="s">
        <v>84</v>
      </c>
      <c r="E2861" s="51"/>
      <c r="F2861" s="51"/>
      <c r="G2861" s="51"/>
      <c r="H2861" s="51"/>
      <c r="I2861" s="88"/>
    </row>
    <row r="2862" spans="1:9" ht="36">
      <c r="A2862" s="95"/>
      <c r="B2862" s="71"/>
      <c r="C2862" s="74" t="s">
        <v>391</v>
      </c>
      <c r="D2862" s="75" t="s">
        <v>1278</v>
      </c>
      <c r="E2862" s="51"/>
      <c r="F2862" s="51"/>
      <c r="G2862" s="51"/>
      <c r="H2862" s="51"/>
      <c r="I2862" s="88"/>
    </row>
    <row r="2863" spans="1:9">
      <c r="A2863" s="95" t="s">
        <v>76</v>
      </c>
      <c r="B2863" s="71"/>
      <c r="C2863" s="74"/>
      <c r="D2863" s="76" t="s">
        <v>1279</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87</v>
      </c>
      <c r="E2867" s="51"/>
      <c r="F2867" s="51"/>
      <c r="G2867" s="51"/>
      <c r="H2867" s="51"/>
      <c r="I2867" s="88"/>
    </row>
    <row r="2868" spans="1:9" ht="36">
      <c r="A2868" s="90"/>
      <c r="B2868" s="60" t="s">
        <v>77</v>
      </c>
      <c r="C2868" s="62" t="s">
        <v>132</v>
      </c>
      <c r="D2868" s="66" t="s">
        <v>1281</v>
      </c>
      <c r="E2868" s="51"/>
      <c r="F2868" s="51"/>
      <c r="G2868" s="51"/>
      <c r="H2868" s="51"/>
      <c r="I2868" s="88"/>
    </row>
    <row r="2869" spans="1:9" ht="72">
      <c r="A2869" s="91"/>
      <c r="B2869" s="61" t="s">
        <v>78</v>
      </c>
      <c r="C2869" s="63" t="s">
        <v>1280</v>
      </c>
      <c r="D2869" s="66" t="s">
        <v>221</v>
      </c>
      <c r="E2869" s="51"/>
      <c r="F2869" s="51"/>
      <c r="G2869" s="51"/>
      <c r="H2869" s="51"/>
      <c r="I2869" s="88"/>
    </row>
    <row r="2870" spans="1:9" ht="72">
      <c r="A2870" s="92"/>
      <c r="B2870" s="61"/>
      <c r="C2870" s="64" t="s">
        <v>134</v>
      </c>
      <c r="D2870" s="66" t="s">
        <v>1282</v>
      </c>
      <c r="E2870" s="51"/>
      <c r="F2870" s="51"/>
      <c r="G2870" s="51"/>
      <c r="H2870" s="51"/>
      <c r="I2870" s="88"/>
    </row>
    <row r="2871" spans="1:9" ht="36">
      <c r="A2871" s="92" t="s">
        <v>76</v>
      </c>
      <c r="B2871" s="61"/>
      <c r="C2871" s="65" t="s">
        <v>391</v>
      </c>
      <c r="D2871" s="67" t="s">
        <v>1283</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87</v>
      </c>
      <c r="E2875" s="51"/>
      <c r="F2875" s="51"/>
      <c r="G2875" s="51"/>
      <c r="H2875" s="51"/>
      <c r="I2875" s="88"/>
    </row>
    <row r="2876" spans="1:9" ht="18">
      <c r="A2876" s="93"/>
      <c r="B2876" s="70" t="s">
        <v>77</v>
      </c>
      <c r="C2876" s="72" t="s">
        <v>1284</v>
      </c>
      <c r="D2876" s="75" t="s">
        <v>1287</v>
      </c>
      <c r="E2876" s="51"/>
      <c r="F2876" s="51"/>
      <c r="G2876" s="51"/>
      <c r="H2876" s="51"/>
      <c r="I2876" s="88"/>
    </row>
    <row r="2877" spans="1:9" ht="18">
      <c r="A2877" s="94"/>
      <c r="B2877" s="71" t="s">
        <v>78</v>
      </c>
      <c r="C2877" s="73" t="s">
        <v>1285</v>
      </c>
      <c r="D2877" s="75" t="s">
        <v>84</v>
      </c>
      <c r="E2877" s="51"/>
      <c r="F2877" s="51"/>
      <c r="G2877" s="51"/>
      <c r="H2877" s="51"/>
      <c r="I2877" s="88"/>
    </row>
    <row r="2878" spans="1:9" ht="45">
      <c r="A2878" s="95"/>
      <c r="B2878" s="71"/>
      <c r="C2878" s="57" t="s">
        <v>1286</v>
      </c>
      <c r="D2878" s="75" t="s">
        <v>1288</v>
      </c>
      <c r="E2878" s="51"/>
      <c r="F2878" s="51"/>
      <c r="G2878" s="51"/>
      <c r="H2878" s="51"/>
      <c r="I2878" s="88"/>
    </row>
    <row r="2879" spans="1:9" ht="36">
      <c r="A2879" s="95" t="s">
        <v>76</v>
      </c>
      <c r="B2879" s="71"/>
      <c r="C2879" s="74" t="s">
        <v>92</v>
      </c>
      <c r="D2879" s="76" t="s">
        <v>1289</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87</v>
      </c>
      <c r="E2883" s="51"/>
      <c r="F2883" s="51"/>
      <c r="G2883" s="51"/>
      <c r="H2883" s="51"/>
      <c r="I2883" s="88"/>
    </row>
    <row r="2884" spans="1:9" ht="45">
      <c r="A2884" s="90"/>
      <c r="B2884" s="60" t="s">
        <v>77</v>
      </c>
      <c r="C2884" s="62" t="s">
        <v>781</v>
      </c>
      <c r="D2884" s="66" t="s">
        <v>359</v>
      </c>
      <c r="E2884" s="51"/>
      <c r="F2884" s="51"/>
      <c r="G2884" s="51"/>
      <c r="H2884" s="51"/>
      <c r="I2884" s="88"/>
    </row>
    <row r="2885" spans="1:9" ht="72">
      <c r="A2885" s="91"/>
      <c r="B2885" s="61" t="s">
        <v>78</v>
      </c>
      <c r="C2885" s="63" t="s">
        <v>1290</v>
      </c>
      <c r="D2885" s="66" t="s">
        <v>84</v>
      </c>
      <c r="E2885" s="51"/>
      <c r="F2885" s="51"/>
      <c r="G2885" s="51"/>
      <c r="H2885" s="51"/>
      <c r="I2885" s="88"/>
    </row>
    <row r="2886" spans="1:9" ht="54">
      <c r="A2886" s="92"/>
      <c r="B2886" s="61"/>
      <c r="C2886" s="64" t="s">
        <v>783</v>
      </c>
      <c r="D2886" s="66" t="s">
        <v>1291</v>
      </c>
      <c r="E2886" s="51"/>
      <c r="F2886" s="51"/>
      <c r="G2886" s="51"/>
      <c r="H2886" s="51"/>
      <c r="I2886" s="88"/>
    </row>
    <row r="2887" spans="1:9" ht="45">
      <c r="A2887" s="92" t="s">
        <v>76</v>
      </c>
      <c r="B2887" s="61"/>
      <c r="C2887" s="65" t="s">
        <v>358</v>
      </c>
      <c r="D2887" s="67" t="s">
        <v>1292</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87</v>
      </c>
      <c r="E2891" s="51"/>
      <c r="F2891" s="51"/>
      <c r="G2891" s="51"/>
      <c r="H2891" s="51"/>
      <c r="I2891" s="88"/>
    </row>
    <row r="2892" spans="1:9" ht="45">
      <c r="A2892" s="93"/>
      <c r="B2892" s="70" t="s">
        <v>77</v>
      </c>
      <c r="C2892" s="72" t="s">
        <v>794</v>
      </c>
      <c r="D2892" s="75" t="s">
        <v>359</v>
      </c>
      <c r="E2892" s="51"/>
      <c r="F2892" s="51"/>
      <c r="G2892" s="51"/>
      <c r="H2892" s="51"/>
      <c r="I2892" s="88"/>
    </row>
    <row r="2893" spans="1:9" ht="72">
      <c r="A2893" s="94"/>
      <c r="B2893" s="71" t="s">
        <v>78</v>
      </c>
      <c r="C2893" s="73" t="s">
        <v>1290</v>
      </c>
      <c r="D2893" s="75" t="s">
        <v>84</v>
      </c>
      <c r="E2893" s="51"/>
      <c r="F2893" s="51"/>
      <c r="G2893" s="51"/>
      <c r="H2893" s="51"/>
      <c r="I2893" s="88"/>
    </row>
    <row r="2894" spans="1:9" ht="54">
      <c r="A2894" s="95"/>
      <c r="B2894" s="71"/>
      <c r="C2894" s="57" t="s">
        <v>796</v>
      </c>
      <c r="D2894" s="75" t="s">
        <v>1291</v>
      </c>
      <c r="E2894" s="51"/>
      <c r="F2894" s="51"/>
      <c r="G2894" s="51"/>
      <c r="H2894" s="51"/>
      <c r="I2894" s="88"/>
    </row>
    <row r="2895" spans="1:9" ht="45">
      <c r="A2895" s="95" t="s">
        <v>76</v>
      </c>
      <c r="B2895" s="71"/>
      <c r="C2895" s="74" t="s">
        <v>358</v>
      </c>
      <c r="D2895" s="76" t="s">
        <v>1292</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87</v>
      </c>
      <c r="E2899" s="51"/>
      <c r="F2899" s="51"/>
      <c r="G2899" s="51"/>
      <c r="H2899" s="51"/>
      <c r="I2899" s="88"/>
    </row>
    <row r="2900" spans="1:9" ht="54">
      <c r="A2900" s="90"/>
      <c r="B2900" s="60" t="s">
        <v>118</v>
      </c>
      <c r="C2900" s="62" t="s">
        <v>786</v>
      </c>
      <c r="D2900" s="66" t="s">
        <v>1295</v>
      </c>
      <c r="E2900" s="51"/>
      <c r="F2900" s="51"/>
      <c r="G2900" s="51"/>
      <c r="H2900" s="51"/>
      <c r="I2900" s="88"/>
    </row>
    <row r="2901" spans="1:9" ht="72">
      <c r="A2901" s="91"/>
      <c r="B2901" s="61" t="s">
        <v>88</v>
      </c>
      <c r="C2901" s="63" t="s">
        <v>1293</v>
      </c>
      <c r="D2901" s="66" t="s">
        <v>84</v>
      </c>
      <c r="E2901" s="51"/>
      <c r="F2901" s="51"/>
      <c r="G2901" s="51"/>
      <c r="H2901" s="51"/>
      <c r="I2901" s="88"/>
    </row>
    <row r="2902" spans="1:9" ht="54">
      <c r="A2902" s="92"/>
      <c r="B2902" s="61"/>
      <c r="C2902" s="64" t="s">
        <v>788</v>
      </c>
      <c r="D2902" s="66" t="s">
        <v>1296</v>
      </c>
      <c r="E2902" s="51"/>
      <c r="F2902" s="51"/>
      <c r="G2902" s="51"/>
      <c r="H2902" s="51"/>
      <c r="I2902" s="88"/>
    </row>
    <row r="2903" spans="1:9" ht="36">
      <c r="A2903" s="92" t="s">
        <v>76</v>
      </c>
      <c r="B2903" s="61"/>
      <c r="C2903" s="65" t="s">
        <v>1294</v>
      </c>
      <c r="D2903" s="67" t="s">
        <v>1297</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87</v>
      </c>
      <c r="E2907" s="51"/>
      <c r="F2907" s="51"/>
      <c r="G2907" s="51"/>
      <c r="H2907" s="51"/>
      <c r="I2907" s="88"/>
    </row>
    <row r="2908" spans="1:9" ht="36">
      <c r="A2908" s="93"/>
      <c r="B2908" s="70" t="s">
        <v>118</v>
      </c>
      <c r="C2908" s="72" t="s">
        <v>1298</v>
      </c>
      <c r="D2908" s="75" t="s">
        <v>1302</v>
      </c>
      <c r="E2908" s="51"/>
      <c r="F2908" s="51"/>
      <c r="G2908" s="51"/>
      <c r="H2908" s="51"/>
      <c r="I2908" s="88"/>
    </row>
    <row r="2909" spans="1:9" ht="135">
      <c r="A2909" s="94"/>
      <c r="B2909" s="71" t="s">
        <v>88</v>
      </c>
      <c r="C2909" s="73" t="s">
        <v>1299</v>
      </c>
      <c r="D2909" s="75" t="s">
        <v>84</v>
      </c>
      <c r="E2909" s="51"/>
      <c r="F2909" s="51"/>
      <c r="G2909" s="51"/>
      <c r="H2909" s="51"/>
      <c r="I2909" s="88"/>
    </row>
    <row r="2910" spans="1:9" ht="54">
      <c r="A2910" s="95"/>
      <c r="B2910" s="71"/>
      <c r="C2910" s="57" t="s">
        <v>1300</v>
      </c>
      <c r="D2910" s="75" t="s">
        <v>1296</v>
      </c>
      <c r="E2910" s="51"/>
      <c r="F2910" s="51"/>
      <c r="G2910" s="51"/>
      <c r="H2910" s="51"/>
      <c r="I2910" s="88"/>
    </row>
    <row r="2911" spans="1:9" ht="36">
      <c r="A2911" s="95" t="s">
        <v>76</v>
      </c>
      <c r="B2911" s="71"/>
      <c r="C2911" s="74" t="s">
        <v>1301</v>
      </c>
      <c r="D2911" s="76" t="s">
        <v>1297</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87</v>
      </c>
      <c r="E2915" s="51"/>
      <c r="F2915" s="51"/>
      <c r="G2915" s="51"/>
      <c r="H2915" s="51"/>
      <c r="I2915" s="88"/>
    </row>
    <row r="2916" spans="1:9" ht="18">
      <c r="A2916" s="90"/>
      <c r="B2916" s="60" t="s">
        <v>118</v>
      </c>
      <c r="C2916" s="62" t="s">
        <v>1284</v>
      </c>
      <c r="D2916" s="66" t="s">
        <v>161</v>
      </c>
      <c r="E2916" s="51"/>
      <c r="F2916" s="51"/>
      <c r="G2916" s="51"/>
      <c r="H2916" s="51"/>
      <c r="I2916" s="88"/>
    </row>
    <row r="2917" spans="1:9" ht="259.2">
      <c r="A2917" s="91"/>
      <c r="B2917" s="61" t="s">
        <v>88</v>
      </c>
      <c r="C2917" s="79" t="s">
        <v>196</v>
      </c>
      <c r="D2917" s="66" t="s">
        <v>84</v>
      </c>
      <c r="E2917" s="51"/>
      <c r="F2917" s="51"/>
      <c r="G2917" s="51"/>
      <c r="H2917" s="51"/>
      <c r="I2917" s="88"/>
    </row>
    <row r="2918" spans="1:9" ht="45">
      <c r="A2918" s="92"/>
      <c r="B2918" s="61"/>
      <c r="C2918" s="64" t="s">
        <v>1286</v>
      </c>
      <c r="D2918" s="66" t="s">
        <v>1303</v>
      </c>
      <c r="E2918" s="51"/>
      <c r="F2918" s="51"/>
      <c r="G2918" s="51"/>
      <c r="H2918" s="51"/>
      <c r="I2918" s="88"/>
    </row>
    <row r="2919" spans="1:9" ht="36">
      <c r="A2919" s="92" t="s">
        <v>29</v>
      </c>
      <c r="B2919" s="61"/>
      <c r="C2919" s="65" t="s">
        <v>92</v>
      </c>
      <c r="D2919" s="67" t="s">
        <v>1304</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87</v>
      </c>
      <c r="E2923" s="51"/>
      <c r="F2923" s="51"/>
      <c r="G2923" s="51"/>
      <c r="H2923" s="51"/>
      <c r="I2923" s="88"/>
    </row>
    <row r="2924" spans="1:9" ht="45">
      <c r="A2924" s="93"/>
      <c r="B2924" s="70" t="s">
        <v>118</v>
      </c>
      <c r="C2924" s="72" t="s">
        <v>781</v>
      </c>
      <c r="D2924" s="75" t="s">
        <v>1161</v>
      </c>
      <c r="E2924" s="51"/>
      <c r="F2924" s="51"/>
      <c r="G2924" s="51"/>
      <c r="H2924" s="51"/>
      <c r="I2924" s="88"/>
    </row>
    <row r="2925" spans="1:9" ht="90">
      <c r="A2925" s="94"/>
      <c r="B2925" s="71" t="s">
        <v>88</v>
      </c>
      <c r="C2925" s="73" t="s">
        <v>1305</v>
      </c>
      <c r="D2925" s="75" t="s">
        <v>84</v>
      </c>
      <c r="E2925" s="51"/>
      <c r="F2925" s="51"/>
      <c r="G2925" s="51"/>
      <c r="H2925" s="51"/>
      <c r="I2925" s="88"/>
    </row>
    <row r="2926" spans="1:9" ht="54">
      <c r="A2926" s="95"/>
      <c r="B2926" s="71"/>
      <c r="C2926" s="57" t="s">
        <v>783</v>
      </c>
      <c r="D2926" s="75" t="s">
        <v>1306</v>
      </c>
      <c r="E2926" s="51"/>
      <c r="F2926" s="51"/>
      <c r="G2926" s="51"/>
      <c r="H2926" s="51"/>
      <c r="I2926" s="88"/>
    </row>
    <row r="2927" spans="1:9" ht="45">
      <c r="A2927" s="95" t="s">
        <v>76</v>
      </c>
      <c r="B2927" s="71"/>
      <c r="C2927" s="74" t="s">
        <v>202</v>
      </c>
      <c r="D2927" s="76" t="s">
        <v>1307</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87</v>
      </c>
      <c r="E2931" s="51"/>
      <c r="F2931" s="51"/>
      <c r="G2931" s="51"/>
      <c r="H2931" s="51"/>
      <c r="I2931" s="88"/>
    </row>
    <row r="2932" spans="1:9" ht="45">
      <c r="A2932" s="90"/>
      <c r="B2932" s="60" t="s">
        <v>118</v>
      </c>
      <c r="C2932" s="62" t="s">
        <v>781</v>
      </c>
      <c r="D2932" s="66" t="s">
        <v>1309</v>
      </c>
      <c r="E2932" s="51"/>
      <c r="F2932" s="51"/>
      <c r="G2932" s="51"/>
      <c r="H2932" s="51"/>
      <c r="I2932" s="88"/>
    </row>
    <row r="2933" spans="1:9" ht="99">
      <c r="A2933" s="91"/>
      <c r="B2933" s="61" t="s">
        <v>88</v>
      </c>
      <c r="C2933" s="63" t="s">
        <v>1308</v>
      </c>
      <c r="D2933" s="66" t="s">
        <v>84</v>
      </c>
      <c r="E2933" s="51"/>
      <c r="F2933" s="51"/>
      <c r="G2933" s="51"/>
      <c r="H2933" s="51"/>
      <c r="I2933" s="88"/>
    </row>
    <row r="2934" spans="1:9" ht="54">
      <c r="A2934" s="92"/>
      <c r="B2934" s="61"/>
      <c r="C2934" s="64" t="s">
        <v>783</v>
      </c>
      <c r="D2934" s="66" t="s">
        <v>1310</v>
      </c>
      <c r="E2934" s="51"/>
      <c r="F2934" s="51"/>
      <c r="G2934" s="51"/>
      <c r="H2934" s="51"/>
      <c r="I2934" s="88"/>
    </row>
    <row r="2935" spans="1:9" ht="27">
      <c r="A2935" s="92" t="s">
        <v>76</v>
      </c>
      <c r="B2935" s="61"/>
      <c r="C2935" s="65" t="s">
        <v>142</v>
      </c>
      <c r="D2935" s="67" t="s">
        <v>1311</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87</v>
      </c>
      <c r="E2939" s="51"/>
      <c r="F2939" s="51"/>
      <c r="G2939" s="51"/>
      <c r="H2939" s="51"/>
      <c r="I2939" s="88"/>
    </row>
    <row r="2940" spans="1:9" ht="36">
      <c r="A2940" s="93"/>
      <c r="B2940" s="70" t="s">
        <v>77</v>
      </c>
      <c r="C2940" s="72" t="s">
        <v>1312</v>
      </c>
      <c r="D2940" s="75" t="s">
        <v>1315</v>
      </c>
      <c r="E2940" s="51"/>
      <c r="F2940" s="51"/>
      <c r="G2940" s="51"/>
      <c r="H2940" s="51"/>
      <c r="I2940" s="88"/>
    </row>
    <row r="2941" spans="1:9" ht="100.8">
      <c r="A2941" s="94"/>
      <c r="B2941" s="71" t="s">
        <v>78</v>
      </c>
      <c r="C2941" s="52" t="s">
        <v>1313</v>
      </c>
      <c r="D2941" s="75" t="s">
        <v>84</v>
      </c>
      <c r="E2941" s="51"/>
      <c r="F2941" s="51"/>
      <c r="G2941" s="51"/>
      <c r="H2941" s="51"/>
      <c r="I2941" s="88"/>
    </row>
    <row r="2942" spans="1:9" ht="36">
      <c r="A2942" s="95"/>
      <c r="B2942" s="71"/>
      <c r="C2942" s="57" t="s">
        <v>1314</v>
      </c>
      <c r="D2942" s="75" t="s">
        <v>1316</v>
      </c>
      <c r="E2942" s="51"/>
      <c r="F2942" s="51"/>
      <c r="G2942" s="51"/>
      <c r="H2942" s="51"/>
      <c r="I2942" s="88"/>
    </row>
    <row r="2943" spans="1:9" ht="45">
      <c r="A2943" s="95" t="s">
        <v>29</v>
      </c>
      <c r="B2943" s="71"/>
      <c r="C2943" s="74" t="s">
        <v>423</v>
      </c>
      <c r="D2943" s="76" t="s">
        <v>1317</v>
      </c>
      <c r="E2943" s="51"/>
      <c r="F2943" s="51"/>
      <c r="G2943" s="51"/>
      <c r="H2943" s="51"/>
      <c r="I2943" s="88"/>
    </row>
    <row r="2944" spans="1:9">
      <c r="A2944" s="95"/>
      <c r="B2944" s="71"/>
      <c r="C2944" s="74"/>
      <c r="D2944" s="80" t="s">
        <v>1318</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87</v>
      </c>
      <c r="E2948" s="51"/>
      <c r="F2948" s="51"/>
      <c r="G2948" s="51"/>
      <c r="H2948" s="51"/>
      <c r="I2948" s="88"/>
    </row>
    <row r="2949" spans="1:9" ht="45">
      <c r="A2949" s="90"/>
      <c r="B2949" s="173" t="s">
        <v>77</v>
      </c>
      <c r="C2949" s="62" t="s">
        <v>1319</v>
      </c>
      <c r="D2949" s="66" t="s">
        <v>1322</v>
      </c>
      <c r="E2949" s="51"/>
      <c r="F2949" s="51"/>
      <c r="G2949" s="51"/>
      <c r="H2949" s="51"/>
      <c r="I2949" s="88"/>
    </row>
    <row r="2950" spans="1:9" ht="45">
      <c r="A2950" s="91"/>
      <c r="B2950" s="173"/>
      <c r="C2950" s="64" t="s">
        <v>1320</v>
      </c>
      <c r="D2950" s="66" t="s">
        <v>84</v>
      </c>
      <c r="E2950" s="51"/>
      <c r="F2950" s="51"/>
      <c r="G2950" s="51"/>
      <c r="H2950" s="51"/>
      <c r="I2950" s="88"/>
    </row>
    <row r="2951" spans="1:9" ht="45">
      <c r="A2951" s="92"/>
      <c r="B2951" s="173"/>
      <c r="C2951" s="65" t="s">
        <v>1321</v>
      </c>
      <c r="D2951" s="66" t="s">
        <v>1323</v>
      </c>
      <c r="E2951" s="51"/>
      <c r="F2951" s="51"/>
      <c r="G2951" s="51"/>
      <c r="H2951" s="51"/>
      <c r="I2951" s="88"/>
    </row>
    <row r="2952" spans="1:9">
      <c r="A2952" s="92" t="s">
        <v>76</v>
      </c>
      <c r="B2952" s="173"/>
      <c r="C2952" s="65"/>
      <c r="D2952" s="67" t="s">
        <v>1324</v>
      </c>
      <c r="E2952" s="51"/>
      <c r="F2952" s="51"/>
      <c r="G2952" s="51"/>
      <c r="H2952" s="51"/>
      <c r="I2952" s="88"/>
    </row>
    <row r="2953" spans="1:9">
      <c r="A2953" s="92"/>
      <c r="B2953" s="173"/>
      <c r="C2953" s="65"/>
      <c r="D2953" s="66"/>
      <c r="E2953" s="51"/>
      <c r="F2953" s="51"/>
      <c r="G2953" s="51"/>
      <c r="H2953" s="51"/>
      <c r="I2953" s="88"/>
    </row>
    <row r="2954" spans="1:9">
      <c r="A2954" s="92"/>
      <c r="B2954" s="173"/>
      <c r="C2954" s="65"/>
      <c r="D2954" s="66"/>
      <c r="E2954" s="51"/>
      <c r="F2954" s="51"/>
      <c r="G2954" s="51"/>
      <c r="H2954" s="51"/>
      <c r="I2954" s="88"/>
    </row>
    <row r="2955" spans="1:9">
      <c r="A2955" s="92"/>
      <c r="B2955" s="173"/>
      <c r="C2955" s="65"/>
      <c r="D2955" s="66"/>
      <c r="E2955" s="51"/>
      <c r="F2955" s="51"/>
      <c r="G2955" s="51"/>
      <c r="H2955" s="51"/>
      <c r="I2955" s="88"/>
    </row>
    <row r="2956" spans="1:9">
      <c r="A2956" s="92"/>
      <c r="B2956" s="173"/>
      <c r="C2956" s="65"/>
      <c r="D2956" s="69" t="s">
        <v>87</v>
      </c>
      <c r="E2956" s="51"/>
      <c r="F2956" s="51"/>
      <c r="G2956" s="51"/>
      <c r="H2956" s="51"/>
      <c r="I2956" s="88"/>
    </row>
    <row r="2957" spans="1:9" ht="36">
      <c r="A2957" s="93"/>
      <c r="B2957" s="70" t="s">
        <v>77</v>
      </c>
      <c r="C2957" s="72" t="s">
        <v>1325</v>
      </c>
      <c r="D2957" s="75" t="s">
        <v>1328</v>
      </c>
      <c r="E2957" s="51"/>
      <c r="F2957" s="51"/>
      <c r="G2957" s="51"/>
      <c r="H2957" s="51"/>
      <c r="I2957" s="88"/>
    </row>
    <row r="2958" spans="1:9" ht="63">
      <c r="A2958" s="94"/>
      <c r="B2958" s="71" t="s">
        <v>78</v>
      </c>
      <c r="C2958" s="73" t="s">
        <v>1326</v>
      </c>
      <c r="D2958" s="75" t="s">
        <v>84</v>
      </c>
      <c r="E2958" s="51"/>
      <c r="F2958" s="51"/>
      <c r="G2958" s="51"/>
      <c r="H2958" s="51"/>
      <c r="I2958" s="88"/>
    </row>
    <row r="2959" spans="1:9" ht="54">
      <c r="A2959" s="95"/>
      <c r="B2959" s="71"/>
      <c r="C2959" s="57" t="s">
        <v>1327</v>
      </c>
      <c r="D2959" s="75" t="s">
        <v>1329</v>
      </c>
      <c r="E2959" s="51"/>
      <c r="F2959" s="51"/>
      <c r="G2959" s="51"/>
      <c r="H2959" s="51"/>
      <c r="I2959" s="88"/>
    </row>
    <row r="2960" spans="1:9" ht="36">
      <c r="A2960" s="95" t="s">
        <v>76</v>
      </c>
      <c r="B2960" s="71"/>
      <c r="C2960" s="74" t="s">
        <v>186</v>
      </c>
      <c r="D2960" s="76" t="s">
        <v>1330</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87</v>
      </c>
      <c r="E2964" s="51"/>
      <c r="F2964" s="51"/>
      <c r="G2964" s="51"/>
      <c r="H2964" s="51"/>
      <c r="I2964" s="88"/>
    </row>
    <row r="2965" spans="1:9" ht="36">
      <c r="A2965" s="90"/>
      <c r="B2965" s="60" t="s">
        <v>77</v>
      </c>
      <c r="C2965" s="62" t="s">
        <v>1331</v>
      </c>
      <c r="D2965" s="66" t="s">
        <v>1328</v>
      </c>
      <c r="E2965" s="51"/>
      <c r="F2965" s="51"/>
      <c r="G2965" s="51"/>
      <c r="H2965" s="51"/>
      <c r="I2965" s="88"/>
    </row>
    <row r="2966" spans="1:9" ht="36">
      <c r="A2966" s="91"/>
      <c r="B2966" s="61" t="s">
        <v>78</v>
      </c>
      <c r="C2966" s="63" t="s">
        <v>1332</v>
      </c>
      <c r="D2966" s="66" t="s">
        <v>84</v>
      </c>
      <c r="E2966" s="51"/>
      <c r="F2966" s="51"/>
      <c r="G2966" s="51"/>
      <c r="H2966" s="51"/>
      <c r="I2966" s="88"/>
    </row>
    <row r="2967" spans="1:9" ht="54">
      <c r="A2967" s="92"/>
      <c r="B2967" s="61"/>
      <c r="C2967" s="64" t="s">
        <v>1333</v>
      </c>
      <c r="D2967" s="66" t="s">
        <v>1329</v>
      </c>
      <c r="E2967" s="51"/>
      <c r="F2967" s="51"/>
      <c r="G2967" s="51"/>
      <c r="H2967" s="51"/>
      <c r="I2967" s="88"/>
    </row>
    <row r="2968" spans="1:9" ht="36">
      <c r="A2968" s="92" t="s">
        <v>76</v>
      </c>
      <c r="B2968" s="61"/>
      <c r="C2968" s="65" t="s">
        <v>186</v>
      </c>
      <c r="D2968" s="67" t="s">
        <v>1330</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87</v>
      </c>
      <c r="E2972" s="51"/>
      <c r="F2972" s="51"/>
      <c r="G2972" s="51"/>
      <c r="H2972" s="51"/>
      <c r="I2972" s="88"/>
    </row>
    <row r="2973" spans="1:9" ht="54">
      <c r="A2973" s="93"/>
      <c r="B2973" s="70" t="s">
        <v>118</v>
      </c>
      <c r="C2973" s="72" t="s">
        <v>1334</v>
      </c>
      <c r="D2973" s="75" t="s">
        <v>1337</v>
      </c>
      <c r="E2973" s="51"/>
      <c r="F2973" s="51"/>
      <c r="G2973" s="51"/>
      <c r="H2973" s="51"/>
      <c r="I2973" s="88"/>
    </row>
    <row r="2974" spans="1:9" ht="54">
      <c r="A2974" s="94"/>
      <c r="B2974" s="71" t="s">
        <v>88</v>
      </c>
      <c r="C2974" s="73" t="s">
        <v>1335</v>
      </c>
      <c r="D2974" s="75" t="s">
        <v>84</v>
      </c>
      <c r="E2974" s="51"/>
      <c r="F2974" s="51"/>
      <c r="G2974" s="51"/>
      <c r="H2974" s="51"/>
      <c r="I2974" s="88"/>
    </row>
    <row r="2975" spans="1:9" ht="54">
      <c r="A2975" s="95"/>
      <c r="B2975" s="71"/>
      <c r="C2975" s="57" t="s">
        <v>1336</v>
      </c>
      <c r="D2975" s="75" t="s">
        <v>1338</v>
      </c>
      <c r="E2975" s="51"/>
      <c r="F2975" s="51"/>
      <c r="G2975" s="51"/>
      <c r="H2975" s="51"/>
      <c r="I2975" s="88"/>
    </row>
    <row r="2976" spans="1:9" ht="36">
      <c r="A2976" s="95" t="s">
        <v>76</v>
      </c>
      <c r="B2976" s="71"/>
      <c r="C2976" s="74" t="s">
        <v>186</v>
      </c>
      <c r="D2976" s="76" t="s">
        <v>1339</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87</v>
      </c>
      <c r="E2980" s="51"/>
      <c r="F2980" s="51"/>
      <c r="G2980" s="51"/>
      <c r="H2980" s="51"/>
      <c r="I2980" s="88"/>
    </row>
    <row r="2981" spans="1:9" ht="18">
      <c r="A2981" s="90"/>
      <c r="B2981" s="60" t="s">
        <v>77</v>
      </c>
      <c r="C2981" s="62" t="s">
        <v>1284</v>
      </c>
      <c r="D2981" s="66" t="s">
        <v>1342</v>
      </c>
      <c r="E2981" s="51"/>
      <c r="F2981" s="51"/>
      <c r="G2981" s="51"/>
      <c r="H2981" s="51"/>
      <c r="I2981" s="88"/>
    </row>
    <row r="2982" spans="1:9" ht="63">
      <c r="A2982" s="91"/>
      <c r="B2982" s="61" t="s">
        <v>78</v>
      </c>
      <c r="C2982" s="63" t="s">
        <v>1340</v>
      </c>
      <c r="D2982" s="66" t="s">
        <v>84</v>
      </c>
      <c r="E2982" s="51"/>
      <c r="F2982" s="51"/>
      <c r="G2982" s="51"/>
      <c r="H2982" s="51"/>
      <c r="I2982" s="88"/>
    </row>
    <row r="2983" spans="1:9" ht="45">
      <c r="A2983" s="92"/>
      <c r="B2983" s="61"/>
      <c r="C2983" s="64" t="s">
        <v>1286</v>
      </c>
      <c r="D2983" s="66" t="s">
        <v>1343</v>
      </c>
      <c r="E2983" s="51"/>
      <c r="F2983" s="51"/>
      <c r="G2983" s="51"/>
      <c r="H2983" s="51"/>
      <c r="I2983" s="88"/>
    </row>
    <row r="2984" spans="1:9" ht="45">
      <c r="A2984" s="92" t="s">
        <v>76</v>
      </c>
      <c r="B2984" s="61"/>
      <c r="C2984" s="65" t="s">
        <v>1341</v>
      </c>
      <c r="D2984" s="67" t="s">
        <v>1344</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87</v>
      </c>
      <c r="E2988" s="51"/>
      <c r="F2988" s="51"/>
      <c r="G2988" s="51"/>
      <c r="H2988" s="51"/>
      <c r="I2988" s="88"/>
    </row>
    <row r="2989" spans="1:9" ht="18">
      <c r="A2989" s="93"/>
      <c r="B2989" s="70" t="s">
        <v>77</v>
      </c>
      <c r="C2989" s="72" t="s">
        <v>1284</v>
      </c>
      <c r="D2989" s="75" t="s">
        <v>1346</v>
      </c>
      <c r="E2989" s="51"/>
      <c r="F2989" s="51"/>
      <c r="G2989" s="51"/>
      <c r="H2989" s="51"/>
      <c r="I2989" s="88"/>
    </row>
    <row r="2990" spans="1:9" ht="54">
      <c r="A2990" s="94"/>
      <c r="B2990" s="71" t="s">
        <v>78</v>
      </c>
      <c r="C2990" s="73" t="s">
        <v>1345</v>
      </c>
      <c r="D2990" s="75" t="s">
        <v>84</v>
      </c>
      <c r="E2990" s="51"/>
      <c r="F2990" s="51"/>
      <c r="G2990" s="51"/>
      <c r="H2990" s="51"/>
      <c r="I2990" s="88"/>
    </row>
    <row r="2991" spans="1:9" ht="45">
      <c r="A2991" s="95"/>
      <c r="B2991" s="71"/>
      <c r="C2991" s="57" t="s">
        <v>1286</v>
      </c>
      <c r="D2991" s="75" t="s">
        <v>1347</v>
      </c>
      <c r="E2991" s="51"/>
      <c r="F2991" s="51"/>
      <c r="G2991" s="51"/>
      <c r="H2991" s="51"/>
      <c r="I2991" s="88"/>
    </row>
    <row r="2992" spans="1:9" ht="36">
      <c r="A2992" s="95" t="s">
        <v>76</v>
      </c>
      <c r="B2992" s="71"/>
      <c r="C2992" s="74" t="s">
        <v>92</v>
      </c>
      <c r="D2992" s="76" t="s">
        <v>1348</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87</v>
      </c>
      <c r="E2996" s="51"/>
      <c r="F2996" s="51"/>
      <c r="G2996" s="51"/>
      <c r="H2996" s="51"/>
      <c r="I2996" s="88"/>
    </row>
    <row r="2997" spans="1:9" ht="27">
      <c r="A2997" s="90"/>
      <c r="B2997" s="60" t="s">
        <v>77</v>
      </c>
      <c r="C2997" s="62" t="s">
        <v>1349</v>
      </c>
      <c r="D2997" s="66" t="s">
        <v>1328</v>
      </c>
      <c r="E2997" s="51"/>
      <c r="F2997" s="51"/>
      <c r="G2997" s="51"/>
      <c r="H2997" s="51"/>
      <c r="I2997" s="88"/>
    </row>
    <row r="2998" spans="1:9" ht="54">
      <c r="A2998" s="91"/>
      <c r="B2998" s="61" t="s">
        <v>78</v>
      </c>
      <c r="C2998" s="63" t="s">
        <v>1350</v>
      </c>
      <c r="D2998" s="66" t="s">
        <v>84</v>
      </c>
      <c r="E2998" s="51"/>
      <c r="F2998" s="51"/>
      <c r="G2998" s="51"/>
      <c r="H2998" s="51"/>
      <c r="I2998" s="88"/>
    </row>
    <row r="2999" spans="1:9" ht="54">
      <c r="A2999" s="92"/>
      <c r="B2999" s="61"/>
      <c r="C2999" s="64" t="s">
        <v>1351</v>
      </c>
      <c r="D2999" s="66" t="s">
        <v>1352</v>
      </c>
      <c r="E2999" s="51"/>
      <c r="F2999" s="51"/>
      <c r="G2999" s="51"/>
      <c r="H2999" s="51"/>
      <c r="I2999" s="88"/>
    </row>
    <row r="3000" spans="1:9" ht="36">
      <c r="A3000" s="92" t="s">
        <v>76</v>
      </c>
      <c r="B3000" s="61"/>
      <c r="C3000" s="65" t="s">
        <v>186</v>
      </c>
      <c r="D3000" s="67" t="s">
        <v>1353</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87</v>
      </c>
      <c r="E3004" s="51"/>
      <c r="F3004" s="51"/>
      <c r="G3004" s="51"/>
      <c r="H3004" s="51"/>
      <c r="I3004" s="88"/>
    </row>
    <row r="3005" spans="1:9" ht="45">
      <c r="A3005" s="93"/>
      <c r="B3005" s="70" t="s">
        <v>77</v>
      </c>
      <c r="C3005" s="72" t="s">
        <v>775</v>
      </c>
      <c r="D3005" s="75" t="s">
        <v>359</v>
      </c>
      <c r="E3005" s="51"/>
      <c r="F3005" s="51"/>
      <c r="G3005" s="51"/>
      <c r="H3005" s="51"/>
      <c r="I3005" s="88"/>
    </row>
    <row r="3006" spans="1:9" ht="72">
      <c r="A3006" s="94"/>
      <c r="B3006" s="71" t="s">
        <v>78</v>
      </c>
      <c r="C3006" s="73" t="s">
        <v>1354</v>
      </c>
      <c r="D3006" s="75" t="s">
        <v>84</v>
      </c>
      <c r="E3006" s="51"/>
      <c r="F3006" s="51"/>
      <c r="G3006" s="51"/>
      <c r="H3006" s="51"/>
      <c r="I3006" s="88"/>
    </row>
    <row r="3007" spans="1:9" ht="54">
      <c r="A3007" s="95"/>
      <c r="B3007" s="71"/>
      <c r="C3007" s="57" t="s">
        <v>777</v>
      </c>
      <c r="D3007" s="75" t="s">
        <v>1355</v>
      </c>
      <c r="E3007" s="51"/>
      <c r="F3007" s="51"/>
      <c r="G3007" s="51"/>
      <c r="H3007" s="51"/>
      <c r="I3007" s="88"/>
    </row>
    <row r="3008" spans="1:9" ht="45">
      <c r="A3008" s="95" t="s">
        <v>76</v>
      </c>
      <c r="B3008" s="71"/>
      <c r="C3008" s="74" t="s">
        <v>358</v>
      </c>
      <c r="D3008" s="76" t="s">
        <v>1356</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87</v>
      </c>
      <c r="E3012" s="51"/>
      <c r="F3012" s="51"/>
      <c r="G3012" s="51"/>
      <c r="H3012" s="51"/>
      <c r="I3012" s="88"/>
    </row>
    <row r="3013" spans="1:9" ht="45">
      <c r="A3013" s="90"/>
      <c r="B3013" s="60" t="s">
        <v>77</v>
      </c>
      <c r="C3013" s="62" t="s">
        <v>1139</v>
      </c>
      <c r="D3013" s="66" t="s">
        <v>359</v>
      </c>
      <c r="E3013" s="51"/>
      <c r="F3013" s="51"/>
      <c r="G3013" s="51"/>
      <c r="H3013" s="51"/>
      <c r="I3013" s="88"/>
    </row>
    <row r="3014" spans="1:9" ht="72">
      <c r="A3014" s="91"/>
      <c r="B3014" s="61" t="s">
        <v>78</v>
      </c>
      <c r="C3014" s="63" t="s">
        <v>1354</v>
      </c>
      <c r="D3014" s="66" t="s">
        <v>84</v>
      </c>
      <c r="E3014" s="51"/>
      <c r="F3014" s="51"/>
      <c r="G3014" s="51"/>
      <c r="H3014" s="51"/>
      <c r="I3014" s="88"/>
    </row>
    <row r="3015" spans="1:9" ht="54">
      <c r="A3015" s="92"/>
      <c r="B3015" s="61"/>
      <c r="C3015" s="64" t="s">
        <v>1140</v>
      </c>
      <c r="D3015" s="66" t="s">
        <v>1355</v>
      </c>
      <c r="E3015" s="51"/>
      <c r="F3015" s="51"/>
      <c r="G3015" s="51"/>
      <c r="H3015" s="51"/>
      <c r="I3015" s="88"/>
    </row>
    <row r="3016" spans="1:9" ht="45">
      <c r="A3016" s="92" t="s">
        <v>76</v>
      </c>
      <c r="B3016" s="61"/>
      <c r="C3016" s="65" t="s">
        <v>358</v>
      </c>
      <c r="D3016" s="67" t="s">
        <v>1356</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87</v>
      </c>
      <c r="E3020" s="51"/>
      <c r="F3020" s="51"/>
      <c r="G3020" s="51"/>
      <c r="H3020" s="51"/>
      <c r="I3020" s="88"/>
    </row>
    <row r="3021" spans="1:9" ht="18">
      <c r="A3021" s="93"/>
      <c r="B3021" s="70" t="s">
        <v>118</v>
      </c>
      <c r="C3021" s="72" t="s">
        <v>1357</v>
      </c>
      <c r="D3021" s="75" t="s">
        <v>1360</v>
      </c>
      <c r="E3021" s="51"/>
      <c r="F3021" s="51"/>
      <c r="G3021" s="51"/>
      <c r="H3021" s="51"/>
      <c r="I3021" s="88"/>
    </row>
    <row r="3022" spans="1:9" ht="54">
      <c r="A3022" s="94"/>
      <c r="B3022" s="71" t="s">
        <v>88</v>
      </c>
      <c r="C3022" s="73" t="s">
        <v>1358</v>
      </c>
      <c r="D3022" s="75" t="s">
        <v>84</v>
      </c>
      <c r="E3022" s="51"/>
      <c r="F3022" s="51"/>
      <c r="G3022" s="51"/>
      <c r="H3022" s="51"/>
      <c r="I3022" s="88"/>
    </row>
    <row r="3023" spans="1:9" ht="36">
      <c r="A3023" s="95"/>
      <c r="B3023" s="71"/>
      <c r="C3023" s="57" t="s">
        <v>1359</v>
      </c>
      <c r="D3023" s="75" t="s">
        <v>1361</v>
      </c>
      <c r="E3023" s="51"/>
      <c r="F3023" s="51"/>
      <c r="G3023" s="51"/>
      <c r="H3023" s="51"/>
      <c r="I3023" s="88"/>
    </row>
    <row r="3024" spans="1:9" ht="36">
      <c r="A3024" s="95" t="s">
        <v>76</v>
      </c>
      <c r="B3024" s="71"/>
      <c r="C3024" s="74" t="s">
        <v>391</v>
      </c>
      <c r="D3024" s="76" t="s">
        <v>1362</v>
      </c>
      <c r="E3024" s="51"/>
      <c r="F3024" s="51"/>
      <c r="G3024" s="51"/>
      <c r="H3024" s="51"/>
      <c r="I3024" s="88"/>
    </row>
    <row r="3025" spans="1:9">
      <c r="A3025" s="95"/>
      <c r="B3025" s="71"/>
      <c r="C3025" s="74"/>
      <c r="D3025" s="80" t="s">
        <v>1363</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87</v>
      </c>
      <c r="E3029" s="51"/>
      <c r="F3029" s="51"/>
      <c r="G3029" s="51"/>
      <c r="H3029" s="51"/>
      <c r="I3029" s="88"/>
    </row>
    <row r="3030" spans="1:9" ht="18">
      <c r="A3030" s="90"/>
      <c r="B3030" s="60" t="s">
        <v>77</v>
      </c>
      <c r="C3030" s="62" t="s">
        <v>1284</v>
      </c>
      <c r="D3030" s="66" t="s">
        <v>1366</v>
      </c>
      <c r="E3030" s="51"/>
      <c r="F3030" s="51"/>
      <c r="G3030" s="51"/>
      <c r="H3030" s="51"/>
      <c r="I3030" s="88"/>
    </row>
    <row r="3031" spans="1:9" ht="18">
      <c r="A3031" s="91"/>
      <c r="B3031" s="61" t="s">
        <v>78</v>
      </c>
      <c r="C3031" s="63" t="s">
        <v>1364</v>
      </c>
      <c r="D3031" s="66" t="s">
        <v>84</v>
      </c>
      <c r="E3031" s="51"/>
      <c r="F3031" s="51"/>
      <c r="G3031" s="51"/>
      <c r="H3031" s="51"/>
      <c r="I3031" s="88"/>
    </row>
    <row r="3032" spans="1:9" ht="45">
      <c r="A3032" s="92"/>
      <c r="B3032" s="61"/>
      <c r="C3032" s="64" t="s">
        <v>1286</v>
      </c>
      <c r="D3032" s="66" t="s">
        <v>1367</v>
      </c>
      <c r="E3032" s="51"/>
      <c r="F3032" s="51"/>
      <c r="G3032" s="51"/>
      <c r="H3032" s="51"/>
      <c r="I3032" s="88"/>
    </row>
    <row r="3033" spans="1:9" ht="45">
      <c r="A3033" s="92" t="s">
        <v>76</v>
      </c>
      <c r="B3033" s="61"/>
      <c r="C3033" s="65" t="s">
        <v>1365</v>
      </c>
      <c r="D3033" s="67" t="s">
        <v>1368</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87</v>
      </c>
      <c r="E3037" s="51"/>
      <c r="F3037" s="51"/>
      <c r="G3037" s="51"/>
      <c r="H3037" s="51"/>
      <c r="I3037" s="88"/>
    </row>
    <row r="3038" spans="1:9" ht="45">
      <c r="A3038" s="93"/>
      <c r="B3038" s="70" t="s">
        <v>77</v>
      </c>
      <c r="C3038" s="72" t="s">
        <v>775</v>
      </c>
      <c r="D3038" s="75" t="s">
        <v>370</v>
      </c>
      <c r="E3038" s="51"/>
      <c r="F3038" s="51"/>
      <c r="G3038" s="51"/>
      <c r="H3038" s="51"/>
      <c r="I3038" s="88"/>
    </row>
    <row r="3039" spans="1:9" ht="207">
      <c r="A3039" s="94"/>
      <c r="B3039" s="71" t="s">
        <v>88</v>
      </c>
      <c r="C3039" s="73" t="s">
        <v>1369</v>
      </c>
      <c r="D3039" s="75" t="s">
        <v>84</v>
      </c>
      <c r="E3039" s="51"/>
      <c r="F3039" s="51"/>
      <c r="G3039" s="51"/>
      <c r="H3039" s="51"/>
      <c r="I3039" s="88"/>
    </row>
    <row r="3040" spans="1:9" ht="54">
      <c r="A3040" s="95"/>
      <c r="B3040" s="71"/>
      <c r="C3040" s="57" t="s">
        <v>777</v>
      </c>
      <c r="D3040" s="75" t="s">
        <v>1370</v>
      </c>
      <c r="E3040" s="51"/>
      <c r="F3040" s="51"/>
      <c r="G3040" s="51"/>
      <c r="H3040" s="51"/>
      <c r="I3040" s="88"/>
    </row>
    <row r="3041" spans="1:9" ht="45">
      <c r="A3041" s="95" t="s">
        <v>29</v>
      </c>
      <c r="B3041" s="71"/>
      <c r="C3041" s="74" t="s">
        <v>369</v>
      </c>
      <c r="D3041" s="76" t="s">
        <v>1371</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87</v>
      </c>
      <c r="E3045" s="51"/>
      <c r="F3045" s="51"/>
      <c r="G3045" s="51"/>
      <c r="H3045" s="51"/>
      <c r="I3045" s="88"/>
    </row>
    <row r="3046" spans="1:9" ht="54">
      <c r="A3046" s="90"/>
      <c r="B3046" s="60" t="s">
        <v>77</v>
      </c>
      <c r="C3046" s="62" t="s">
        <v>1334</v>
      </c>
      <c r="D3046" s="66" t="s">
        <v>370</v>
      </c>
      <c r="E3046" s="51"/>
      <c r="F3046" s="51"/>
      <c r="G3046" s="51"/>
      <c r="H3046" s="51"/>
      <c r="I3046" s="88"/>
    </row>
    <row r="3047" spans="1:9" ht="207">
      <c r="A3047" s="91"/>
      <c r="B3047" s="61" t="s">
        <v>88</v>
      </c>
      <c r="C3047" s="63" t="s">
        <v>1372</v>
      </c>
      <c r="D3047" s="66" t="s">
        <v>84</v>
      </c>
      <c r="E3047" s="51"/>
      <c r="F3047" s="51"/>
      <c r="G3047" s="51"/>
      <c r="H3047" s="51"/>
      <c r="I3047" s="88"/>
    </row>
    <row r="3048" spans="1:9" ht="54">
      <c r="A3048" s="92"/>
      <c r="B3048" s="61"/>
      <c r="C3048" s="64" t="s">
        <v>1336</v>
      </c>
      <c r="D3048" s="66" t="s">
        <v>1370</v>
      </c>
      <c r="E3048" s="51"/>
      <c r="F3048" s="51"/>
      <c r="G3048" s="51"/>
      <c r="H3048" s="51"/>
      <c r="I3048" s="88"/>
    </row>
    <row r="3049" spans="1:9" ht="45">
      <c r="A3049" s="92" t="s">
        <v>29</v>
      </c>
      <c r="B3049" s="61"/>
      <c r="C3049" s="65" t="s">
        <v>369</v>
      </c>
      <c r="D3049" s="67" t="s">
        <v>1371</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87</v>
      </c>
      <c r="E3053" s="51"/>
      <c r="F3053" s="51"/>
      <c r="G3053" s="51"/>
      <c r="H3053" s="51"/>
      <c r="I3053" s="88"/>
    </row>
    <row r="3054" spans="1:9" ht="54">
      <c r="A3054" s="93"/>
      <c r="B3054" s="70" t="s">
        <v>77</v>
      </c>
      <c r="C3054" s="72" t="s">
        <v>427</v>
      </c>
      <c r="D3054" s="75" t="s">
        <v>370</v>
      </c>
      <c r="E3054" s="51"/>
      <c r="F3054" s="51"/>
      <c r="G3054" s="51"/>
      <c r="H3054" s="51"/>
      <c r="I3054" s="88"/>
    </row>
    <row r="3055" spans="1:9" ht="207">
      <c r="A3055" s="94"/>
      <c r="B3055" s="71" t="s">
        <v>88</v>
      </c>
      <c r="C3055" s="73" t="s">
        <v>1373</v>
      </c>
      <c r="D3055" s="75" t="s">
        <v>84</v>
      </c>
      <c r="E3055" s="51"/>
      <c r="F3055" s="51"/>
      <c r="G3055" s="51"/>
      <c r="H3055" s="51"/>
      <c r="I3055" s="88"/>
    </row>
    <row r="3056" spans="1:9" ht="54">
      <c r="A3056" s="95"/>
      <c r="B3056" s="71"/>
      <c r="C3056" s="57" t="s">
        <v>428</v>
      </c>
      <c r="D3056" s="75" t="s">
        <v>1370</v>
      </c>
      <c r="E3056" s="51"/>
      <c r="F3056" s="51"/>
      <c r="G3056" s="51"/>
      <c r="H3056" s="51"/>
      <c r="I3056" s="88"/>
    </row>
    <row r="3057" spans="1:9" ht="45">
      <c r="A3057" s="95" t="s">
        <v>29</v>
      </c>
      <c r="B3057" s="71"/>
      <c r="C3057" s="74" t="s">
        <v>369</v>
      </c>
      <c r="D3057" s="76" t="s">
        <v>1371</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87</v>
      </c>
      <c r="E3061" s="51"/>
      <c r="F3061" s="51"/>
      <c r="G3061" s="51"/>
      <c r="H3061" s="51"/>
      <c r="I3061" s="88"/>
    </row>
    <row r="3062" spans="1:9" ht="54">
      <c r="A3062" s="90"/>
      <c r="B3062" s="60" t="s">
        <v>77</v>
      </c>
      <c r="C3062" s="62" t="s">
        <v>1136</v>
      </c>
      <c r="D3062" s="66" t="s">
        <v>370</v>
      </c>
      <c r="E3062" s="51"/>
      <c r="F3062" s="51"/>
      <c r="G3062" s="51"/>
      <c r="H3062" s="51"/>
      <c r="I3062" s="88"/>
    </row>
    <row r="3063" spans="1:9" ht="207">
      <c r="A3063" s="91"/>
      <c r="B3063" s="61" t="s">
        <v>88</v>
      </c>
      <c r="C3063" s="63" t="s">
        <v>1374</v>
      </c>
      <c r="D3063" s="66" t="s">
        <v>84</v>
      </c>
      <c r="E3063" s="51"/>
      <c r="F3063" s="51"/>
      <c r="G3063" s="51"/>
      <c r="H3063" s="51"/>
      <c r="I3063" s="88"/>
    </row>
    <row r="3064" spans="1:9" ht="54">
      <c r="A3064" s="92"/>
      <c r="B3064" s="61"/>
      <c r="C3064" s="64" t="s">
        <v>1138</v>
      </c>
      <c r="D3064" s="66" t="s">
        <v>1370</v>
      </c>
      <c r="E3064" s="51"/>
      <c r="F3064" s="51"/>
      <c r="G3064" s="51"/>
      <c r="H3064" s="51"/>
      <c r="I3064" s="88"/>
    </row>
    <row r="3065" spans="1:9" ht="45">
      <c r="A3065" s="92" t="s">
        <v>29</v>
      </c>
      <c r="B3065" s="61"/>
      <c r="C3065" s="65" t="s">
        <v>369</v>
      </c>
      <c r="D3065" s="67" t="s">
        <v>1371</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87</v>
      </c>
      <c r="E3069" s="51"/>
      <c r="F3069" s="51"/>
      <c r="G3069" s="51"/>
      <c r="H3069" s="51"/>
      <c r="I3069" s="88"/>
    </row>
    <row r="3070" spans="1:9" ht="45">
      <c r="A3070" s="93"/>
      <c r="B3070" s="70" t="s">
        <v>77</v>
      </c>
      <c r="C3070" s="72" t="s">
        <v>1139</v>
      </c>
      <c r="D3070" s="75" t="s">
        <v>370</v>
      </c>
      <c r="E3070" s="51"/>
      <c r="F3070" s="51"/>
      <c r="G3070" s="51"/>
      <c r="H3070" s="51"/>
      <c r="I3070" s="88"/>
    </row>
    <row r="3071" spans="1:9" ht="207">
      <c r="A3071" s="94"/>
      <c r="B3071" s="71" t="s">
        <v>88</v>
      </c>
      <c r="C3071" s="73" t="s">
        <v>1375</v>
      </c>
      <c r="D3071" s="75" t="s">
        <v>84</v>
      </c>
      <c r="E3071" s="51"/>
      <c r="F3071" s="51"/>
      <c r="G3071" s="51"/>
      <c r="H3071" s="51"/>
      <c r="I3071" s="88"/>
    </row>
    <row r="3072" spans="1:9" ht="54">
      <c r="A3072" s="95"/>
      <c r="B3072" s="71"/>
      <c r="C3072" s="57" t="s">
        <v>1140</v>
      </c>
      <c r="D3072" s="75" t="s">
        <v>1370</v>
      </c>
      <c r="E3072" s="51"/>
      <c r="F3072" s="51"/>
      <c r="G3072" s="51"/>
      <c r="H3072" s="51"/>
      <c r="I3072" s="88"/>
    </row>
    <row r="3073" spans="1:9" ht="45">
      <c r="A3073" s="95" t="s">
        <v>29</v>
      </c>
      <c r="B3073" s="71"/>
      <c r="C3073" s="74" t="s">
        <v>369</v>
      </c>
      <c r="D3073" s="76" t="s">
        <v>1371</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87</v>
      </c>
      <c r="E3077" s="51"/>
      <c r="F3077" s="51"/>
      <c r="G3077" s="51"/>
      <c r="H3077" s="51"/>
      <c r="I3077" s="88"/>
    </row>
    <row r="3078" spans="1:9" ht="45">
      <c r="A3078" s="90"/>
      <c r="B3078" s="60" t="s">
        <v>77</v>
      </c>
      <c r="C3078" s="62" t="s">
        <v>781</v>
      </c>
      <c r="D3078" s="66" t="s">
        <v>370</v>
      </c>
      <c r="E3078" s="51"/>
      <c r="F3078" s="51"/>
      <c r="G3078" s="51"/>
      <c r="H3078" s="51"/>
      <c r="I3078" s="88"/>
    </row>
    <row r="3079" spans="1:9" ht="207">
      <c r="A3079" s="91"/>
      <c r="B3079" s="61" t="s">
        <v>88</v>
      </c>
      <c r="C3079" s="63" t="s">
        <v>1369</v>
      </c>
      <c r="D3079" s="66" t="s">
        <v>84</v>
      </c>
      <c r="E3079" s="51"/>
      <c r="F3079" s="51"/>
      <c r="G3079" s="51"/>
      <c r="H3079" s="51"/>
      <c r="I3079" s="88"/>
    </row>
    <row r="3080" spans="1:9" ht="54">
      <c r="A3080" s="92"/>
      <c r="B3080" s="61"/>
      <c r="C3080" s="64" t="s">
        <v>783</v>
      </c>
      <c r="D3080" s="66" t="s">
        <v>1370</v>
      </c>
      <c r="E3080" s="51"/>
      <c r="F3080" s="51"/>
      <c r="G3080" s="51"/>
      <c r="H3080" s="51"/>
      <c r="I3080" s="88"/>
    </row>
    <row r="3081" spans="1:9" ht="45">
      <c r="A3081" s="92" t="s">
        <v>29</v>
      </c>
      <c r="B3081" s="61"/>
      <c r="C3081" s="65" t="s">
        <v>369</v>
      </c>
      <c r="D3081" s="67" t="s">
        <v>1371</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87</v>
      </c>
      <c r="E3085" s="51"/>
      <c r="F3085" s="51"/>
      <c r="G3085" s="51"/>
      <c r="H3085" s="51"/>
      <c r="I3085" s="88"/>
    </row>
    <row r="3086" spans="1:9" ht="54">
      <c r="A3086" s="93"/>
      <c r="B3086" s="70" t="s">
        <v>77</v>
      </c>
      <c r="C3086" s="72" t="s">
        <v>786</v>
      </c>
      <c r="D3086" s="75" t="s">
        <v>370</v>
      </c>
      <c r="E3086" s="51"/>
      <c r="F3086" s="51"/>
      <c r="G3086" s="51"/>
      <c r="H3086" s="51"/>
      <c r="I3086" s="88"/>
    </row>
    <row r="3087" spans="1:9" ht="207">
      <c r="A3087" s="94"/>
      <c r="B3087" s="71" t="s">
        <v>88</v>
      </c>
      <c r="C3087" s="73" t="s">
        <v>1372</v>
      </c>
      <c r="D3087" s="75" t="s">
        <v>84</v>
      </c>
      <c r="E3087" s="51"/>
      <c r="F3087" s="51"/>
      <c r="G3087" s="51"/>
      <c r="H3087" s="51"/>
      <c r="I3087" s="88"/>
    </row>
    <row r="3088" spans="1:9" ht="54">
      <c r="A3088" s="95"/>
      <c r="B3088" s="71"/>
      <c r="C3088" s="57" t="s">
        <v>788</v>
      </c>
      <c r="D3088" s="75" t="s">
        <v>1370</v>
      </c>
      <c r="E3088" s="51"/>
      <c r="F3088" s="51"/>
      <c r="G3088" s="51"/>
      <c r="H3088" s="51"/>
      <c r="I3088" s="88"/>
    </row>
    <row r="3089" spans="1:9" ht="45">
      <c r="A3089" s="95" t="s">
        <v>29</v>
      </c>
      <c r="B3089" s="71"/>
      <c r="C3089" s="74" t="s">
        <v>369</v>
      </c>
      <c r="D3089" s="76" t="s">
        <v>1371</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87</v>
      </c>
      <c r="E3093" s="51"/>
      <c r="F3093" s="51"/>
      <c r="G3093" s="51"/>
      <c r="H3093" s="51"/>
      <c r="I3093" s="88"/>
    </row>
    <row r="3094" spans="1:9" ht="54">
      <c r="A3094" s="90"/>
      <c r="B3094" s="60" t="s">
        <v>77</v>
      </c>
      <c r="C3094" s="62" t="s">
        <v>789</v>
      </c>
      <c r="D3094" s="66" t="s">
        <v>370</v>
      </c>
      <c r="E3094" s="51"/>
      <c r="F3094" s="51"/>
      <c r="G3094" s="51"/>
      <c r="H3094" s="51"/>
      <c r="I3094" s="88"/>
    </row>
    <row r="3095" spans="1:9" ht="207">
      <c r="A3095" s="91"/>
      <c r="B3095" s="61" t="s">
        <v>88</v>
      </c>
      <c r="C3095" s="63" t="s">
        <v>1373</v>
      </c>
      <c r="D3095" s="66" t="s">
        <v>84</v>
      </c>
      <c r="E3095" s="51"/>
      <c r="F3095" s="51"/>
      <c r="G3095" s="51"/>
      <c r="H3095" s="51"/>
      <c r="I3095" s="88"/>
    </row>
    <row r="3096" spans="1:9" ht="54">
      <c r="A3096" s="92"/>
      <c r="B3096" s="61"/>
      <c r="C3096" s="64" t="s">
        <v>790</v>
      </c>
      <c r="D3096" s="66" t="s">
        <v>1370</v>
      </c>
      <c r="E3096" s="51"/>
      <c r="F3096" s="51"/>
      <c r="G3096" s="51"/>
      <c r="H3096" s="51"/>
      <c r="I3096" s="88"/>
    </row>
    <row r="3097" spans="1:9" ht="45">
      <c r="A3097" s="92" t="s">
        <v>29</v>
      </c>
      <c r="B3097" s="61"/>
      <c r="C3097" s="65" t="s">
        <v>369</v>
      </c>
      <c r="D3097" s="67" t="s">
        <v>1371</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87</v>
      </c>
      <c r="E3101" s="51"/>
      <c r="F3101" s="51"/>
      <c r="G3101" s="51"/>
      <c r="H3101" s="51"/>
      <c r="I3101" s="88"/>
    </row>
    <row r="3102" spans="1:9" ht="54">
      <c r="A3102" s="93"/>
      <c r="B3102" s="70" t="s">
        <v>77</v>
      </c>
      <c r="C3102" s="72" t="s">
        <v>791</v>
      </c>
      <c r="D3102" s="75" t="s">
        <v>370</v>
      </c>
      <c r="E3102" s="51"/>
      <c r="F3102" s="51"/>
      <c r="G3102" s="51"/>
      <c r="H3102" s="51"/>
      <c r="I3102" s="88"/>
    </row>
    <row r="3103" spans="1:9" ht="207">
      <c r="A3103" s="94"/>
      <c r="B3103" s="71" t="s">
        <v>88</v>
      </c>
      <c r="C3103" s="73" t="s">
        <v>1374</v>
      </c>
      <c r="D3103" s="75" t="s">
        <v>84</v>
      </c>
      <c r="E3103" s="51"/>
      <c r="F3103" s="51"/>
      <c r="G3103" s="51"/>
      <c r="H3103" s="51"/>
      <c r="I3103" s="88"/>
    </row>
    <row r="3104" spans="1:9" ht="54">
      <c r="A3104" s="95"/>
      <c r="B3104" s="71"/>
      <c r="C3104" s="57" t="s">
        <v>793</v>
      </c>
      <c r="D3104" s="75" t="s">
        <v>1370</v>
      </c>
      <c r="E3104" s="51"/>
      <c r="F3104" s="51"/>
      <c r="G3104" s="51"/>
      <c r="H3104" s="51"/>
      <c r="I3104" s="88"/>
    </row>
    <row r="3105" spans="1:9" ht="45">
      <c r="A3105" s="95" t="s">
        <v>29</v>
      </c>
      <c r="B3105" s="71"/>
      <c r="C3105" s="74" t="s">
        <v>369</v>
      </c>
      <c r="D3105" s="76" t="s">
        <v>1371</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87</v>
      </c>
      <c r="E3109" s="51"/>
      <c r="F3109" s="51"/>
      <c r="G3109" s="51"/>
      <c r="H3109" s="51"/>
      <c r="I3109" s="88"/>
    </row>
    <row r="3110" spans="1:9" ht="45">
      <c r="A3110" s="90"/>
      <c r="B3110" s="60" t="s">
        <v>77</v>
      </c>
      <c r="C3110" s="62" t="s">
        <v>794</v>
      </c>
      <c r="D3110" s="66" t="s">
        <v>370</v>
      </c>
      <c r="E3110" s="51"/>
      <c r="F3110" s="51"/>
      <c r="G3110" s="51"/>
      <c r="H3110" s="51"/>
      <c r="I3110" s="88"/>
    </row>
    <row r="3111" spans="1:9" ht="207">
      <c r="A3111" s="91"/>
      <c r="B3111" s="61" t="s">
        <v>88</v>
      </c>
      <c r="C3111" s="63" t="s">
        <v>1375</v>
      </c>
      <c r="D3111" s="66" t="s">
        <v>84</v>
      </c>
      <c r="E3111" s="51"/>
      <c r="F3111" s="51"/>
      <c r="G3111" s="51"/>
      <c r="H3111" s="51"/>
      <c r="I3111" s="88"/>
    </row>
    <row r="3112" spans="1:9" ht="54">
      <c r="A3112" s="92"/>
      <c r="B3112" s="61"/>
      <c r="C3112" s="64" t="s">
        <v>796</v>
      </c>
      <c r="D3112" s="66" t="s">
        <v>1370</v>
      </c>
      <c r="E3112" s="51"/>
      <c r="F3112" s="51"/>
      <c r="G3112" s="51"/>
      <c r="H3112" s="51"/>
      <c r="I3112" s="88"/>
    </row>
    <row r="3113" spans="1:9" ht="45">
      <c r="A3113" s="92" t="s">
        <v>29</v>
      </c>
      <c r="B3113" s="61"/>
      <c r="C3113" s="65" t="s">
        <v>369</v>
      </c>
      <c r="D3113" s="67" t="s">
        <v>1371</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87</v>
      </c>
      <c r="E3117" s="51"/>
      <c r="F3117" s="51"/>
      <c r="G3117" s="51"/>
      <c r="H3117" s="51"/>
      <c r="I3117" s="88"/>
    </row>
    <row r="3118" spans="1:9" ht="90">
      <c r="A3118" s="93"/>
      <c r="B3118" s="70" t="s">
        <v>77</v>
      </c>
      <c r="C3118" s="72" t="s">
        <v>1376</v>
      </c>
      <c r="D3118" s="75" t="s">
        <v>326</v>
      </c>
      <c r="E3118" s="51"/>
      <c r="F3118" s="51"/>
      <c r="G3118" s="51"/>
      <c r="H3118" s="51"/>
      <c r="I3118" s="88"/>
    </row>
    <row r="3119" spans="1:9" ht="54">
      <c r="A3119" s="94"/>
      <c r="B3119" s="71" t="s">
        <v>78</v>
      </c>
      <c r="C3119" s="57" t="s">
        <v>1377</v>
      </c>
      <c r="D3119" s="75" t="s">
        <v>84</v>
      </c>
      <c r="E3119" s="51"/>
      <c r="F3119" s="51"/>
      <c r="G3119" s="51"/>
      <c r="H3119" s="51"/>
      <c r="I3119" s="88"/>
    </row>
    <row r="3120" spans="1:9" ht="36">
      <c r="A3120" s="95"/>
      <c r="B3120" s="71"/>
      <c r="C3120" s="74" t="s">
        <v>186</v>
      </c>
      <c r="D3120" s="75" t="s">
        <v>1378</v>
      </c>
      <c r="E3120" s="51"/>
      <c r="F3120" s="51"/>
      <c r="G3120" s="51"/>
      <c r="H3120" s="51"/>
      <c r="I3120" s="88"/>
    </row>
    <row r="3121" spans="1:9">
      <c r="A3121" s="95" t="s">
        <v>76</v>
      </c>
      <c r="B3121" s="71"/>
      <c r="C3121" s="74"/>
      <c r="D3121" s="76" t="s">
        <v>1379</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87</v>
      </c>
      <c r="E3125" s="51"/>
      <c r="F3125" s="51"/>
      <c r="G3125" s="51"/>
      <c r="H3125" s="51"/>
      <c r="I3125" s="88"/>
    </row>
    <row r="3126" spans="1:9" ht="90">
      <c r="A3126" s="90"/>
      <c r="B3126" s="60" t="s">
        <v>77</v>
      </c>
      <c r="C3126" s="62" t="s">
        <v>1376</v>
      </c>
      <c r="D3126" s="66" t="s">
        <v>277</v>
      </c>
      <c r="E3126" s="51"/>
      <c r="F3126" s="51"/>
      <c r="G3126" s="51"/>
      <c r="H3126" s="51"/>
      <c r="I3126" s="88"/>
    </row>
    <row r="3127" spans="1:9" ht="54">
      <c r="A3127" s="91"/>
      <c r="B3127" s="61" t="s">
        <v>78</v>
      </c>
      <c r="C3127" s="64" t="s">
        <v>1377</v>
      </c>
      <c r="D3127" s="66" t="s">
        <v>221</v>
      </c>
      <c r="E3127" s="51"/>
      <c r="F3127" s="51"/>
      <c r="G3127" s="51"/>
      <c r="H3127" s="51"/>
      <c r="I3127" s="88"/>
    </row>
    <row r="3128" spans="1:9" ht="36">
      <c r="A3128" s="92"/>
      <c r="B3128" s="61"/>
      <c r="C3128" s="65" t="s">
        <v>276</v>
      </c>
      <c r="D3128" s="66" t="s">
        <v>1380</v>
      </c>
      <c r="E3128" s="51"/>
      <c r="F3128" s="51"/>
      <c r="G3128" s="51"/>
      <c r="H3128" s="51"/>
      <c r="I3128" s="88"/>
    </row>
    <row r="3129" spans="1:9">
      <c r="A3129" s="92" t="s">
        <v>76</v>
      </c>
      <c r="B3129" s="61"/>
      <c r="C3129" s="65"/>
      <c r="D3129" s="67" t="s">
        <v>1381</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87</v>
      </c>
      <c r="E3133" s="51"/>
      <c r="F3133" s="51"/>
      <c r="G3133" s="51"/>
      <c r="H3133" s="51"/>
      <c r="I3133" s="88"/>
    </row>
    <row r="3134" spans="1:9" ht="45">
      <c r="A3134" s="93"/>
      <c r="B3134" s="172" t="s">
        <v>118</v>
      </c>
      <c r="C3134" s="72" t="s">
        <v>1319</v>
      </c>
      <c r="D3134" s="75" t="s">
        <v>1383</v>
      </c>
      <c r="E3134" s="51"/>
      <c r="F3134" s="51"/>
      <c r="G3134" s="51"/>
      <c r="H3134" s="51"/>
      <c r="I3134" s="88"/>
    </row>
    <row r="3135" spans="1:9" ht="63">
      <c r="A3135" s="94"/>
      <c r="B3135" s="172"/>
      <c r="C3135" s="73" t="s">
        <v>1382</v>
      </c>
      <c r="D3135" s="75" t="s">
        <v>84</v>
      </c>
      <c r="E3135" s="51"/>
      <c r="F3135" s="51"/>
      <c r="G3135" s="51"/>
      <c r="H3135" s="51"/>
      <c r="I3135" s="88"/>
    </row>
    <row r="3136" spans="1:9" ht="45">
      <c r="A3136" s="95"/>
      <c r="B3136" s="172"/>
      <c r="C3136" s="57" t="s">
        <v>1320</v>
      </c>
      <c r="D3136" s="75" t="s">
        <v>1384</v>
      </c>
      <c r="E3136" s="51"/>
      <c r="F3136" s="51"/>
      <c r="G3136" s="51"/>
      <c r="H3136" s="51"/>
      <c r="I3136" s="88"/>
    </row>
    <row r="3137" spans="1:9" ht="45">
      <c r="A3137" s="95" t="s">
        <v>76</v>
      </c>
      <c r="B3137" s="172"/>
      <c r="C3137" s="74" t="s">
        <v>202</v>
      </c>
      <c r="D3137" s="76" t="s">
        <v>1385</v>
      </c>
      <c r="E3137" s="51"/>
      <c r="F3137" s="51"/>
      <c r="G3137" s="51"/>
      <c r="H3137" s="51"/>
      <c r="I3137" s="88"/>
    </row>
    <row r="3138" spans="1:9">
      <c r="A3138" s="95"/>
      <c r="B3138" s="172"/>
      <c r="C3138" s="74"/>
      <c r="D3138" s="75"/>
      <c r="E3138" s="51"/>
      <c r="F3138" s="51"/>
      <c r="G3138" s="51"/>
      <c r="H3138" s="51"/>
      <c r="I3138" s="88"/>
    </row>
    <row r="3139" spans="1:9">
      <c r="A3139" s="95"/>
      <c r="B3139" s="172"/>
      <c r="C3139" s="74"/>
      <c r="D3139" s="75"/>
      <c r="E3139" s="51"/>
      <c r="F3139" s="51"/>
      <c r="G3139" s="51"/>
      <c r="H3139" s="51"/>
      <c r="I3139" s="88"/>
    </row>
    <row r="3140" spans="1:9">
      <c r="A3140" s="95"/>
      <c r="B3140" s="172"/>
      <c r="C3140" s="74"/>
      <c r="D3140" s="75"/>
      <c r="E3140" s="51"/>
      <c r="F3140" s="51"/>
      <c r="G3140" s="51"/>
      <c r="H3140" s="51"/>
      <c r="I3140" s="88"/>
    </row>
    <row r="3141" spans="1:9">
      <c r="A3141" s="95"/>
      <c r="B3141" s="172"/>
      <c r="C3141" s="74"/>
      <c r="D3141" s="78" t="s">
        <v>87</v>
      </c>
      <c r="E3141" s="51"/>
      <c r="F3141" s="51"/>
      <c r="G3141" s="51"/>
      <c r="H3141" s="51"/>
      <c r="I3141" s="88"/>
    </row>
    <row r="3142" spans="1:9" ht="54">
      <c r="A3142" s="90"/>
      <c r="B3142" s="60" t="s">
        <v>77</v>
      </c>
      <c r="C3142" s="62" t="s">
        <v>1386</v>
      </c>
      <c r="D3142" s="66" t="s">
        <v>1389</v>
      </c>
      <c r="E3142" s="51"/>
      <c r="F3142" s="51"/>
      <c r="G3142" s="51"/>
      <c r="H3142" s="51"/>
      <c r="I3142" s="88"/>
    </row>
    <row r="3143" spans="1:9" ht="45">
      <c r="A3143" s="91"/>
      <c r="B3143" s="61" t="s">
        <v>78</v>
      </c>
      <c r="C3143" s="64" t="s">
        <v>1387</v>
      </c>
      <c r="D3143" s="66" t="s">
        <v>84</v>
      </c>
      <c r="E3143" s="51"/>
      <c r="F3143" s="51"/>
      <c r="G3143" s="51"/>
      <c r="H3143" s="51"/>
      <c r="I3143" s="88"/>
    </row>
    <row r="3144" spans="1:9" ht="45">
      <c r="A3144" s="92"/>
      <c r="B3144" s="61"/>
      <c r="C3144" s="65" t="s">
        <v>1388</v>
      </c>
      <c r="D3144" s="66" t="s">
        <v>1390</v>
      </c>
      <c r="E3144" s="51"/>
      <c r="F3144" s="51"/>
      <c r="G3144" s="51"/>
      <c r="H3144" s="51"/>
      <c r="I3144" s="88"/>
    </row>
    <row r="3145" spans="1:9">
      <c r="A3145" s="92" t="s">
        <v>76</v>
      </c>
      <c r="B3145" s="61"/>
      <c r="C3145" s="65"/>
      <c r="D3145" s="67" t="s">
        <v>1391</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87</v>
      </c>
      <c r="E3149" s="51"/>
      <c r="F3149" s="51"/>
      <c r="G3149" s="51"/>
      <c r="H3149" s="51"/>
      <c r="I3149" s="88"/>
    </row>
    <row r="3150" spans="1:9" ht="18">
      <c r="A3150" s="93"/>
      <c r="B3150" s="70" t="s">
        <v>77</v>
      </c>
      <c r="C3150" s="72" t="s">
        <v>1284</v>
      </c>
      <c r="D3150" s="75" t="s">
        <v>1393</v>
      </c>
      <c r="E3150" s="51"/>
      <c r="F3150" s="51"/>
      <c r="G3150" s="51"/>
      <c r="H3150" s="51"/>
      <c r="I3150" s="88"/>
    </row>
    <row r="3151" spans="1:9" ht="180">
      <c r="A3151" s="94"/>
      <c r="B3151" s="71" t="s">
        <v>78</v>
      </c>
      <c r="C3151" s="73" t="s">
        <v>1392</v>
      </c>
      <c r="D3151" s="75" t="s">
        <v>84</v>
      </c>
      <c r="E3151" s="51"/>
      <c r="F3151" s="51"/>
      <c r="G3151" s="51"/>
      <c r="H3151" s="51"/>
      <c r="I3151" s="88"/>
    </row>
    <row r="3152" spans="1:9" ht="45">
      <c r="A3152" s="95"/>
      <c r="B3152" s="71"/>
      <c r="C3152" s="57" t="s">
        <v>1286</v>
      </c>
      <c r="D3152" s="75" t="s">
        <v>1394</v>
      </c>
      <c r="E3152" s="51"/>
      <c r="F3152" s="51"/>
      <c r="G3152" s="51"/>
      <c r="H3152" s="51"/>
      <c r="I3152" s="88"/>
    </row>
    <row r="3153" spans="1:9" ht="27">
      <c r="A3153" s="95" t="s">
        <v>29</v>
      </c>
      <c r="B3153" s="71"/>
      <c r="C3153" s="74" t="s">
        <v>142</v>
      </c>
      <c r="D3153" s="76" t="s">
        <v>1395</v>
      </c>
      <c r="E3153" s="51"/>
      <c r="F3153" s="51"/>
      <c r="G3153" s="51"/>
      <c r="H3153" s="51"/>
      <c r="I3153" s="88"/>
    </row>
    <row r="3154" spans="1:9">
      <c r="A3154" s="95"/>
      <c r="B3154" s="71"/>
      <c r="C3154" s="74"/>
      <c r="D3154" s="80" t="s">
        <v>1396</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87</v>
      </c>
      <c r="E3158" s="51"/>
      <c r="F3158" s="51"/>
      <c r="G3158" s="51"/>
      <c r="H3158" s="51"/>
      <c r="I3158" s="88"/>
    </row>
    <row r="3159" spans="1:9" ht="18">
      <c r="A3159" s="90"/>
      <c r="B3159" s="60" t="s">
        <v>77</v>
      </c>
      <c r="C3159" s="62" t="s">
        <v>1284</v>
      </c>
      <c r="D3159" s="66" t="s">
        <v>1398</v>
      </c>
      <c r="E3159" s="51"/>
      <c r="F3159" s="51"/>
      <c r="G3159" s="51"/>
      <c r="H3159" s="51"/>
      <c r="I3159" s="88"/>
    </row>
    <row r="3160" spans="1:9" ht="99">
      <c r="A3160" s="91"/>
      <c r="B3160" s="61" t="s">
        <v>88</v>
      </c>
      <c r="C3160" s="63" t="s">
        <v>1397</v>
      </c>
      <c r="D3160" s="66" t="s">
        <v>84</v>
      </c>
      <c r="E3160" s="51"/>
      <c r="F3160" s="51"/>
      <c r="G3160" s="51"/>
      <c r="H3160" s="51"/>
      <c r="I3160" s="88"/>
    </row>
    <row r="3161" spans="1:9" ht="45">
      <c r="A3161" s="92"/>
      <c r="B3161" s="61"/>
      <c r="C3161" s="64" t="s">
        <v>1286</v>
      </c>
      <c r="D3161" s="66" t="s">
        <v>1399</v>
      </c>
      <c r="E3161" s="51"/>
      <c r="F3161" s="51"/>
      <c r="G3161" s="51"/>
      <c r="H3161" s="51"/>
      <c r="I3161" s="88"/>
    </row>
    <row r="3162" spans="1:9" ht="45">
      <c r="A3162" s="92" t="s">
        <v>76</v>
      </c>
      <c r="B3162" s="61"/>
      <c r="C3162" s="65" t="s">
        <v>539</v>
      </c>
      <c r="D3162" s="67" t="s">
        <v>1400</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87</v>
      </c>
      <c r="E3166" s="51"/>
      <c r="F3166" s="51"/>
      <c r="G3166" s="51"/>
      <c r="H3166" s="51"/>
      <c r="I3166" s="88"/>
    </row>
    <row r="3167" spans="1:9" ht="18">
      <c r="A3167" s="93"/>
      <c r="B3167" s="70" t="s">
        <v>77</v>
      </c>
      <c r="C3167" s="72" t="s">
        <v>1284</v>
      </c>
      <c r="D3167" s="75" t="s">
        <v>785</v>
      </c>
      <c r="E3167" s="51"/>
      <c r="F3167" s="51"/>
      <c r="G3167" s="51"/>
      <c r="H3167" s="51"/>
      <c r="I3167" s="88"/>
    </row>
    <row r="3168" spans="1:9" ht="153">
      <c r="A3168" s="94"/>
      <c r="B3168" s="71" t="s">
        <v>78</v>
      </c>
      <c r="C3168" s="73" t="s">
        <v>1401</v>
      </c>
      <c r="D3168" s="75" t="s">
        <v>221</v>
      </c>
      <c r="E3168" s="51"/>
      <c r="F3168" s="51"/>
      <c r="G3168" s="51"/>
      <c r="H3168" s="51"/>
      <c r="I3168" s="88"/>
    </row>
    <row r="3169" spans="1:9" ht="45">
      <c r="A3169" s="95"/>
      <c r="B3169" s="71"/>
      <c r="C3169" s="57" t="s">
        <v>1286</v>
      </c>
      <c r="D3169" s="75" t="s">
        <v>1402</v>
      </c>
      <c r="E3169" s="51"/>
      <c r="F3169" s="51"/>
      <c r="G3169" s="51"/>
      <c r="H3169" s="51"/>
      <c r="I3169" s="88"/>
    </row>
    <row r="3170" spans="1:9" ht="36">
      <c r="A3170" s="95" t="s">
        <v>76</v>
      </c>
      <c r="B3170" s="71"/>
      <c r="C3170" s="74" t="s">
        <v>784</v>
      </c>
      <c r="D3170" s="76" t="s">
        <v>1403</v>
      </c>
      <c r="E3170" s="51"/>
      <c r="F3170" s="51"/>
      <c r="G3170" s="51"/>
      <c r="H3170" s="51"/>
      <c r="I3170" s="88"/>
    </row>
    <row r="3171" spans="1:9">
      <c r="A3171" s="95"/>
      <c r="B3171" s="71"/>
      <c r="C3171" s="74"/>
      <c r="D3171" s="80" t="s">
        <v>1404</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87</v>
      </c>
      <c r="E3175" s="51"/>
      <c r="F3175" s="51"/>
      <c r="G3175" s="51"/>
      <c r="H3175" s="51"/>
      <c r="I3175" s="88"/>
    </row>
    <row r="3176" spans="1:9" ht="18">
      <c r="A3176" s="90"/>
      <c r="B3176" s="60" t="s">
        <v>77</v>
      </c>
      <c r="C3176" s="62" t="s">
        <v>1284</v>
      </c>
      <c r="D3176" s="66" t="s">
        <v>1407</v>
      </c>
      <c r="E3176" s="51"/>
      <c r="F3176" s="51"/>
      <c r="G3176" s="51"/>
      <c r="H3176" s="51"/>
      <c r="I3176" s="88"/>
    </row>
    <row r="3177" spans="1:9" ht="81">
      <c r="A3177" s="91"/>
      <c r="B3177" s="61" t="s">
        <v>88</v>
      </c>
      <c r="C3177" s="63" t="s">
        <v>1405</v>
      </c>
      <c r="D3177" s="66" t="s">
        <v>84</v>
      </c>
      <c r="E3177" s="51"/>
      <c r="F3177" s="51"/>
      <c r="G3177" s="51"/>
      <c r="H3177" s="51"/>
      <c r="I3177" s="88"/>
    </row>
    <row r="3178" spans="1:9" ht="45">
      <c r="A3178" s="92"/>
      <c r="B3178" s="61"/>
      <c r="C3178" s="64" t="s">
        <v>1286</v>
      </c>
      <c r="D3178" s="66" t="s">
        <v>1408</v>
      </c>
      <c r="E3178" s="51"/>
      <c r="F3178" s="51"/>
      <c r="G3178" s="51"/>
      <c r="H3178" s="51"/>
      <c r="I3178" s="88"/>
    </row>
    <row r="3179" spans="1:9" ht="45">
      <c r="A3179" s="92" t="s">
        <v>76</v>
      </c>
      <c r="B3179" s="61"/>
      <c r="C3179" s="65" t="s">
        <v>1406</v>
      </c>
      <c r="D3179" s="67" t="s">
        <v>1409</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87</v>
      </c>
      <c r="E3183" s="51"/>
      <c r="F3183" s="51"/>
      <c r="G3183" s="51"/>
      <c r="H3183" s="51"/>
      <c r="I3183" s="88"/>
    </row>
    <row r="3184" spans="1:9" ht="63">
      <c r="A3184" s="93"/>
      <c r="B3184" s="70" t="s">
        <v>118</v>
      </c>
      <c r="C3184" s="72" t="s">
        <v>1410</v>
      </c>
      <c r="D3184" s="75" t="s">
        <v>152</v>
      </c>
      <c r="E3184" s="51"/>
      <c r="F3184" s="51"/>
      <c r="G3184" s="51"/>
      <c r="H3184" s="51"/>
      <c r="I3184" s="88"/>
    </row>
    <row r="3185" spans="1:9" ht="90">
      <c r="A3185" s="94"/>
      <c r="B3185" s="71" t="s">
        <v>88</v>
      </c>
      <c r="C3185" s="73" t="s">
        <v>1411</v>
      </c>
      <c r="D3185" s="75" t="s">
        <v>84</v>
      </c>
      <c r="E3185" s="51"/>
      <c r="F3185" s="51"/>
      <c r="G3185" s="51"/>
      <c r="H3185" s="51"/>
      <c r="I3185" s="88"/>
    </row>
    <row r="3186" spans="1:9" ht="36">
      <c r="A3186" s="95"/>
      <c r="B3186" s="71"/>
      <c r="C3186" s="57" t="s">
        <v>1412</v>
      </c>
      <c r="D3186" s="75" t="s">
        <v>1413</v>
      </c>
      <c r="E3186" s="51"/>
      <c r="F3186" s="51"/>
      <c r="G3186" s="51"/>
      <c r="H3186" s="51"/>
      <c r="I3186" s="88"/>
    </row>
    <row r="3187" spans="1:9" ht="45">
      <c r="A3187" s="95" t="s">
        <v>76</v>
      </c>
      <c r="B3187" s="71"/>
      <c r="C3187" s="74" t="s">
        <v>151</v>
      </c>
      <c r="D3187" s="76" t="s">
        <v>1414</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87</v>
      </c>
      <c r="E3191" s="51"/>
      <c r="F3191" s="51"/>
      <c r="G3191" s="51"/>
      <c r="H3191" s="51"/>
      <c r="I3191" s="88"/>
    </row>
    <row r="3192" spans="1:9" ht="36">
      <c r="A3192" s="90"/>
      <c r="B3192" s="60" t="s">
        <v>77</v>
      </c>
      <c r="C3192" s="62" t="s">
        <v>1312</v>
      </c>
      <c r="D3192" s="66" t="s">
        <v>1416</v>
      </c>
      <c r="E3192" s="51"/>
      <c r="F3192" s="51"/>
      <c r="G3192" s="51"/>
      <c r="H3192" s="51"/>
      <c r="I3192" s="88"/>
    </row>
    <row r="3193" spans="1:9" ht="72">
      <c r="A3193" s="91"/>
      <c r="B3193" s="61" t="s">
        <v>78</v>
      </c>
      <c r="C3193" s="63" t="s">
        <v>1415</v>
      </c>
      <c r="D3193" s="66" t="s">
        <v>84</v>
      </c>
      <c r="E3193" s="51"/>
      <c r="F3193" s="51"/>
      <c r="G3193" s="51"/>
      <c r="H3193" s="51"/>
      <c r="I3193" s="88"/>
    </row>
    <row r="3194" spans="1:9" ht="36">
      <c r="A3194" s="92"/>
      <c r="B3194" s="61"/>
      <c r="C3194" s="64" t="s">
        <v>1314</v>
      </c>
      <c r="D3194" s="66" t="s">
        <v>1413</v>
      </c>
      <c r="E3194" s="51"/>
      <c r="F3194" s="51"/>
      <c r="G3194" s="51"/>
      <c r="H3194" s="51"/>
      <c r="I3194" s="88"/>
    </row>
    <row r="3195" spans="1:9" ht="36">
      <c r="A3195" s="92" t="s">
        <v>29</v>
      </c>
      <c r="B3195" s="61"/>
      <c r="C3195" s="65" t="s">
        <v>92</v>
      </c>
      <c r="D3195" s="67" t="s">
        <v>1414</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87</v>
      </c>
      <c r="E3199" s="51"/>
      <c r="F3199" s="51"/>
      <c r="G3199" s="51"/>
      <c r="H3199" s="51"/>
      <c r="I3199" s="88"/>
    </row>
    <row r="3200" spans="1:9" ht="18">
      <c r="A3200" s="93"/>
      <c r="B3200" s="70" t="s">
        <v>118</v>
      </c>
      <c r="C3200" s="72" t="s">
        <v>1417</v>
      </c>
      <c r="D3200" s="75" t="s">
        <v>512</v>
      </c>
      <c r="E3200" s="51"/>
      <c r="F3200" s="51"/>
      <c r="G3200" s="51"/>
      <c r="H3200" s="51"/>
      <c r="I3200" s="88"/>
    </row>
    <row r="3201" spans="1:9" ht="18">
      <c r="A3201" s="94"/>
      <c r="B3201" s="71" t="s">
        <v>88</v>
      </c>
      <c r="C3201" s="73" t="s">
        <v>1418</v>
      </c>
      <c r="D3201" s="75" t="s">
        <v>84</v>
      </c>
      <c r="E3201" s="51"/>
      <c r="F3201" s="51"/>
      <c r="G3201" s="51"/>
      <c r="H3201" s="51"/>
      <c r="I3201" s="88"/>
    </row>
    <row r="3202" spans="1:9" ht="45">
      <c r="A3202" s="95"/>
      <c r="B3202" s="71"/>
      <c r="C3202" s="57" t="s">
        <v>1419</v>
      </c>
      <c r="D3202" s="75" t="s">
        <v>1413</v>
      </c>
      <c r="E3202" s="51"/>
      <c r="F3202" s="51"/>
      <c r="G3202" s="51"/>
      <c r="H3202" s="51"/>
      <c r="I3202" s="88"/>
    </row>
    <row r="3203" spans="1:9" ht="45">
      <c r="A3203" s="95" t="s">
        <v>76</v>
      </c>
      <c r="B3203" s="71"/>
      <c r="C3203" s="74" t="s">
        <v>511</v>
      </c>
      <c r="D3203" s="76" t="s">
        <v>1414</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87</v>
      </c>
      <c r="E3207" s="51"/>
      <c r="F3207" s="51"/>
      <c r="G3207" s="51"/>
      <c r="H3207" s="51"/>
      <c r="I3207" s="88"/>
    </row>
    <row r="3208" spans="1:9" ht="18">
      <c r="A3208" s="90"/>
      <c r="B3208" s="60" t="s">
        <v>77</v>
      </c>
      <c r="C3208" s="62" t="s">
        <v>1417</v>
      </c>
      <c r="D3208" s="66" t="s">
        <v>1420</v>
      </c>
      <c r="E3208" s="51"/>
      <c r="F3208" s="51"/>
      <c r="G3208" s="51"/>
      <c r="H3208" s="51"/>
      <c r="I3208" s="88"/>
    </row>
    <row r="3209" spans="1:9" ht="45">
      <c r="A3209" s="91"/>
      <c r="B3209" s="61" t="s">
        <v>78</v>
      </c>
      <c r="C3209" s="64" t="s">
        <v>1419</v>
      </c>
      <c r="D3209" s="66" t="s">
        <v>84</v>
      </c>
      <c r="E3209" s="51"/>
      <c r="F3209" s="51"/>
      <c r="G3209" s="51"/>
      <c r="H3209" s="51"/>
      <c r="I3209" s="88"/>
    </row>
    <row r="3210" spans="1:9" ht="36">
      <c r="A3210" s="92"/>
      <c r="B3210" s="61"/>
      <c r="C3210" s="65" t="s">
        <v>514</v>
      </c>
      <c r="D3210" s="66" t="s">
        <v>1413</v>
      </c>
      <c r="E3210" s="51"/>
      <c r="F3210" s="51"/>
      <c r="G3210" s="51"/>
      <c r="H3210" s="51"/>
      <c r="I3210" s="88"/>
    </row>
    <row r="3211" spans="1:9">
      <c r="A3211" s="92" t="s">
        <v>76</v>
      </c>
      <c r="B3211" s="61"/>
      <c r="C3211" s="65"/>
      <c r="D3211" s="67" t="s">
        <v>1414</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87</v>
      </c>
      <c r="E3215" s="51"/>
      <c r="F3215" s="51"/>
      <c r="G3215" s="51"/>
      <c r="H3215" s="51"/>
      <c r="I3215" s="88"/>
    </row>
    <row r="3216" spans="1:9" ht="36">
      <c r="A3216" s="93"/>
      <c r="B3216" s="70" t="s">
        <v>77</v>
      </c>
      <c r="C3216" s="72" t="s">
        <v>1312</v>
      </c>
      <c r="D3216" s="75" t="s">
        <v>1423</v>
      </c>
      <c r="E3216" s="51"/>
      <c r="F3216" s="51"/>
      <c r="G3216" s="51"/>
      <c r="H3216" s="51"/>
      <c r="I3216" s="88"/>
    </row>
    <row r="3217" spans="1:9" ht="54">
      <c r="A3217" s="94"/>
      <c r="B3217" s="71" t="s">
        <v>78</v>
      </c>
      <c r="C3217" s="73" t="s">
        <v>1421</v>
      </c>
      <c r="D3217" s="75" t="s">
        <v>84</v>
      </c>
      <c r="E3217" s="51"/>
      <c r="F3217" s="51"/>
      <c r="G3217" s="51"/>
      <c r="H3217" s="51"/>
      <c r="I3217" s="88"/>
    </row>
    <row r="3218" spans="1:9" ht="36">
      <c r="A3218" s="95"/>
      <c r="B3218" s="71"/>
      <c r="C3218" s="57" t="s">
        <v>1314</v>
      </c>
      <c r="D3218" s="75" t="s">
        <v>1424</v>
      </c>
      <c r="E3218" s="51"/>
      <c r="F3218" s="51"/>
      <c r="G3218" s="51"/>
      <c r="H3218" s="51"/>
      <c r="I3218" s="88"/>
    </row>
    <row r="3219" spans="1:9" ht="36">
      <c r="A3219" s="95" t="s">
        <v>76</v>
      </c>
      <c r="B3219" s="71"/>
      <c r="C3219" s="74" t="s">
        <v>1422</v>
      </c>
      <c r="D3219" s="76" t="s">
        <v>1425</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87</v>
      </c>
      <c r="E3223" s="51"/>
      <c r="F3223" s="51"/>
      <c r="G3223" s="51"/>
      <c r="H3223" s="51"/>
      <c r="I3223" s="88"/>
    </row>
    <row r="3224" spans="1:9" ht="36">
      <c r="A3224" s="90"/>
      <c r="B3224" s="60" t="s">
        <v>77</v>
      </c>
      <c r="C3224" s="62" t="s">
        <v>1426</v>
      </c>
      <c r="D3224" s="66" t="s">
        <v>161</v>
      </c>
      <c r="E3224" s="51"/>
      <c r="F3224" s="51"/>
      <c r="G3224" s="51"/>
      <c r="H3224" s="51"/>
      <c r="I3224" s="88"/>
    </row>
    <row r="3225" spans="1:9" ht="90">
      <c r="A3225" s="91"/>
      <c r="B3225" s="61" t="s">
        <v>78</v>
      </c>
      <c r="C3225" s="63" t="s">
        <v>1427</v>
      </c>
      <c r="D3225" s="66" t="s">
        <v>84</v>
      </c>
      <c r="E3225" s="51"/>
      <c r="F3225" s="51"/>
      <c r="G3225" s="51"/>
      <c r="H3225" s="51"/>
      <c r="I3225" s="88"/>
    </row>
    <row r="3226" spans="1:9" ht="54">
      <c r="A3226" s="92"/>
      <c r="B3226" s="61"/>
      <c r="C3226" s="64" t="s">
        <v>1428</v>
      </c>
      <c r="D3226" s="66" t="s">
        <v>1429</v>
      </c>
      <c r="E3226" s="51"/>
      <c r="F3226" s="51"/>
      <c r="G3226" s="51"/>
      <c r="H3226" s="51"/>
      <c r="I3226" s="88"/>
    </row>
    <row r="3227" spans="1:9" ht="36">
      <c r="A3227" s="92" t="s">
        <v>76</v>
      </c>
      <c r="B3227" s="61"/>
      <c r="C3227" s="65" t="s">
        <v>92</v>
      </c>
      <c r="D3227" s="67" t="s">
        <v>1430</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87</v>
      </c>
      <c r="E3231" s="51"/>
      <c r="F3231" s="51"/>
      <c r="G3231" s="51"/>
      <c r="H3231" s="51"/>
      <c r="I3231" s="88"/>
    </row>
    <row r="3232" spans="1:9" ht="54">
      <c r="A3232" s="93"/>
      <c r="B3232" s="70" t="s">
        <v>118</v>
      </c>
      <c r="C3232" s="72" t="s">
        <v>1136</v>
      </c>
      <c r="D3232" s="75" t="s">
        <v>187</v>
      </c>
      <c r="E3232" s="51"/>
      <c r="F3232" s="51"/>
      <c r="G3232" s="51"/>
      <c r="H3232" s="51"/>
      <c r="I3232" s="88"/>
    </row>
    <row r="3233" spans="1:9" ht="90">
      <c r="A3233" s="94"/>
      <c r="B3233" s="71" t="s">
        <v>88</v>
      </c>
      <c r="C3233" s="73" t="s">
        <v>1431</v>
      </c>
      <c r="D3233" s="75" t="s">
        <v>84</v>
      </c>
      <c r="E3233" s="51"/>
      <c r="F3233" s="51"/>
      <c r="G3233" s="51"/>
      <c r="H3233" s="51"/>
      <c r="I3233" s="88"/>
    </row>
    <row r="3234" spans="1:9" ht="54">
      <c r="A3234" s="95"/>
      <c r="B3234" s="71"/>
      <c r="C3234" s="57" t="s">
        <v>1138</v>
      </c>
      <c r="D3234" s="75" t="s">
        <v>1432</v>
      </c>
      <c r="E3234" s="51"/>
      <c r="F3234" s="51"/>
      <c r="G3234" s="51"/>
      <c r="H3234" s="51"/>
      <c r="I3234" s="88"/>
    </row>
    <row r="3235" spans="1:9" ht="36">
      <c r="A3235" s="95" t="s">
        <v>76</v>
      </c>
      <c r="B3235" s="71"/>
      <c r="C3235" s="74" t="s">
        <v>186</v>
      </c>
      <c r="D3235" s="76" t="s">
        <v>1433</v>
      </c>
      <c r="E3235" s="51"/>
      <c r="F3235" s="51"/>
      <c r="G3235" s="51"/>
      <c r="H3235" s="51"/>
      <c r="I3235" s="88"/>
    </row>
    <row r="3236" spans="1:9">
      <c r="A3236" s="95"/>
      <c r="B3236" s="71"/>
      <c r="C3236" s="74"/>
      <c r="D3236" s="80" t="s">
        <v>1434</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87</v>
      </c>
      <c r="E3240" s="51"/>
      <c r="F3240" s="51"/>
      <c r="G3240" s="51"/>
      <c r="H3240" s="51"/>
      <c r="I3240" s="88"/>
    </row>
    <row r="3241" spans="1:9" ht="36">
      <c r="A3241" s="90"/>
      <c r="B3241" s="60" t="s">
        <v>77</v>
      </c>
      <c r="C3241" s="62" t="s">
        <v>1435</v>
      </c>
      <c r="D3241" s="66" t="s">
        <v>1438</v>
      </c>
      <c r="E3241" s="51"/>
      <c r="F3241" s="51"/>
      <c r="G3241" s="51"/>
      <c r="H3241" s="51"/>
      <c r="I3241" s="88"/>
    </row>
    <row r="3242" spans="1:9" ht="54">
      <c r="A3242" s="91"/>
      <c r="B3242" s="61" t="s">
        <v>78</v>
      </c>
      <c r="C3242" s="64" t="s">
        <v>1436</v>
      </c>
      <c r="D3242" s="66" t="s">
        <v>1439</v>
      </c>
      <c r="E3242" s="51"/>
      <c r="F3242" s="51"/>
      <c r="G3242" s="51"/>
      <c r="H3242" s="51"/>
      <c r="I3242" s="88"/>
    </row>
    <row r="3243" spans="1:9" ht="36">
      <c r="A3243" s="92"/>
      <c r="B3243" s="61"/>
      <c r="C3243" s="65" t="s">
        <v>1437</v>
      </c>
      <c r="D3243" s="66" t="s">
        <v>1440</v>
      </c>
      <c r="E3243" s="51"/>
      <c r="F3243" s="51"/>
      <c r="G3243" s="51"/>
      <c r="H3243" s="51"/>
      <c r="I3243" s="88"/>
    </row>
    <row r="3244" spans="1:9">
      <c r="A3244" s="92" t="s">
        <v>76</v>
      </c>
      <c r="B3244" s="61"/>
      <c r="C3244" s="65"/>
      <c r="D3244" s="67" t="s">
        <v>1441</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87</v>
      </c>
      <c r="E3248" s="51"/>
      <c r="F3248" s="51"/>
      <c r="G3248" s="51"/>
      <c r="H3248" s="51"/>
      <c r="I3248" s="88"/>
    </row>
    <row r="3249" spans="1:9" ht="36">
      <c r="A3249" s="93"/>
      <c r="B3249" s="70" t="s">
        <v>77</v>
      </c>
      <c r="C3249" s="72" t="s">
        <v>1435</v>
      </c>
      <c r="D3249" s="75" t="s">
        <v>1442</v>
      </c>
      <c r="E3249" s="51"/>
      <c r="F3249" s="51"/>
      <c r="G3249" s="51"/>
      <c r="H3249" s="51"/>
      <c r="I3249" s="88"/>
    </row>
    <row r="3250" spans="1:9" ht="54">
      <c r="A3250" s="94"/>
      <c r="B3250" s="71" t="s">
        <v>78</v>
      </c>
      <c r="C3250" s="57" t="s">
        <v>1436</v>
      </c>
      <c r="D3250" s="75" t="s">
        <v>84</v>
      </c>
      <c r="E3250" s="51"/>
      <c r="F3250" s="51"/>
      <c r="G3250" s="51"/>
      <c r="H3250" s="51"/>
      <c r="I3250" s="88"/>
    </row>
    <row r="3251" spans="1:9" ht="36">
      <c r="A3251" s="95"/>
      <c r="B3251" s="71"/>
      <c r="C3251" s="74" t="s">
        <v>391</v>
      </c>
      <c r="D3251" s="75" t="s">
        <v>1443</v>
      </c>
      <c r="E3251" s="51"/>
      <c r="F3251" s="51"/>
      <c r="G3251" s="51"/>
      <c r="H3251" s="51"/>
      <c r="I3251" s="88"/>
    </row>
    <row r="3252" spans="1:9">
      <c r="A3252" s="95" t="s">
        <v>76</v>
      </c>
      <c r="B3252" s="71"/>
      <c r="C3252" s="74"/>
      <c r="D3252" s="76" t="s">
        <v>1444</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87</v>
      </c>
      <c r="E3256" s="51"/>
      <c r="F3256" s="51"/>
      <c r="G3256" s="51"/>
      <c r="H3256" s="51"/>
      <c r="I3256" s="88"/>
    </row>
    <row r="3257" spans="1:9" ht="54">
      <c r="A3257" s="90"/>
      <c r="B3257" s="60" t="s">
        <v>77</v>
      </c>
      <c r="C3257" s="62" t="s">
        <v>1386</v>
      </c>
      <c r="D3257" s="66" t="s">
        <v>1445</v>
      </c>
      <c r="E3257" s="51"/>
      <c r="F3257" s="51"/>
      <c r="G3257" s="51"/>
      <c r="H3257" s="51"/>
      <c r="I3257" s="88"/>
    </row>
    <row r="3258" spans="1:9" ht="45">
      <c r="A3258" s="91"/>
      <c r="B3258" s="61" t="s">
        <v>78</v>
      </c>
      <c r="C3258" s="64" t="s">
        <v>1387</v>
      </c>
      <c r="D3258" s="66" t="s">
        <v>84</v>
      </c>
      <c r="E3258" s="51"/>
      <c r="F3258" s="51"/>
      <c r="G3258" s="51"/>
      <c r="H3258" s="51"/>
      <c r="I3258" s="88"/>
    </row>
    <row r="3259" spans="1:9" ht="36">
      <c r="A3259" s="92"/>
      <c r="B3259" s="61"/>
      <c r="C3259" s="65" t="s">
        <v>556</v>
      </c>
      <c r="D3259" s="66" t="s">
        <v>1446</v>
      </c>
      <c r="E3259" s="51"/>
      <c r="F3259" s="51"/>
      <c r="G3259" s="51"/>
      <c r="H3259" s="51"/>
      <c r="I3259" s="88"/>
    </row>
    <row r="3260" spans="1:9">
      <c r="A3260" s="92" t="s">
        <v>76</v>
      </c>
      <c r="B3260" s="61"/>
      <c r="C3260" s="65"/>
      <c r="D3260" s="67" t="s">
        <v>1447</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87</v>
      </c>
      <c r="E3264" s="51"/>
      <c r="F3264" s="51"/>
      <c r="G3264" s="51"/>
      <c r="H3264" s="51"/>
      <c r="I3264" s="88"/>
    </row>
    <row r="3265" spans="1:9" ht="36">
      <c r="A3265" s="93"/>
      <c r="B3265" s="70" t="s">
        <v>77</v>
      </c>
      <c r="C3265" s="72" t="s">
        <v>1312</v>
      </c>
      <c r="D3265" s="75" t="s">
        <v>1450</v>
      </c>
      <c r="E3265" s="51"/>
      <c r="F3265" s="51"/>
      <c r="G3265" s="51"/>
      <c r="H3265" s="51"/>
      <c r="I3265" s="88"/>
    </row>
    <row r="3266" spans="1:9" ht="81">
      <c r="A3266" s="94"/>
      <c r="B3266" s="71" t="s">
        <v>78</v>
      </c>
      <c r="C3266" s="73" t="s">
        <v>1448</v>
      </c>
      <c r="D3266" s="75" t="s">
        <v>84</v>
      </c>
      <c r="E3266" s="51"/>
      <c r="F3266" s="51"/>
      <c r="G3266" s="51"/>
      <c r="H3266" s="51"/>
      <c r="I3266" s="88"/>
    </row>
    <row r="3267" spans="1:9" ht="36">
      <c r="A3267" s="95"/>
      <c r="B3267" s="71"/>
      <c r="C3267" s="57" t="s">
        <v>1314</v>
      </c>
      <c r="D3267" s="75" t="s">
        <v>1451</v>
      </c>
      <c r="E3267" s="51"/>
      <c r="F3267" s="51"/>
      <c r="G3267" s="51"/>
      <c r="H3267" s="51"/>
      <c r="I3267" s="88"/>
    </row>
    <row r="3268" spans="1:9" ht="36">
      <c r="A3268" s="95" t="s">
        <v>76</v>
      </c>
      <c r="B3268" s="71"/>
      <c r="C3268" s="74" t="s">
        <v>1449</v>
      </c>
      <c r="D3268" s="76" t="s">
        <v>1452</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87</v>
      </c>
      <c r="E3272" s="51"/>
      <c r="F3272" s="51"/>
      <c r="G3272" s="51"/>
      <c r="H3272" s="51"/>
      <c r="I3272" s="88"/>
    </row>
    <row r="3273" spans="1:9" ht="36">
      <c r="A3273" s="90"/>
      <c r="B3273" s="60" t="s">
        <v>77</v>
      </c>
      <c r="C3273" s="62" t="s">
        <v>1435</v>
      </c>
      <c r="D3273" s="66" t="s">
        <v>1455</v>
      </c>
      <c r="E3273" s="51"/>
      <c r="F3273" s="51"/>
      <c r="G3273" s="51"/>
      <c r="H3273" s="51"/>
      <c r="I3273" s="88"/>
    </row>
    <row r="3274" spans="1:9" ht="27">
      <c r="A3274" s="91"/>
      <c r="B3274" s="61" t="s">
        <v>78</v>
      </c>
      <c r="C3274" s="63" t="s">
        <v>1453</v>
      </c>
      <c r="D3274" s="66" t="s">
        <v>84</v>
      </c>
      <c r="E3274" s="51"/>
      <c r="F3274" s="51"/>
      <c r="G3274" s="51"/>
      <c r="H3274" s="51"/>
      <c r="I3274" s="88"/>
    </row>
    <row r="3275" spans="1:9" ht="54">
      <c r="A3275" s="92"/>
      <c r="B3275" s="61"/>
      <c r="C3275" s="64" t="s">
        <v>1436</v>
      </c>
      <c r="D3275" s="66" t="s">
        <v>1456</v>
      </c>
      <c r="E3275" s="51"/>
      <c r="F3275" s="51"/>
      <c r="G3275" s="51"/>
      <c r="H3275" s="51"/>
      <c r="I3275" s="88"/>
    </row>
    <row r="3276" spans="1:9" ht="45">
      <c r="A3276" s="92" t="s">
        <v>76</v>
      </c>
      <c r="B3276" s="61"/>
      <c r="C3276" s="65" t="s">
        <v>1454</v>
      </c>
      <c r="D3276" s="67" t="s">
        <v>1457</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87</v>
      </c>
      <c r="E3280" s="51"/>
      <c r="F3280" s="51"/>
      <c r="G3280" s="51"/>
      <c r="H3280" s="51"/>
      <c r="I3280" s="88"/>
    </row>
    <row r="3281" spans="1:9" ht="36">
      <c r="A3281" s="93"/>
      <c r="B3281" s="70" t="s">
        <v>77</v>
      </c>
      <c r="C3281" s="72" t="s">
        <v>1325</v>
      </c>
      <c r="D3281" s="75" t="s">
        <v>1459</v>
      </c>
      <c r="E3281" s="51"/>
      <c r="F3281" s="51"/>
      <c r="G3281" s="51"/>
      <c r="H3281" s="51"/>
      <c r="I3281" s="88"/>
    </row>
    <row r="3282" spans="1:9" ht="36">
      <c r="A3282" s="94"/>
      <c r="B3282" s="71" t="s">
        <v>78</v>
      </c>
      <c r="C3282" s="73" t="s">
        <v>1458</v>
      </c>
      <c r="D3282" s="75" t="s">
        <v>84</v>
      </c>
      <c r="E3282" s="51"/>
      <c r="F3282" s="51"/>
      <c r="G3282" s="51"/>
      <c r="H3282" s="51"/>
      <c r="I3282" s="88"/>
    </row>
    <row r="3283" spans="1:9" ht="54">
      <c r="A3283" s="95"/>
      <c r="B3283" s="71"/>
      <c r="C3283" s="57" t="s">
        <v>1327</v>
      </c>
      <c r="D3283" s="75" t="s">
        <v>1460</v>
      </c>
      <c r="E3283" s="51"/>
      <c r="F3283" s="51"/>
      <c r="G3283" s="51"/>
      <c r="H3283" s="51"/>
      <c r="I3283" s="88"/>
    </row>
    <row r="3284" spans="1:9" ht="36">
      <c r="A3284" s="95" t="s">
        <v>76</v>
      </c>
      <c r="B3284" s="71"/>
      <c r="C3284" s="74" t="s">
        <v>186</v>
      </c>
      <c r="D3284" s="76" t="s">
        <v>1461</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87</v>
      </c>
      <c r="E3288" s="51"/>
      <c r="F3288" s="51"/>
      <c r="G3288" s="51"/>
      <c r="H3288" s="51"/>
      <c r="I3288" s="88"/>
    </row>
    <row r="3289" spans="1:9" ht="90">
      <c r="A3289" s="90"/>
      <c r="B3289" s="60" t="s">
        <v>118</v>
      </c>
      <c r="C3289" s="62" t="s">
        <v>1376</v>
      </c>
      <c r="D3289" s="66" t="s">
        <v>1463</v>
      </c>
      <c r="E3289" s="51"/>
      <c r="F3289" s="51"/>
      <c r="G3289" s="51"/>
      <c r="H3289" s="51"/>
      <c r="I3289" s="88"/>
    </row>
    <row r="3290" spans="1:9" ht="27">
      <c r="A3290" s="91"/>
      <c r="B3290" s="61" t="s">
        <v>88</v>
      </c>
      <c r="C3290" s="63" t="s">
        <v>1462</v>
      </c>
      <c r="D3290" s="66" t="s">
        <v>84</v>
      </c>
      <c r="E3290" s="51"/>
      <c r="F3290" s="51"/>
      <c r="G3290" s="51"/>
      <c r="H3290" s="51"/>
      <c r="I3290" s="88"/>
    </row>
    <row r="3291" spans="1:9" ht="54">
      <c r="A3291" s="92"/>
      <c r="B3291" s="61"/>
      <c r="C3291" s="64" t="s">
        <v>1377</v>
      </c>
      <c r="D3291" s="66" t="s">
        <v>1460</v>
      </c>
      <c r="E3291" s="51"/>
      <c r="F3291" s="51"/>
      <c r="G3291" s="51"/>
      <c r="H3291" s="51"/>
      <c r="I3291" s="88"/>
    </row>
    <row r="3292" spans="1:9" ht="27">
      <c r="A3292" s="92" t="s">
        <v>76</v>
      </c>
      <c r="B3292" s="61"/>
      <c r="C3292" s="65" t="s">
        <v>247</v>
      </c>
      <c r="D3292" s="67" t="s">
        <v>1461</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87</v>
      </c>
      <c r="E3296" s="51"/>
      <c r="F3296" s="51"/>
      <c r="G3296" s="51"/>
      <c r="H3296" s="51"/>
      <c r="I3296" s="88"/>
    </row>
    <row r="3297" spans="1:9" ht="36">
      <c r="A3297" s="93"/>
      <c r="B3297" s="70" t="s">
        <v>118</v>
      </c>
      <c r="C3297" s="72" t="s">
        <v>1331</v>
      </c>
      <c r="D3297" s="75" t="s">
        <v>187</v>
      </c>
      <c r="E3297" s="51"/>
      <c r="F3297" s="51"/>
      <c r="G3297" s="51"/>
      <c r="H3297" s="51"/>
      <c r="I3297" s="88"/>
    </row>
    <row r="3298" spans="1:9" ht="90">
      <c r="A3298" s="94"/>
      <c r="B3298" s="71" t="s">
        <v>88</v>
      </c>
      <c r="C3298" s="73" t="s">
        <v>1431</v>
      </c>
      <c r="D3298" s="75" t="s">
        <v>84</v>
      </c>
      <c r="E3298" s="51"/>
      <c r="F3298" s="51"/>
      <c r="G3298" s="51"/>
      <c r="H3298" s="51"/>
      <c r="I3298" s="88"/>
    </row>
    <row r="3299" spans="1:9" ht="54">
      <c r="A3299" s="95"/>
      <c r="B3299" s="71"/>
      <c r="C3299" s="57" t="s">
        <v>1333</v>
      </c>
      <c r="D3299" s="75" t="s">
        <v>1464</v>
      </c>
      <c r="E3299" s="51"/>
      <c r="F3299" s="51"/>
      <c r="G3299" s="51"/>
      <c r="H3299" s="51"/>
      <c r="I3299" s="88"/>
    </row>
    <row r="3300" spans="1:9" ht="36">
      <c r="A3300" s="95" t="s">
        <v>76</v>
      </c>
      <c r="B3300" s="71"/>
      <c r="C3300" s="74" t="s">
        <v>186</v>
      </c>
      <c r="D3300" s="76" t="s">
        <v>1465</v>
      </c>
      <c r="E3300" s="51"/>
      <c r="F3300" s="51"/>
      <c r="G3300" s="51"/>
      <c r="H3300" s="51"/>
      <c r="I3300" s="88"/>
    </row>
    <row r="3301" spans="1:9">
      <c r="A3301" s="95"/>
      <c r="B3301" s="71"/>
      <c r="C3301" s="74"/>
      <c r="D3301" s="80" t="s">
        <v>1466</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87</v>
      </c>
      <c r="E3305" s="51"/>
      <c r="F3305" s="51"/>
      <c r="G3305" s="51"/>
      <c r="H3305" s="51"/>
      <c r="I3305" s="88"/>
    </row>
    <row r="3306" spans="1:9" ht="36">
      <c r="A3306" s="90"/>
      <c r="B3306" s="60" t="s">
        <v>77</v>
      </c>
      <c r="C3306" s="62" t="s">
        <v>1435</v>
      </c>
      <c r="D3306" s="66" t="s">
        <v>401</v>
      </c>
      <c r="E3306" s="51"/>
      <c r="F3306" s="51"/>
      <c r="G3306" s="51"/>
      <c r="H3306" s="51"/>
      <c r="I3306" s="88"/>
    </row>
    <row r="3307" spans="1:9" ht="45">
      <c r="A3307" s="91"/>
      <c r="B3307" s="61" t="s">
        <v>78</v>
      </c>
      <c r="C3307" s="63" t="s">
        <v>1467</v>
      </c>
      <c r="D3307" s="66" t="s">
        <v>84</v>
      </c>
      <c r="E3307" s="51"/>
      <c r="F3307" s="51"/>
      <c r="G3307" s="51"/>
      <c r="H3307" s="51"/>
      <c r="I3307" s="88"/>
    </row>
    <row r="3308" spans="1:9" ht="54">
      <c r="A3308" s="92"/>
      <c r="B3308" s="61"/>
      <c r="C3308" s="64" t="s">
        <v>1436</v>
      </c>
      <c r="D3308" s="66" t="s">
        <v>1464</v>
      </c>
      <c r="E3308" s="51"/>
      <c r="F3308" s="51"/>
      <c r="G3308" s="51"/>
      <c r="H3308" s="51"/>
      <c r="I3308" s="88"/>
    </row>
    <row r="3309" spans="1:9" ht="27">
      <c r="A3309" s="92" t="s">
        <v>76</v>
      </c>
      <c r="B3309" s="61"/>
      <c r="C3309" s="65" t="s">
        <v>142</v>
      </c>
      <c r="D3309" s="67" t="s">
        <v>1465</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87</v>
      </c>
      <c r="E3313" s="51"/>
      <c r="F3313" s="51"/>
      <c r="G3313" s="51"/>
      <c r="H3313" s="51"/>
      <c r="I3313" s="88"/>
    </row>
    <row r="3314" spans="1:9" ht="18">
      <c r="A3314" s="93"/>
      <c r="B3314" s="70" t="s">
        <v>77</v>
      </c>
      <c r="C3314" s="72" t="s">
        <v>1417</v>
      </c>
      <c r="D3314" s="75" t="s">
        <v>1469</v>
      </c>
      <c r="E3314" s="51"/>
      <c r="F3314" s="51"/>
      <c r="G3314" s="51"/>
      <c r="H3314" s="51"/>
      <c r="I3314" s="88"/>
    </row>
    <row r="3315" spans="1:9" ht="45">
      <c r="A3315" s="94"/>
      <c r="B3315" s="71" t="s">
        <v>78</v>
      </c>
      <c r="C3315" s="57" t="s">
        <v>1419</v>
      </c>
      <c r="D3315" s="75" t="s">
        <v>84</v>
      </c>
      <c r="E3315" s="51"/>
      <c r="F3315" s="51"/>
      <c r="G3315" s="51"/>
      <c r="H3315" s="51"/>
      <c r="I3315" s="88"/>
    </row>
    <row r="3316" spans="1:9" ht="45">
      <c r="A3316" s="95"/>
      <c r="B3316" s="71"/>
      <c r="C3316" s="74" t="s">
        <v>1468</v>
      </c>
      <c r="D3316" s="75" t="s">
        <v>1470</v>
      </c>
      <c r="E3316" s="51"/>
      <c r="F3316" s="51"/>
      <c r="G3316" s="51"/>
      <c r="H3316" s="51"/>
      <c r="I3316" s="88"/>
    </row>
    <row r="3317" spans="1:9">
      <c r="A3317" s="95" t="s">
        <v>76</v>
      </c>
      <c r="B3317" s="71"/>
      <c r="C3317" s="74"/>
      <c r="D3317" s="76" t="s">
        <v>1471</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87</v>
      </c>
      <c r="E3321" s="51"/>
      <c r="F3321" s="51"/>
      <c r="G3321" s="51"/>
      <c r="H3321" s="51"/>
      <c r="I3321" s="88"/>
    </row>
    <row r="3322" spans="1:9" ht="36">
      <c r="A3322" s="90"/>
      <c r="B3322" s="60" t="s">
        <v>77</v>
      </c>
      <c r="C3322" s="62" t="s">
        <v>1472</v>
      </c>
      <c r="D3322" s="66" t="s">
        <v>1455</v>
      </c>
      <c r="E3322" s="51"/>
      <c r="F3322" s="51"/>
      <c r="G3322" s="51"/>
      <c r="H3322" s="51"/>
      <c r="I3322" s="88"/>
    </row>
    <row r="3323" spans="1:9" ht="135">
      <c r="A3323" s="91"/>
      <c r="B3323" s="61" t="s">
        <v>88</v>
      </c>
      <c r="C3323" s="63" t="s">
        <v>1473</v>
      </c>
      <c r="D3323" s="66" t="s">
        <v>84</v>
      </c>
      <c r="E3323" s="51"/>
      <c r="F3323" s="51"/>
      <c r="G3323" s="51"/>
      <c r="H3323" s="51"/>
      <c r="I3323" s="88"/>
    </row>
    <row r="3324" spans="1:9" ht="45">
      <c r="A3324" s="92"/>
      <c r="B3324" s="61"/>
      <c r="C3324" s="64" t="s">
        <v>1474</v>
      </c>
      <c r="D3324" s="66" t="s">
        <v>1475</v>
      </c>
      <c r="E3324" s="51"/>
      <c r="F3324" s="51"/>
      <c r="G3324" s="51"/>
      <c r="H3324" s="51"/>
      <c r="I3324" s="88"/>
    </row>
    <row r="3325" spans="1:9" ht="45">
      <c r="A3325" s="92" t="s">
        <v>29</v>
      </c>
      <c r="B3325" s="61"/>
      <c r="C3325" s="65" t="s">
        <v>1454</v>
      </c>
      <c r="D3325" s="67" t="s">
        <v>1476</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87</v>
      </c>
      <c r="E3329" s="51"/>
      <c r="F3329" s="51"/>
      <c r="G3329" s="51"/>
      <c r="H3329" s="51"/>
      <c r="I3329" s="88"/>
    </row>
    <row r="3330" spans="1:9" ht="45">
      <c r="A3330" s="93"/>
      <c r="B3330" s="70" t="s">
        <v>118</v>
      </c>
      <c r="C3330" s="72" t="s">
        <v>775</v>
      </c>
      <c r="D3330" s="75" t="s">
        <v>1478</v>
      </c>
      <c r="E3330" s="51"/>
      <c r="F3330" s="51"/>
      <c r="G3330" s="51"/>
      <c r="H3330" s="51"/>
      <c r="I3330" s="88"/>
    </row>
    <row r="3331" spans="1:9" ht="81">
      <c r="A3331" s="94"/>
      <c r="B3331" s="71" t="s">
        <v>88</v>
      </c>
      <c r="C3331" s="73" t="s">
        <v>1477</v>
      </c>
      <c r="D3331" s="75" t="s">
        <v>84</v>
      </c>
      <c r="E3331" s="51"/>
      <c r="F3331" s="51"/>
      <c r="G3331" s="51"/>
      <c r="H3331" s="51"/>
      <c r="I3331" s="88"/>
    </row>
    <row r="3332" spans="1:9" ht="54">
      <c r="A3332" s="95"/>
      <c r="B3332" s="71"/>
      <c r="C3332" s="57" t="s">
        <v>777</v>
      </c>
      <c r="D3332" s="75" t="s">
        <v>1479</v>
      </c>
      <c r="E3332" s="51"/>
      <c r="F3332" s="51"/>
      <c r="G3332" s="51"/>
      <c r="H3332" s="51"/>
      <c r="I3332" s="88"/>
    </row>
    <row r="3333" spans="1:9" ht="36">
      <c r="A3333" s="95" t="s">
        <v>29</v>
      </c>
      <c r="B3333" s="71"/>
      <c r="C3333" s="74" t="s">
        <v>92</v>
      </c>
      <c r="D3333" s="76" t="s">
        <v>1480</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87</v>
      </c>
      <c r="E3337" s="51"/>
      <c r="F3337" s="51"/>
      <c r="G3337" s="51"/>
      <c r="H3337" s="51"/>
      <c r="I3337" s="88"/>
    </row>
    <row r="3338" spans="1:9" ht="27">
      <c r="A3338" s="90"/>
      <c r="B3338" s="60" t="s">
        <v>118</v>
      </c>
      <c r="C3338" s="62" t="s">
        <v>797</v>
      </c>
      <c r="D3338" s="66" t="s">
        <v>801</v>
      </c>
      <c r="E3338" s="51"/>
      <c r="F3338" s="51"/>
      <c r="G3338" s="51"/>
      <c r="H3338" s="51"/>
      <c r="I3338" s="88"/>
    </row>
    <row r="3339" spans="1:9" ht="27">
      <c r="A3339" s="91"/>
      <c r="B3339" s="61" t="s">
        <v>88</v>
      </c>
      <c r="C3339" s="63" t="s">
        <v>1481</v>
      </c>
      <c r="D3339" s="66" t="s">
        <v>221</v>
      </c>
      <c r="E3339" s="51"/>
      <c r="F3339" s="51"/>
      <c r="G3339" s="51"/>
      <c r="H3339" s="51"/>
      <c r="I3339" s="88"/>
    </row>
    <row r="3340" spans="1:9" ht="54">
      <c r="A3340" s="92"/>
      <c r="B3340" s="61"/>
      <c r="C3340" s="64" t="s">
        <v>799</v>
      </c>
      <c r="D3340" s="66" t="s">
        <v>1479</v>
      </c>
      <c r="E3340" s="51"/>
      <c r="F3340" s="51"/>
      <c r="G3340" s="51"/>
      <c r="H3340" s="51"/>
      <c r="I3340" s="88"/>
    </row>
    <row r="3341" spans="1:9" ht="45">
      <c r="A3341" s="92" t="s">
        <v>76</v>
      </c>
      <c r="B3341" s="61"/>
      <c r="C3341" s="65" t="s">
        <v>800</v>
      </c>
      <c r="D3341" s="67" t="s">
        <v>1480</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87</v>
      </c>
      <c r="E3345" s="51"/>
      <c r="F3345" s="51"/>
      <c r="G3345" s="51"/>
      <c r="H3345" s="51"/>
      <c r="I3345" s="88"/>
    </row>
    <row r="3346" spans="1:9" ht="45">
      <c r="A3346" s="93"/>
      <c r="B3346" s="172" t="s">
        <v>77</v>
      </c>
      <c r="C3346" s="72" t="s">
        <v>1483</v>
      </c>
      <c r="D3346" s="75" t="s">
        <v>1486</v>
      </c>
      <c r="E3346" s="51"/>
      <c r="F3346" s="51"/>
      <c r="G3346" s="51"/>
      <c r="H3346" s="51"/>
      <c r="I3346" s="88"/>
    </row>
    <row r="3347" spans="1:9" ht="27">
      <c r="A3347" s="94"/>
      <c r="B3347" s="172"/>
      <c r="C3347" s="73" t="s">
        <v>1484</v>
      </c>
      <c r="D3347" s="75" t="s">
        <v>84</v>
      </c>
      <c r="E3347" s="51"/>
      <c r="F3347" s="51"/>
      <c r="G3347" s="51"/>
      <c r="H3347" s="51"/>
      <c r="I3347" s="88"/>
    </row>
    <row r="3348" spans="1:9" ht="36">
      <c r="A3348" s="95"/>
      <c r="B3348" s="172"/>
      <c r="C3348" s="57" t="s">
        <v>1485</v>
      </c>
      <c r="D3348" s="75" t="s">
        <v>1487</v>
      </c>
      <c r="E3348" s="51"/>
      <c r="F3348" s="51"/>
      <c r="G3348" s="51"/>
      <c r="H3348" s="51"/>
      <c r="I3348" s="88"/>
    </row>
    <row r="3349" spans="1:9" ht="45">
      <c r="A3349" s="95" t="s">
        <v>1482</v>
      </c>
      <c r="B3349" s="172"/>
      <c r="C3349" s="74" t="s">
        <v>505</v>
      </c>
      <c r="D3349" s="76" t="s">
        <v>1488</v>
      </c>
      <c r="E3349" s="51"/>
      <c r="F3349" s="51"/>
      <c r="G3349" s="51"/>
      <c r="H3349" s="51"/>
      <c r="I3349" s="88"/>
    </row>
    <row r="3350" spans="1:9">
      <c r="A3350" s="95"/>
      <c r="B3350" s="172"/>
      <c r="C3350" s="74"/>
      <c r="D3350" s="75"/>
      <c r="E3350" s="51"/>
      <c r="F3350" s="51"/>
      <c r="G3350" s="51"/>
      <c r="H3350" s="51"/>
      <c r="I3350" s="88"/>
    </row>
    <row r="3351" spans="1:9">
      <c r="A3351" s="95"/>
      <c r="B3351" s="172"/>
      <c r="C3351" s="74"/>
      <c r="D3351" s="75"/>
      <c r="E3351" s="51"/>
      <c r="F3351" s="51"/>
      <c r="G3351" s="51"/>
      <c r="H3351" s="51"/>
      <c r="I3351" s="88"/>
    </row>
    <row r="3352" spans="1:9">
      <c r="A3352" s="95"/>
      <c r="B3352" s="172"/>
      <c r="C3352" s="74"/>
      <c r="D3352" s="75"/>
      <c r="E3352" s="51"/>
      <c r="F3352" s="51"/>
      <c r="G3352" s="51"/>
      <c r="H3352" s="51"/>
      <c r="I3352" s="88"/>
    </row>
    <row r="3353" spans="1:9">
      <c r="A3353" s="95"/>
      <c r="B3353" s="172"/>
      <c r="C3353" s="74"/>
      <c r="D3353" s="78" t="s">
        <v>87</v>
      </c>
      <c r="E3353" s="51"/>
      <c r="F3353" s="51"/>
      <c r="G3353" s="51"/>
      <c r="H3353" s="51"/>
      <c r="I3353" s="88"/>
    </row>
    <row r="3354" spans="1:9" ht="45">
      <c r="A3354" s="90"/>
      <c r="B3354" s="173" t="s">
        <v>77</v>
      </c>
      <c r="C3354" s="62" t="s">
        <v>1489</v>
      </c>
      <c r="D3354" s="66" t="s">
        <v>1486</v>
      </c>
      <c r="E3354" s="51"/>
      <c r="F3354" s="51"/>
      <c r="G3354" s="51"/>
      <c r="H3354" s="51"/>
      <c r="I3354" s="88"/>
    </row>
    <row r="3355" spans="1:9" ht="27">
      <c r="A3355" s="91"/>
      <c r="B3355" s="173"/>
      <c r="C3355" s="63" t="s">
        <v>1490</v>
      </c>
      <c r="D3355" s="66" t="s">
        <v>84</v>
      </c>
      <c r="E3355" s="51"/>
      <c r="F3355" s="51"/>
      <c r="G3355" s="51"/>
      <c r="H3355" s="51"/>
      <c r="I3355" s="88"/>
    </row>
    <row r="3356" spans="1:9" ht="36">
      <c r="A3356" s="92"/>
      <c r="B3356" s="173"/>
      <c r="C3356" s="64" t="s">
        <v>1485</v>
      </c>
      <c r="D3356" s="66" t="s">
        <v>1487</v>
      </c>
      <c r="E3356" s="51"/>
      <c r="F3356" s="51"/>
      <c r="G3356" s="51"/>
      <c r="H3356" s="51"/>
      <c r="I3356" s="88"/>
    </row>
    <row r="3357" spans="1:9" ht="45">
      <c r="A3357" s="92" t="s">
        <v>76</v>
      </c>
      <c r="B3357" s="173"/>
      <c r="C3357" s="65" t="s">
        <v>505</v>
      </c>
      <c r="D3357" s="67" t="s">
        <v>1488</v>
      </c>
      <c r="E3357" s="51"/>
      <c r="F3357" s="51"/>
      <c r="G3357" s="51"/>
      <c r="H3357" s="51"/>
      <c r="I3357" s="88"/>
    </row>
    <row r="3358" spans="1:9">
      <c r="A3358" s="92"/>
      <c r="B3358" s="173"/>
      <c r="C3358" s="65"/>
      <c r="D3358" s="66"/>
      <c r="E3358" s="51"/>
      <c r="F3358" s="51"/>
      <c r="G3358" s="51"/>
      <c r="H3358" s="51"/>
      <c r="I3358" s="88"/>
    </row>
    <row r="3359" spans="1:9">
      <c r="A3359" s="92"/>
      <c r="B3359" s="173"/>
      <c r="C3359" s="65"/>
      <c r="D3359" s="66"/>
      <c r="E3359" s="51"/>
      <c r="F3359" s="51"/>
      <c r="G3359" s="51"/>
      <c r="H3359" s="51"/>
      <c r="I3359" s="88"/>
    </row>
    <row r="3360" spans="1:9">
      <c r="A3360" s="92"/>
      <c r="B3360" s="173"/>
      <c r="C3360" s="65"/>
      <c r="D3360" s="66"/>
      <c r="E3360" s="51"/>
      <c r="F3360" s="51"/>
      <c r="G3360" s="51"/>
      <c r="H3360" s="51"/>
      <c r="I3360" s="88"/>
    </row>
    <row r="3361" spans="1:9">
      <c r="A3361" s="92"/>
      <c r="B3361" s="173"/>
      <c r="C3361" s="65"/>
      <c r="D3361" s="69" t="s">
        <v>87</v>
      </c>
      <c r="E3361" s="51"/>
      <c r="F3361" s="51"/>
      <c r="G3361" s="51"/>
      <c r="H3361" s="51"/>
      <c r="I3361" s="88"/>
    </row>
    <row r="3362" spans="1:9" ht="54">
      <c r="A3362" s="93"/>
      <c r="B3362" s="172" t="s">
        <v>77</v>
      </c>
      <c r="C3362" s="72" t="s">
        <v>1491</v>
      </c>
      <c r="D3362" s="75" t="s">
        <v>1486</v>
      </c>
      <c r="E3362" s="51"/>
      <c r="F3362" s="51"/>
      <c r="G3362" s="51"/>
      <c r="H3362" s="51"/>
      <c r="I3362" s="88"/>
    </row>
    <row r="3363" spans="1:9" ht="81">
      <c r="A3363" s="94"/>
      <c r="B3363" s="172"/>
      <c r="C3363" s="73" t="s">
        <v>1492</v>
      </c>
      <c r="D3363" s="75" t="s">
        <v>84</v>
      </c>
      <c r="E3363" s="51"/>
      <c r="F3363" s="51"/>
      <c r="G3363" s="51"/>
      <c r="H3363" s="51"/>
      <c r="I3363" s="88"/>
    </row>
    <row r="3364" spans="1:9" ht="36">
      <c r="A3364" s="95"/>
      <c r="B3364" s="172"/>
      <c r="C3364" s="57" t="s">
        <v>1493</v>
      </c>
      <c r="D3364" s="75" t="s">
        <v>1487</v>
      </c>
      <c r="E3364" s="51"/>
      <c r="F3364" s="51"/>
      <c r="G3364" s="51"/>
      <c r="H3364" s="51"/>
      <c r="I3364" s="88"/>
    </row>
    <row r="3365" spans="1:9" ht="45">
      <c r="A3365" s="95" t="s">
        <v>1482</v>
      </c>
      <c r="B3365" s="172"/>
      <c r="C3365" s="74" t="s">
        <v>505</v>
      </c>
      <c r="D3365" s="76" t="s">
        <v>1488</v>
      </c>
      <c r="E3365" s="51"/>
      <c r="F3365" s="51"/>
      <c r="G3365" s="51"/>
      <c r="H3365" s="51"/>
      <c r="I3365" s="88"/>
    </row>
    <row r="3366" spans="1:9">
      <c r="A3366" s="95"/>
      <c r="B3366" s="172"/>
      <c r="C3366" s="74"/>
      <c r="D3366" s="75"/>
      <c r="E3366" s="51"/>
      <c r="F3366" s="51"/>
      <c r="G3366" s="51"/>
      <c r="H3366" s="51"/>
      <c r="I3366" s="88"/>
    </row>
    <row r="3367" spans="1:9">
      <c r="A3367" s="95"/>
      <c r="B3367" s="172"/>
      <c r="C3367" s="74"/>
      <c r="D3367" s="75"/>
      <c r="E3367" s="51"/>
      <c r="F3367" s="51"/>
      <c r="G3367" s="51"/>
      <c r="H3367" s="51"/>
      <c r="I3367" s="88"/>
    </row>
    <row r="3368" spans="1:9">
      <c r="A3368" s="95"/>
      <c r="B3368" s="172"/>
      <c r="C3368" s="74"/>
      <c r="D3368" s="75"/>
      <c r="E3368" s="51"/>
      <c r="F3368" s="51"/>
      <c r="G3368" s="51"/>
      <c r="H3368" s="51"/>
      <c r="I3368" s="88"/>
    </row>
    <row r="3369" spans="1:9">
      <c r="A3369" s="95"/>
      <c r="B3369" s="172"/>
      <c r="C3369" s="74"/>
      <c r="D3369" s="78" t="s">
        <v>87</v>
      </c>
      <c r="E3369" s="51"/>
      <c r="F3369" s="51"/>
      <c r="G3369" s="51"/>
      <c r="H3369" s="51"/>
      <c r="I3369" s="88"/>
    </row>
    <row r="3370" spans="1:9" ht="27">
      <c r="A3370" s="90"/>
      <c r="B3370" s="60" t="s">
        <v>77</v>
      </c>
      <c r="C3370" s="62" t="s">
        <v>1349</v>
      </c>
      <c r="D3370" s="66" t="s">
        <v>370</v>
      </c>
      <c r="E3370" s="51"/>
      <c r="F3370" s="51"/>
      <c r="G3370" s="51"/>
      <c r="H3370" s="51"/>
      <c r="I3370" s="88"/>
    </row>
    <row r="3371" spans="1:9" ht="207">
      <c r="A3371" s="91"/>
      <c r="B3371" s="61" t="s">
        <v>88</v>
      </c>
      <c r="C3371" s="63" t="s">
        <v>1369</v>
      </c>
      <c r="D3371" s="66" t="s">
        <v>84</v>
      </c>
      <c r="E3371" s="51"/>
      <c r="F3371" s="51"/>
      <c r="G3371" s="51"/>
      <c r="H3371" s="51"/>
      <c r="I3371" s="88"/>
    </row>
    <row r="3372" spans="1:9" ht="54">
      <c r="A3372" s="92"/>
      <c r="B3372" s="61"/>
      <c r="C3372" s="64" t="s">
        <v>1351</v>
      </c>
      <c r="D3372" s="66" t="s">
        <v>1487</v>
      </c>
      <c r="E3372" s="51"/>
      <c r="F3372" s="51"/>
      <c r="G3372" s="51"/>
      <c r="H3372" s="51"/>
      <c r="I3372" s="88"/>
    </row>
    <row r="3373" spans="1:9" ht="45">
      <c r="A3373" s="92" t="s">
        <v>29</v>
      </c>
      <c r="B3373" s="61"/>
      <c r="C3373" s="65" t="s">
        <v>369</v>
      </c>
      <c r="D3373" s="67" t="s">
        <v>1488</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87</v>
      </c>
      <c r="E3377" s="51"/>
      <c r="F3377" s="51"/>
      <c r="G3377" s="51"/>
      <c r="H3377" s="51"/>
      <c r="I3377" s="88"/>
    </row>
    <row r="3378" spans="1:9" ht="36">
      <c r="A3378" s="93"/>
      <c r="B3378" s="70" t="s">
        <v>77</v>
      </c>
      <c r="C3378" s="72" t="s">
        <v>1325</v>
      </c>
      <c r="D3378" s="75" t="s">
        <v>370</v>
      </c>
      <c r="E3378" s="51"/>
      <c r="F3378" s="51"/>
      <c r="G3378" s="51"/>
      <c r="H3378" s="51"/>
      <c r="I3378" s="88"/>
    </row>
    <row r="3379" spans="1:9" ht="207">
      <c r="A3379" s="94"/>
      <c r="B3379" s="71" t="s">
        <v>88</v>
      </c>
      <c r="C3379" s="73" t="s">
        <v>1372</v>
      </c>
      <c r="D3379" s="75" t="s">
        <v>84</v>
      </c>
      <c r="E3379" s="51"/>
      <c r="F3379" s="51"/>
      <c r="G3379" s="51"/>
      <c r="H3379" s="51"/>
      <c r="I3379" s="88"/>
    </row>
    <row r="3380" spans="1:9" ht="54">
      <c r="A3380" s="95"/>
      <c r="B3380" s="71"/>
      <c r="C3380" s="57" t="s">
        <v>1327</v>
      </c>
      <c r="D3380" s="75" t="s">
        <v>1487</v>
      </c>
      <c r="E3380" s="51"/>
      <c r="F3380" s="51"/>
      <c r="G3380" s="51"/>
      <c r="H3380" s="51"/>
      <c r="I3380" s="88"/>
    </row>
    <row r="3381" spans="1:9" ht="45">
      <c r="A3381" s="95" t="s">
        <v>29</v>
      </c>
      <c r="B3381" s="71"/>
      <c r="C3381" s="74" t="s">
        <v>369</v>
      </c>
      <c r="D3381" s="76" t="s">
        <v>1488</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87</v>
      </c>
      <c r="E3385" s="51"/>
      <c r="F3385" s="51"/>
      <c r="G3385" s="51"/>
      <c r="H3385" s="51"/>
      <c r="I3385" s="88"/>
    </row>
    <row r="3386" spans="1:9" ht="36">
      <c r="A3386" s="90"/>
      <c r="B3386" s="60" t="s">
        <v>77</v>
      </c>
      <c r="C3386" s="62" t="s">
        <v>1494</v>
      </c>
      <c r="D3386" s="66" t="s">
        <v>370</v>
      </c>
      <c r="E3386" s="51"/>
      <c r="F3386" s="51"/>
      <c r="G3386" s="51"/>
      <c r="H3386" s="51"/>
      <c r="I3386" s="88"/>
    </row>
    <row r="3387" spans="1:9" ht="207">
      <c r="A3387" s="91"/>
      <c r="B3387" s="61" t="s">
        <v>88</v>
      </c>
      <c r="C3387" s="63" t="s">
        <v>1373</v>
      </c>
      <c r="D3387" s="66" t="s">
        <v>84</v>
      </c>
      <c r="E3387" s="51"/>
      <c r="F3387" s="51"/>
      <c r="G3387" s="51"/>
      <c r="H3387" s="51"/>
      <c r="I3387" s="88"/>
    </row>
    <row r="3388" spans="1:9" ht="54">
      <c r="A3388" s="92"/>
      <c r="B3388" s="61"/>
      <c r="C3388" s="64" t="s">
        <v>1495</v>
      </c>
      <c r="D3388" s="66" t="s">
        <v>1487</v>
      </c>
      <c r="E3388" s="51"/>
      <c r="F3388" s="51"/>
      <c r="G3388" s="51"/>
      <c r="H3388" s="51"/>
      <c r="I3388" s="88"/>
    </row>
    <row r="3389" spans="1:9" ht="45">
      <c r="A3389" s="92" t="s">
        <v>29</v>
      </c>
      <c r="B3389" s="61"/>
      <c r="C3389" s="65" t="s">
        <v>369</v>
      </c>
      <c r="D3389" s="67" t="s">
        <v>1488</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87</v>
      </c>
      <c r="E3393" s="51"/>
      <c r="F3393" s="51"/>
      <c r="G3393" s="51"/>
      <c r="H3393" s="51"/>
      <c r="I3393" s="88"/>
    </row>
    <row r="3394" spans="1:9" ht="36">
      <c r="A3394" s="93"/>
      <c r="B3394" s="70" t="s">
        <v>77</v>
      </c>
      <c r="C3394" s="72" t="s">
        <v>1426</v>
      </c>
      <c r="D3394" s="75" t="s">
        <v>370</v>
      </c>
      <c r="E3394" s="51"/>
      <c r="F3394" s="51"/>
      <c r="G3394" s="51"/>
      <c r="H3394" s="51"/>
      <c r="I3394" s="88"/>
    </row>
    <row r="3395" spans="1:9" ht="207">
      <c r="A3395" s="94"/>
      <c r="B3395" s="71" t="s">
        <v>88</v>
      </c>
      <c r="C3395" s="73" t="s">
        <v>1374</v>
      </c>
      <c r="D3395" s="75" t="s">
        <v>84</v>
      </c>
      <c r="E3395" s="51"/>
      <c r="F3395" s="51"/>
      <c r="G3395" s="51"/>
      <c r="H3395" s="51"/>
      <c r="I3395" s="88"/>
    </row>
    <row r="3396" spans="1:9" ht="54">
      <c r="A3396" s="95"/>
      <c r="B3396" s="71"/>
      <c r="C3396" s="57" t="s">
        <v>1428</v>
      </c>
      <c r="D3396" s="75" t="s">
        <v>1487</v>
      </c>
      <c r="E3396" s="51"/>
      <c r="F3396" s="51"/>
      <c r="G3396" s="51"/>
      <c r="H3396" s="51"/>
      <c r="I3396" s="88"/>
    </row>
    <row r="3397" spans="1:9" ht="45">
      <c r="A3397" s="95" t="s">
        <v>29</v>
      </c>
      <c r="B3397" s="71"/>
      <c r="C3397" s="74" t="s">
        <v>369</v>
      </c>
      <c r="D3397" s="76" t="s">
        <v>1488</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87</v>
      </c>
      <c r="E3401" s="51"/>
      <c r="F3401" s="51"/>
      <c r="G3401" s="51"/>
      <c r="H3401" s="51"/>
      <c r="I3401" s="88"/>
    </row>
    <row r="3402" spans="1:9" ht="27">
      <c r="A3402" s="90"/>
      <c r="B3402" s="60" t="s">
        <v>77</v>
      </c>
      <c r="C3402" s="62" t="s">
        <v>1496</v>
      </c>
      <c r="D3402" s="66" t="s">
        <v>370</v>
      </c>
      <c r="E3402" s="51"/>
      <c r="F3402" s="51"/>
      <c r="G3402" s="51"/>
      <c r="H3402" s="51"/>
      <c r="I3402" s="88"/>
    </row>
    <row r="3403" spans="1:9" ht="207">
      <c r="A3403" s="91"/>
      <c r="B3403" s="61" t="s">
        <v>88</v>
      </c>
      <c r="C3403" s="63" t="s">
        <v>1375</v>
      </c>
      <c r="D3403" s="66" t="s">
        <v>84</v>
      </c>
      <c r="E3403" s="51"/>
      <c r="F3403" s="51"/>
      <c r="G3403" s="51"/>
      <c r="H3403" s="51"/>
      <c r="I3403" s="88"/>
    </row>
    <row r="3404" spans="1:9" ht="54">
      <c r="A3404" s="92"/>
      <c r="B3404" s="61"/>
      <c r="C3404" s="64" t="s">
        <v>1497</v>
      </c>
      <c r="D3404" s="66" t="s">
        <v>1487</v>
      </c>
      <c r="E3404" s="51"/>
      <c r="F3404" s="51"/>
      <c r="G3404" s="51"/>
      <c r="H3404" s="51"/>
      <c r="I3404" s="88"/>
    </row>
    <row r="3405" spans="1:9" ht="45">
      <c r="A3405" s="92" t="s">
        <v>29</v>
      </c>
      <c r="B3405" s="61"/>
      <c r="C3405" s="65" t="s">
        <v>369</v>
      </c>
      <c r="D3405" s="67" t="s">
        <v>1488</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87</v>
      </c>
      <c r="E3409" s="51"/>
      <c r="F3409" s="51"/>
      <c r="G3409" s="51"/>
      <c r="H3409" s="51"/>
      <c r="I3409" s="88"/>
    </row>
    <row r="3410" spans="1:9" ht="27">
      <c r="A3410" s="93"/>
      <c r="B3410" s="70" t="s">
        <v>77</v>
      </c>
      <c r="C3410" s="72" t="s">
        <v>1498</v>
      </c>
      <c r="D3410" s="75" t="s">
        <v>370</v>
      </c>
      <c r="E3410" s="51"/>
      <c r="F3410" s="51"/>
      <c r="G3410" s="51"/>
      <c r="H3410" s="51"/>
      <c r="I3410" s="88"/>
    </row>
    <row r="3411" spans="1:9" ht="207">
      <c r="A3411" s="94"/>
      <c r="B3411" s="71" t="s">
        <v>88</v>
      </c>
      <c r="C3411" s="73" t="s">
        <v>1369</v>
      </c>
      <c r="D3411" s="75" t="s">
        <v>84</v>
      </c>
      <c r="E3411" s="51"/>
      <c r="F3411" s="51"/>
      <c r="G3411" s="51"/>
      <c r="H3411" s="51"/>
      <c r="I3411" s="88"/>
    </row>
    <row r="3412" spans="1:9" ht="54">
      <c r="A3412" s="95"/>
      <c r="B3412" s="71"/>
      <c r="C3412" s="57" t="s">
        <v>1499</v>
      </c>
      <c r="D3412" s="75" t="s">
        <v>1487</v>
      </c>
      <c r="E3412" s="51"/>
      <c r="F3412" s="51"/>
      <c r="G3412" s="51"/>
      <c r="H3412" s="51"/>
      <c r="I3412" s="88"/>
    </row>
    <row r="3413" spans="1:9" ht="45">
      <c r="A3413" s="95" t="s">
        <v>29</v>
      </c>
      <c r="B3413" s="71"/>
      <c r="C3413" s="74" t="s">
        <v>369</v>
      </c>
      <c r="D3413" s="76" t="s">
        <v>1488</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87</v>
      </c>
      <c r="E3417" s="51"/>
      <c r="F3417" s="51"/>
      <c r="G3417" s="51"/>
      <c r="H3417" s="51"/>
      <c r="I3417" s="88"/>
    </row>
    <row r="3418" spans="1:9" ht="36">
      <c r="A3418" s="90"/>
      <c r="B3418" s="60" t="s">
        <v>77</v>
      </c>
      <c r="C3418" s="62" t="s">
        <v>1500</v>
      </c>
      <c r="D3418" s="66" t="s">
        <v>370</v>
      </c>
      <c r="E3418" s="51"/>
      <c r="F3418" s="51"/>
      <c r="G3418" s="51"/>
      <c r="H3418" s="51"/>
      <c r="I3418" s="88"/>
    </row>
    <row r="3419" spans="1:9" ht="207">
      <c r="A3419" s="91"/>
      <c r="B3419" s="61" t="s">
        <v>88</v>
      </c>
      <c r="C3419" s="63" t="s">
        <v>1372</v>
      </c>
      <c r="D3419" s="66" t="s">
        <v>84</v>
      </c>
      <c r="E3419" s="51"/>
      <c r="F3419" s="51"/>
      <c r="G3419" s="51"/>
      <c r="H3419" s="51"/>
      <c r="I3419" s="88"/>
    </row>
    <row r="3420" spans="1:9" ht="54">
      <c r="A3420" s="92"/>
      <c r="B3420" s="61"/>
      <c r="C3420" s="64" t="s">
        <v>1501</v>
      </c>
      <c r="D3420" s="66" t="s">
        <v>1487</v>
      </c>
      <c r="E3420" s="51"/>
      <c r="F3420" s="51"/>
      <c r="G3420" s="51"/>
      <c r="H3420" s="51"/>
      <c r="I3420" s="88"/>
    </row>
    <row r="3421" spans="1:9" ht="45">
      <c r="A3421" s="92" t="s">
        <v>29</v>
      </c>
      <c r="B3421" s="61"/>
      <c r="C3421" s="65" t="s">
        <v>369</v>
      </c>
      <c r="D3421" s="67" t="s">
        <v>1488</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87</v>
      </c>
      <c r="E3425" s="51"/>
      <c r="F3425" s="51"/>
      <c r="G3425" s="51"/>
      <c r="H3425" s="51"/>
      <c r="I3425" s="88"/>
    </row>
    <row r="3426" spans="1:9" ht="36">
      <c r="A3426" s="93"/>
      <c r="B3426" s="70" t="s">
        <v>77</v>
      </c>
      <c r="C3426" s="72" t="s">
        <v>1298</v>
      </c>
      <c r="D3426" s="75" t="s">
        <v>370</v>
      </c>
      <c r="E3426" s="51"/>
      <c r="F3426" s="51"/>
      <c r="G3426" s="51"/>
      <c r="H3426" s="51"/>
      <c r="I3426" s="88"/>
    </row>
    <row r="3427" spans="1:9" ht="207">
      <c r="A3427" s="94"/>
      <c r="B3427" s="71" t="s">
        <v>88</v>
      </c>
      <c r="C3427" s="73" t="s">
        <v>1502</v>
      </c>
      <c r="D3427" s="75" t="s">
        <v>84</v>
      </c>
      <c r="E3427" s="51"/>
      <c r="F3427" s="51"/>
      <c r="G3427" s="51"/>
      <c r="H3427" s="51"/>
      <c r="I3427" s="88"/>
    </row>
    <row r="3428" spans="1:9" ht="54">
      <c r="A3428" s="95"/>
      <c r="B3428" s="71"/>
      <c r="C3428" s="57" t="s">
        <v>1300</v>
      </c>
      <c r="D3428" s="75" t="s">
        <v>1487</v>
      </c>
      <c r="E3428" s="51"/>
      <c r="F3428" s="51"/>
      <c r="G3428" s="51"/>
      <c r="H3428" s="51"/>
      <c r="I3428" s="88"/>
    </row>
    <row r="3429" spans="1:9" ht="45">
      <c r="A3429" s="95" t="s">
        <v>29</v>
      </c>
      <c r="B3429" s="71"/>
      <c r="C3429" s="74" t="s">
        <v>369</v>
      </c>
      <c r="D3429" s="76" t="s">
        <v>1488</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87</v>
      </c>
      <c r="E3433" s="51"/>
      <c r="F3433" s="51"/>
      <c r="G3433" s="51"/>
      <c r="H3433" s="51"/>
      <c r="I3433" s="88"/>
    </row>
    <row r="3434" spans="1:9" ht="36">
      <c r="A3434" s="90"/>
      <c r="B3434" s="60" t="s">
        <v>118</v>
      </c>
      <c r="C3434" s="62" t="s">
        <v>1298</v>
      </c>
      <c r="D3434" s="66" t="s">
        <v>93</v>
      </c>
      <c r="E3434" s="51"/>
      <c r="F3434" s="51"/>
      <c r="G3434" s="51"/>
      <c r="H3434" s="51"/>
      <c r="I3434" s="88"/>
    </row>
    <row r="3435" spans="1:9" ht="36">
      <c r="A3435" s="91"/>
      <c r="B3435" s="61" t="s">
        <v>88</v>
      </c>
      <c r="C3435" s="63" t="s">
        <v>1503</v>
      </c>
      <c r="D3435" s="66" t="s">
        <v>84</v>
      </c>
      <c r="E3435" s="51"/>
      <c r="F3435" s="51"/>
      <c r="G3435" s="51"/>
      <c r="H3435" s="51"/>
      <c r="I3435" s="88"/>
    </row>
    <row r="3436" spans="1:9" ht="54">
      <c r="A3436" s="92"/>
      <c r="B3436" s="61"/>
      <c r="C3436" s="64" t="s">
        <v>1300</v>
      </c>
      <c r="D3436" s="66" t="s">
        <v>1487</v>
      </c>
      <c r="E3436" s="51"/>
      <c r="F3436" s="51"/>
      <c r="G3436" s="51"/>
      <c r="H3436" s="51"/>
      <c r="I3436" s="88"/>
    </row>
    <row r="3437" spans="1:9" ht="36">
      <c r="A3437" s="92" t="s">
        <v>76</v>
      </c>
      <c r="B3437" s="61"/>
      <c r="C3437" s="65" t="s">
        <v>92</v>
      </c>
      <c r="D3437" s="67" t="s">
        <v>1488</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87</v>
      </c>
      <c r="E3441" s="51"/>
      <c r="F3441" s="51"/>
      <c r="G3441" s="51"/>
      <c r="H3441" s="51"/>
      <c r="I3441" s="88"/>
    </row>
    <row r="3442" spans="1:9" ht="36">
      <c r="A3442" s="93"/>
      <c r="B3442" s="70" t="s">
        <v>77</v>
      </c>
      <c r="C3442" s="72" t="s">
        <v>1331</v>
      </c>
      <c r="D3442" s="75" t="s">
        <v>370</v>
      </c>
      <c r="E3442" s="51"/>
      <c r="F3442" s="51"/>
      <c r="G3442" s="51"/>
      <c r="H3442" s="51"/>
      <c r="I3442" s="88"/>
    </row>
    <row r="3443" spans="1:9" ht="207">
      <c r="A3443" s="94"/>
      <c r="B3443" s="71" t="s">
        <v>88</v>
      </c>
      <c r="C3443" s="73" t="s">
        <v>1374</v>
      </c>
      <c r="D3443" s="75" t="s">
        <v>84</v>
      </c>
      <c r="E3443" s="51"/>
      <c r="F3443" s="51"/>
      <c r="G3443" s="51"/>
      <c r="H3443" s="51"/>
      <c r="I3443" s="88"/>
    </row>
    <row r="3444" spans="1:9" ht="54">
      <c r="A3444" s="95"/>
      <c r="B3444" s="71"/>
      <c r="C3444" s="57" t="s">
        <v>1333</v>
      </c>
      <c r="D3444" s="75" t="s">
        <v>1487</v>
      </c>
      <c r="E3444" s="51"/>
      <c r="F3444" s="51"/>
      <c r="G3444" s="51"/>
      <c r="H3444" s="51"/>
      <c r="I3444" s="88"/>
    </row>
    <row r="3445" spans="1:9" ht="45">
      <c r="A3445" s="95" t="s">
        <v>29</v>
      </c>
      <c r="B3445" s="71"/>
      <c r="C3445" s="74" t="s">
        <v>369</v>
      </c>
      <c r="D3445" s="76" t="s">
        <v>1488</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87</v>
      </c>
      <c r="E3449" s="51"/>
      <c r="F3449" s="51"/>
      <c r="G3449" s="51"/>
      <c r="H3449" s="51"/>
      <c r="I3449" s="88"/>
    </row>
    <row r="3450" spans="1:9" ht="27">
      <c r="A3450" s="90"/>
      <c r="B3450" s="60" t="s">
        <v>77</v>
      </c>
      <c r="C3450" s="62" t="s">
        <v>1504</v>
      </c>
      <c r="D3450" s="66" t="s">
        <v>370</v>
      </c>
      <c r="E3450" s="51"/>
      <c r="F3450" s="51"/>
      <c r="G3450" s="51"/>
      <c r="H3450" s="51"/>
      <c r="I3450" s="88"/>
    </row>
    <row r="3451" spans="1:9" ht="207">
      <c r="A3451" s="91"/>
      <c r="B3451" s="61" t="s">
        <v>88</v>
      </c>
      <c r="C3451" s="63" t="s">
        <v>1375</v>
      </c>
      <c r="D3451" s="66" t="s">
        <v>84</v>
      </c>
      <c r="E3451" s="51"/>
      <c r="F3451" s="51"/>
      <c r="G3451" s="51"/>
      <c r="H3451" s="51"/>
      <c r="I3451" s="88"/>
    </row>
    <row r="3452" spans="1:9" ht="54">
      <c r="A3452" s="92"/>
      <c r="B3452" s="61"/>
      <c r="C3452" s="64" t="s">
        <v>1505</v>
      </c>
      <c r="D3452" s="66" t="s">
        <v>1487</v>
      </c>
      <c r="E3452" s="51"/>
      <c r="F3452" s="51"/>
      <c r="G3452" s="51"/>
      <c r="H3452" s="51"/>
      <c r="I3452" s="88"/>
    </row>
    <row r="3453" spans="1:9" ht="45">
      <c r="A3453" s="92" t="s">
        <v>29</v>
      </c>
      <c r="B3453" s="61"/>
      <c r="C3453" s="65" t="s">
        <v>369</v>
      </c>
      <c r="D3453" s="67" t="s">
        <v>1488</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87</v>
      </c>
      <c r="E3457" s="51"/>
      <c r="F3457" s="51"/>
      <c r="G3457" s="51"/>
      <c r="H3457" s="51"/>
      <c r="I3457" s="88"/>
    </row>
    <row r="3458" spans="1:9" ht="54">
      <c r="A3458" s="93"/>
      <c r="B3458" s="172" t="s">
        <v>77</v>
      </c>
      <c r="C3458" s="72" t="s">
        <v>1506</v>
      </c>
      <c r="D3458" s="75" t="s">
        <v>1389</v>
      </c>
      <c r="E3458" s="51"/>
      <c r="F3458" s="51"/>
      <c r="G3458" s="51"/>
      <c r="H3458" s="51"/>
      <c r="I3458" s="88"/>
    </row>
    <row r="3459" spans="1:9" ht="63">
      <c r="A3459" s="94"/>
      <c r="B3459" s="172"/>
      <c r="C3459" s="57" t="s">
        <v>1507</v>
      </c>
      <c r="D3459" s="75" t="s">
        <v>84</v>
      </c>
      <c r="E3459" s="51"/>
      <c r="F3459" s="51"/>
      <c r="G3459" s="51"/>
      <c r="H3459" s="51"/>
      <c r="I3459" s="88"/>
    </row>
    <row r="3460" spans="1:9" ht="45">
      <c r="A3460" s="95"/>
      <c r="B3460" s="172"/>
      <c r="C3460" s="74" t="s">
        <v>1388</v>
      </c>
      <c r="D3460" s="75" t="s">
        <v>1487</v>
      </c>
      <c r="E3460" s="51"/>
      <c r="F3460" s="51"/>
      <c r="G3460" s="51"/>
      <c r="H3460" s="51"/>
      <c r="I3460" s="88"/>
    </row>
    <row r="3461" spans="1:9">
      <c r="A3461" s="95" t="s">
        <v>76</v>
      </c>
      <c r="B3461" s="172"/>
      <c r="C3461" s="74"/>
      <c r="D3461" s="76" t="s">
        <v>1488</v>
      </c>
      <c r="E3461" s="51"/>
      <c r="F3461" s="51"/>
      <c r="G3461" s="51"/>
      <c r="H3461" s="51"/>
      <c r="I3461" s="88"/>
    </row>
    <row r="3462" spans="1:9">
      <c r="A3462" s="95"/>
      <c r="B3462" s="172"/>
      <c r="C3462" s="74"/>
      <c r="D3462" s="75"/>
      <c r="E3462" s="51"/>
      <c r="F3462" s="51"/>
      <c r="G3462" s="51"/>
      <c r="H3462" s="51"/>
      <c r="I3462" s="88"/>
    </row>
    <row r="3463" spans="1:9">
      <c r="A3463" s="95"/>
      <c r="B3463" s="172"/>
      <c r="C3463" s="74"/>
      <c r="D3463" s="75"/>
      <c r="E3463" s="51"/>
      <c r="F3463" s="51"/>
      <c r="G3463" s="51"/>
      <c r="H3463" s="51"/>
      <c r="I3463" s="88"/>
    </row>
    <row r="3464" spans="1:9">
      <c r="A3464" s="95"/>
      <c r="B3464" s="172"/>
      <c r="C3464" s="74"/>
      <c r="D3464" s="75"/>
      <c r="E3464" s="51"/>
      <c r="F3464" s="51"/>
      <c r="G3464" s="51"/>
      <c r="H3464" s="51"/>
      <c r="I3464" s="88"/>
    </row>
    <row r="3465" spans="1:9">
      <c r="A3465" s="95"/>
      <c r="B3465" s="172"/>
      <c r="C3465" s="74"/>
      <c r="D3465" s="78" t="s">
        <v>87</v>
      </c>
      <c r="E3465" s="51"/>
      <c r="F3465" s="51"/>
      <c r="G3465" s="51"/>
      <c r="H3465" s="51"/>
      <c r="I3465" s="88"/>
    </row>
    <row r="3466" spans="1:9" ht="18">
      <c r="A3466" s="90"/>
      <c r="B3466" s="60" t="s">
        <v>118</v>
      </c>
      <c r="C3466" s="62" t="s">
        <v>1417</v>
      </c>
      <c r="D3466" s="66" t="s">
        <v>1510</v>
      </c>
      <c r="E3466" s="51"/>
      <c r="F3466" s="51"/>
      <c r="G3466" s="51"/>
      <c r="H3466" s="51"/>
      <c r="I3466" s="88"/>
    </row>
    <row r="3467" spans="1:9" ht="18">
      <c r="A3467" s="91"/>
      <c r="B3467" s="61" t="s">
        <v>88</v>
      </c>
      <c r="C3467" s="63" t="s">
        <v>1508</v>
      </c>
      <c r="D3467" s="66" t="s">
        <v>84</v>
      </c>
      <c r="E3467" s="51"/>
      <c r="F3467" s="51"/>
      <c r="G3467" s="51"/>
      <c r="H3467" s="51"/>
      <c r="I3467" s="88"/>
    </row>
    <row r="3468" spans="1:9" ht="45">
      <c r="A3468" s="92"/>
      <c r="B3468" s="61"/>
      <c r="C3468" s="64" t="s">
        <v>1419</v>
      </c>
      <c r="D3468" s="66" t="s">
        <v>1487</v>
      </c>
      <c r="E3468" s="51"/>
      <c r="F3468" s="51"/>
      <c r="G3468" s="51"/>
      <c r="H3468" s="51"/>
      <c r="I3468" s="88"/>
    </row>
    <row r="3469" spans="1:9" ht="36">
      <c r="A3469" s="92" t="s">
        <v>76</v>
      </c>
      <c r="B3469" s="61"/>
      <c r="C3469" s="65" t="s">
        <v>1509</v>
      </c>
      <c r="D3469" s="67" t="s">
        <v>1488</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87</v>
      </c>
      <c r="E3473" s="51"/>
      <c r="F3473" s="51"/>
      <c r="G3473" s="51"/>
      <c r="H3473" s="51"/>
      <c r="I3473" s="88"/>
    </row>
    <row r="3474" spans="1:9" ht="36">
      <c r="A3474" s="93"/>
      <c r="B3474" s="70" t="s">
        <v>77</v>
      </c>
      <c r="C3474" s="72" t="s">
        <v>1435</v>
      </c>
      <c r="D3474" s="75" t="s">
        <v>157</v>
      </c>
      <c r="E3474" s="51"/>
      <c r="F3474" s="51"/>
      <c r="G3474" s="51"/>
      <c r="H3474" s="51"/>
      <c r="I3474" s="88"/>
    </row>
    <row r="3475" spans="1:9" ht="72">
      <c r="A3475" s="94"/>
      <c r="B3475" s="71" t="s">
        <v>78</v>
      </c>
      <c r="C3475" s="73" t="s">
        <v>1511</v>
      </c>
      <c r="D3475" s="75" t="s">
        <v>84</v>
      </c>
      <c r="E3475" s="51"/>
      <c r="F3475" s="51"/>
      <c r="G3475" s="51"/>
      <c r="H3475" s="51"/>
      <c r="I3475" s="88"/>
    </row>
    <row r="3476" spans="1:9" ht="54">
      <c r="A3476" s="95"/>
      <c r="B3476" s="71"/>
      <c r="C3476" s="57" t="s">
        <v>1436</v>
      </c>
      <c r="D3476" s="75" t="s">
        <v>1512</v>
      </c>
      <c r="E3476" s="51"/>
      <c r="F3476" s="51"/>
      <c r="G3476" s="51"/>
      <c r="H3476" s="51"/>
      <c r="I3476" s="88"/>
    </row>
    <row r="3477" spans="1:9" ht="45">
      <c r="A3477" s="95" t="s">
        <v>29</v>
      </c>
      <c r="B3477" s="71"/>
      <c r="C3477" s="74" t="s">
        <v>156</v>
      </c>
      <c r="D3477" s="76" t="s">
        <v>1513</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87</v>
      </c>
      <c r="E3481" s="51"/>
      <c r="F3481" s="51"/>
      <c r="G3481" s="51"/>
      <c r="H3481" s="51"/>
      <c r="I3481" s="88"/>
    </row>
    <row r="3482" spans="1:9" ht="54">
      <c r="A3482" s="90"/>
      <c r="B3482" s="60" t="s">
        <v>77</v>
      </c>
      <c r="C3482" s="62" t="s">
        <v>1386</v>
      </c>
      <c r="D3482" s="66" t="s">
        <v>161</v>
      </c>
      <c r="E3482" s="51"/>
      <c r="F3482" s="51"/>
      <c r="G3482" s="51"/>
      <c r="H3482" s="51"/>
      <c r="I3482" s="88"/>
    </row>
    <row r="3483" spans="1:9" ht="18">
      <c r="A3483" s="91"/>
      <c r="B3483" s="61" t="s">
        <v>78</v>
      </c>
      <c r="C3483" s="63" t="s">
        <v>160</v>
      </c>
      <c r="D3483" s="66" t="s">
        <v>84</v>
      </c>
      <c r="E3483" s="51"/>
      <c r="F3483" s="51"/>
      <c r="G3483" s="51"/>
      <c r="H3483" s="51"/>
      <c r="I3483" s="88"/>
    </row>
    <row r="3484" spans="1:9" ht="45">
      <c r="A3484" s="92"/>
      <c r="B3484" s="61"/>
      <c r="C3484" s="64" t="s">
        <v>1387</v>
      </c>
      <c r="D3484" s="66" t="s">
        <v>1512</v>
      </c>
      <c r="E3484" s="51"/>
      <c r="F3484" s="51"/>
      <c r="G3484" s="51"/>
      <c r="H3484" s="51"/>
      <c r="I3484" s="88"/>
    </row>
    <row r="3485" spans="1:9" ht="36">
      <c r="A3485" s="92" t="s">
        <v>76</v>
      </c>
      <c r="B3485" s="61"/>
      <c r="C3485" s="65" t="s">
        <v>92</v>
      </c>
      <c r="D3485" s="67" t="s">
        <v>1513</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87</v>
      </c>
      <c r="E3489" s="51"/>
      <c r="F3489" s="51"/>
      <c r="G3489" s="51"/>
      <c r="H3489" s="51"/>
      <c r="I3489" s="88"/>
    </row>
    <row r="3490" spans="1:9" ht="27">
      <c r="A3490" s="93"/>
      <c r="B3490" s="70" t="s">
        <v>118</v>
      </c>
      <c r="C3490" s="72" t="s">
        <v>797</v>
      </c>
      <c r="D3490" s="75" t="s">
        <v>1515</v>
      </c>
      <c r="E3490" s="51"/>
      <c r="F3490" s="51"/>
      <c r="G3490" s="51"/>
      <c r="H3490" s="51"/>
      <c r="I3490" s="88"/>
    </row>
    <row r="3491" spans="1:9" ht="90">
      <c r="A3491" s="94"/>
      <c r="B3491" s="71" t="s">
        <v>88</v>
      </c>
      <c r="C3491" s="73" t="s">
        <v>1514</v>
      </c>
      <c r="D3491" s="75" t="s">
        <v>84</v>
      </c>
      <c r="E3491" s="51"/>
      <c r="F3491" s="51"/>
      <c r="G3491" s="51"/>
      <c r="H3491" s="51"/>
      <c r="I3491" s="88"/>
    </row>
    <row r="3492" spans="1:9" ht="54">
      <c r="A3492" s="95"/>
      <c r="B3492" s="71"/>
      <c r="C3492" s="57" t="s">
        <v>799</v>
      </c>
      <c r="D3492" s="75" t="s">
        <v>1516</v>
      </c>
      <c r="E3492" s="51"/>
      <c r="F3492" s="51"/>
      <c r="G3492" s="51"/>
      <c r="H3492" s="51"/>
      <c r="I3492" s="88"/>
    </row>
    <row r="3493" spans="1:9" ht="45">
      <c r="A3493" s="95" t="s">
        <v>76</v>
      </c>
      <c r="B3493" s="71"/>
      <c r="C3493" s="74" t="s">
        <v>321</v>
      </c>
      <c r="D3493" s="76" t="s">
        <v>1517</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87</v>
      </c>
      <c r="E3497" s="51"/>
      <c r="F3497" s="51"/>
      <c r="G3497" s="51"/>
      <c r="H3497" s="51"/>
      <c r="I3497" s="88"/>
    </row>
    <row r="3498" spans="1:9" ht="18">
      <c r="A3498" s="90"/>
      <c r="B3498" s="60" t="s">
        <v>77</v>
      </c>
      <c r="C3498" s="62" t="s">
        <v>1417</v>
      </c>
      <c r="D3498" s="66" t="s">
        <v>1518</v>
      </c>
      <c r="E3498" s="51"/>
      <c r="F3498" s="51"/>
      <c r="G3498" s="51"/>
      <c r="H3498" s="51"/>
      <c r="I3498" s="88"/>
    </row>
    <row r="3499" spans="1:9" ht="45">
      <c r="A3499" s="91"/>
      <c r="B3499" s="61" t="s">
        <v>78</v>
      </c>
      <c r="C3499" s="64" t="s">
        <v>1419</v>
      </c>
      <c r="D3499" s="66" t="s">
        <v>84</v>
      </c>
      <c r="E3499" s="51"/>
      <c r="F3499" s="51"/>
      <c r="G3499" s="51"/>
      <c r="H3499" s="51"/>
      <c r="I3499" s="88"/>
    </row>
    <row r="3500" spans="1:9" ht="36">
      <c r="A3500" s="92"/>
      <c r="B3500" s="61"/>
      <c r="C3500" s="65" t="s">
        <v>617</v>
      </c>
      <c r="D3500" s="66" t="s">
        <v>1519</v>
      </c>
      <c r="E3500" s="51"/>
      <c r="F3500" s="51"/>
      <c r="G3500" s="51"/>
      <c r="H3500" s="51"/>
      <c r="I3500" s="88"/>
    </row>
    <row r="3501" spans="1:9">
      <c r="A3501" s="92" t="s">
        <v>76</v>
      </c>
      <c r="B3501" s="61"/>
      <c r="C3501" s="65"/>
      <c r="D3501" s="67" t="s">
        <v>1520</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87</v>
      </c>
      <c r="E3505" s="51"/>
      <c r="F3505" s="51"/>
      <c r="G3505" s="51"/>
      <c r="H3505" s="51"/>
      <c r="I3505" s="88"/>
    </row>
    <row r="3506" spans="1:9" ht="54">
      <c r="A3506" s="93"/>
      <c r="B3506" s="70" t="s">
        <v>77</v>
      </c>
      <c r="C3506" s="72" t="s">
        <v>1386</v>
      </c>
      <c r="D3506" s="75" t="s">
        <v>1521</v>
      </c>
      <c r="E3506" s="51"/>
      <c r="F3506" s="51"/>
      <c r="G3506" s="51"/>
      <c r="H3506" s="51"/>
      <c r="I3506" s="88"/>
    </row>
    <row r="3507" spans="1:9">
      <c r="A3507" s="94"/>
      <c r="B3507" s="71" t="s">
        <v>78</v>
      </c>
      <c r="C3507" s="56"/>
      <c r="D3507" s="75" t="s">
        <v>84</v>
      </c>
      <c r="E3507" s="51"/>
      <c r="F3507" s="51"/>
      <c r="G3507" s="51"/>
      <c r="H3507" s="51"/>
      <c r="I3507" s="88"/>
    </row>
    <row r="3508" spans="1:9" ht="45">
      <c r="A3508" s="95"/>
      <c r="B3508" s="71"/>
      <c r="C3508" s="57" t="s">
        <v>1387</v>
      </c>
      <c r="D3508" s="75" t="s">
        <v>1522</v>
      </c>
      <c r="E3508" s="51"/>
      <c r="F3508" s="51"/>
      <c r="G3508" s="51"/>
      <c r="H3508" s="51"/>
      <c r="I3508" s="88"/>
    </row>
    <row r="3509" spans="1:9" ht="45">
      <c r="A3509" s="95" t="s">
        <v>76</v>
      </c>
      <c r="B3509" s="71"/>
      <c r="C3509" s="74" t="s">
        <v>821</v>
      </c>
      <c r="D3509" s="76" t="s">
        <v>1523</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87</v>
      </c>
      <c r="E3513" s="51"/>
      <c r="F3513" s="51"/>
      <c r="G3513" s="51"/>
      <c r="H3513" s="51"/>
      <c r="I3513" s="88"/>
    </row>
    <row r="3514" spans="1:9" ht="36">
      <c r="A3514" s="90"/>
      <c r="B3514" s="60" t="s">
        <v>118</v>
      </c>
      <c r="C3514" s="62" t="s">
        <v>1494</v>
      </c>
      <c r="D3514" s="66" t="s">
        <v>1524</v>
      </c>
      <c r="E3514" s="51"/>
      <c r="F3514" s="51"/>
      <c r="G3514" s="51"/>
      <c r="H3514" s="51"/>
      <c r="I3514" s="88"/>
    </row>
    <row r="3515" spans="1:9" ht="54">
      <c r="A3515" s="91"/>
      <c r="B3515" s="61" t="s">
        <v>88</v>
      </c>
      <c r="C3515" s="64" t="s">
        <v>1495</v>
      </c>
      <c r="D3515" s="66" t="s">
        <v>84</v>
      </c>
      <c r="E3515" s="51"/>
      <c r="F3515" s="51"/>
      <c r="G3515" s="51"/>
      <c r="H3515" s="51"/>
      <c r="I3515" s="88"/>
    </row>
    <row r="3516" spans="1:9" ht="36">
      <c r="A3516" s="92"/>
      <c r="B3516" s="61"/>
      <c r="C3516" s="65" t="s">
        <v>391</v>
      </c>
      <c r="D3516" s="66" t="s">
        <v>1525</v>
      </c>
      <c r="E3516" s="51"/>
      <c r="F3516" s="51"/>
      <c r="G3516" s="51"/>
      <c r="H3516" s="51"/>
      <c r="I3516" s="88"/>
    </row>
    <row r="3517" spans="1:9">
      <c r="A3517" s="92" t="s">
        <v>76</v>
      </c>
      <c r="B3517" s="61"/>
      <c r="C3517" s="65"/>
      <c r="D3517" s="67" t="s">
        <v>1526</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87</v>
      </c>
      <c r="E3521" s="51"/>
      <c r="F3521" s="51"/>
      <c r="G3521" s="51"/>
      <c r="H3521" s="51"/>
      <c r="I3521" s="88"/>
    </row>
    <row r="3522" spans="1:9" ht="18">
      <c r="A3522" s="93"/>
      <c r="B3522" s="70" t="s">
        <v>77</v>
      </c>
      <c r="C3522" s="72" t="s">
        <v>1417</v>
      </c>
      <c r="D3522" s="75" t="s">
        <v>271</v>
      </c>
      <c r="E3522" s="51"/>
      <c r="F3522" s="51"/>
      <c r="G3522" s="51"/>
      <c r="H3522" s="51"/>
      <c r="I3522" s="88"/>
    </row>
    <row r="3523" spans="1:9" ht="108">
      <c r="A3523" s="94"/>
      <c r="B3523" s="71" t="s">
        <v>78</v>
      </c>
      <c r="C3523" s="73" t="s">
        <v>269</v>
      </c>
      <c r="D3523" s="75" t="s">
        <v>84</v>
      </c>
      <c r="E3523" s="51"/>
      <c r="F3523" s="51"/>
      <c r="G3523" s="51"/>
      <c r="H3523" s="51"/>
      <c r="I3523" s="88"/>
    </row>
    <row r="3524" spans="1:9" ht="45">
      <c r="A3524" s="95"/>
      <c r="B3524" s="71"/>
      <c r="C3524" s="57" t="s">
        <v>1419</v>
      </c>
      <c r="D3524" s="75" t="s">
        <v>1527</v>
      </c>
      <c r="E3524" s="51"/>
      <c r="F3524" s="51"/>
      <c r="G3524" s="51"/>
      <c r="H3524" s="51"/>
      <c r="I3524" s="88"/>
    </row>
    <row r="3525" spans="1:9" ht="45">
      <c r="A3525" s="95" t="s">
        <v>76</v>
      </c>
      <c r="B3525" s="71"/>
      <c r="C3525" s="74" t="s">
        <v>270</v>
      </c>
      <c r="D3525" s="76" t="s">
        <v>1528</v>
      </c>
      <c r="E3525" s="51"/>
      <c r="F3525" s="51"/>
      <c r="G3525" s="51"/>
      <c r="H3525" s="51"/>
      <c r="I3525" s="88"/>
    </row>
    <row r="3526" spans="1:9">
      <c r="A3526" s="95"/>
      <c r="B3526" s="71"/>
      <c r="C3526" s="74"/>
      <c r="D3526" s="80" t="s">
        <v>1529</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87</v>
      </c>
      <c r="E3530" s="51"/>
      <c r="F3530" s="51"/>
      <c r="G3530" s="51"/>
      <c r="H3530" s="51"/>
      <c r="I3530" s="88"/>
    </row>
    <row r="3531" spans="1:9" ht="90">
      <c r="A3531" s="90"/>
      <c r="B3531" s="173" t="s">
        <v>118</v>
      </c>
      <c r="C3531" s="62" t="s">
        <v>1530</v>
      </c>
      <c r="D3531" s="66" t="s">
        <v>1534</v>
      </c>
      <c r="E3531" s="51"/>
      <c r="F3531" s="51"/>
      <c r="G3531" s="51"/>
      <c r="H3531" s="51"/>
      <c r="I3531" s="88"/>
    </row>
    <row r="3532" spans="1:9" ht="27">
      <c r="A3532" s="91"/>
      <c r="B3532" s="173"/>
      <c r="C3532" s="63" t="s">
        <v>1531</v>
      </c>
      <c r="D3532" s="66" t="s">
        <v>84</v>
      </c>
      <c r="E3532" s="51"/>
      <c r="F3532" s="51"/>
      <c r="G3532" s="51"/>
      <c r="H3532" s="51"/>
      <c r="I3532" s="88"/>
    </row>
    <row r="3533" spans="1:9" ht="54">
      <c r="A3533" s="92"/>
      <c r="B3533" s="173"/>
      <c r="C3533" s="64" t="s">
        <v>1532</v>
      </c>
      <c r="D3533" s="66" t="s">
        <v>1535</v>
      </c>
      <c r="E3533" s="51"/>
      <c r="F3533" s="51"/>
      <c r="G3533" s="51"/>
      <c r="H3533" s="51"/>
      <c r="I3533" s="88"/>
    </row>
    <row r="3534" spans="1:9" ht="36">
      <c r="A3534" s="92" t="s">
        <v>29</v>
      </c>
      <c r="B3534" s="173"/>
      <c r="C3534" s="65" t="s">
        <v>1533</v>
      </c>
      <c r="D3534" s="67" t="s">
        <v>1536</v>
      </c>
      <c r="E3534" s="51"/>
      <c r="F3534" s="51"/>
      <c r="G3534" s="51"/>
      <c r="H3534" s="51"/>
      <c r="I3534" s="88"/>
    </row>
    <row r="3535" spans="1:9">
      <c r="A3535" s="92"/>
      <c r="B3535" s="173"/>
      <c r="C3535" s="65"/>
      <c r="D3535" s="66"/>
      <c r="E3535" s="51"/>
      <c r="F3535" s="51"/>
      <c r="G3535" s="51"/>
      <c r="H3535" s="51"/>
      <c r="I3535" s="88"/>
    </row>
    <row r="3536" spans="1:9">
      <c r="A3536" s="92"/>
      <c r="B3536" s="173"/>
      <c r="C3536" s="65"/>
      <c r="D3536" s="66"/>
      <c r="E3536" s="51"/>
      <c r="F3536" s="51"/>
      <c r="G3536" s="51"/>
      <c r="H3536" s="51"/>
      <c r="I3536" s="88"/>
    </row>
    <row r="3537" spans="1:9">
      <c r="A3537" s="92"/>
      <c r="B3537" s="173"/>
      <c r="C3537" s="65"/>
      <c r="D3537" s="66"/>
      <c r="E3537" s="51"/>
      <c r="F3537" s="51"/>
      <c r="G3537" s="51"/>
      <c r="H3537" s="51"/>
      <c r="I3537" s="88"/>
    </row>
    <row r="3538" spans="1:9">
      <c r="A3538" s="92"/>
      <c r="B3538" s="173"/>
      <c r="C3538" s="65"/>
      <c r="D3538" s="69" t="s">
        <v>87</v>
      </c>
      <c r="E3538" s="51"/>
      <c r="F3538" s="51"/>
      <c r="G3538" s="51"/>
      <c r="H3538" s="51"/>
      <c r="I3538" s="88"/>
    </row>
    <row r="3539" spans="1:9" ht="36">
      <c r="A3539" s="93"/>
      <c r="B3539" s="70" t="s">
        <v>118</v>
      </c>
      <c r="C3539" s="72" t="s">
        <v>1494</v>
      </c>
      <c r="D3539" s="75" t="s">
        <v>630</v>
      </c>
      <c r="E3539" s="51"/>
      <c r="F3539" s="51"/>
      <c r="G3539" s="51"/>
      <c r="H3539" s="51"/>
      <c r="I3539" s="88"/>
    </row>
    <row r="3540" spans="1:9" ht="117">
      <c r="A3540" s="94"/>
      <c r="B3540" s="71" t="s">
        <v>88</v>
      </c>
      <c r="C3540" s="73" t="s">
        <v>1537</v>
      </c>
      <c r="D3540" s="75" t="s">
        <v>84</v>
      </c>
      <c r="E3540" s="51"/>
      <c r="F3540" s="51"/>
      <c r="G3540" s="51"/>
      <c r="H3540" s="51"/>
      <c r="I3540" s="88"/>
    </row>
    <row r="3541" spans="1:9" ht="54">
      <c r="A3541" s="95"/>
      <c r="B3541" s="71"/>
      <c r="C3541" s="57" t="s">
        <v>1495</v>
      </c>
      <c r="D3541" s="75" t="s">
        <v>1538</v>
      </c>
      <c r="E3541" s="51"/>
      <c r="F3541" s="51"/>
      <c r="G3541" s="51"/>
      <c r="H3541" s="51"/>
      <c r="I3541" s="88"/>
    </row>
    <row r="3542" spans="1:9" ht="45">
      <c r="A3542" s="95" t="s">
        <v>76</v>
      </c>
      <c r="B3542" s="71"/>
      <c r="C3542" s="74" t="s">
        <v>151</v>
      </c>
      <c r="D3542" s="76" t="s">
        <v>1539</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87</v>
      </c>
      <c r="E3546" s="51"/>
      <c r="F3546" s="51"/>
      <c r="G3546" s="51"/>
      <c r="H3546" s="51"/>
      <c r="I3546" s="88"/>
    </row>
    <row r="3547" spans="1:9" ht="54">
      <c r="A3547" s="90"/>
      <c r="B3547" s="173" t="s">
        <v>118</v>
      </c>
      <c r="C3547" s="62" t="s">
        <v>1540</v>
      </c>
      <c r="D3547" s="66" t="s">
        <v>1543</v>
      </c>
      <c r="E3547" s="51"/>
      <c r="F3547" s="51"/>
      <c r="G3547" s="51"/>
      <c r="H3547" s="51"/>
      <c r="I3547" s="88"/>
    </row>
    <row r="3548" spans="1:9" ht="63">
      <c r="A3548" s="91"/>
      <c r="B3548" s="173"/>
      <c r="C3548" s="63" t="s">
        <v>1541</v>
      </c>
      <c r="D3548" s="66" t="s">
        <v>84</v>
      </c>
      <c r="E3548" s="51"/>
      <c r="F3548" s="51"/>
      <c r="G3548" s="51"/>
      <c r="H3548" s="51"/>
      <c r="I3548" s="88"/>
    </row>
    <row r="3549" spans="1:9" ht="72">
      <c r="A3549" s="92"/>
      <c r="B3549" s="173"/>
      <c r="C3549" s="64" t="s">
        <v>1542</v>
      </c>
      <c r="D3549" s="66" t="s">
        <v>1544</v>
      </c>
      <c r="E3549" s="51"/>
      <c r="F3549" s="51"/>
      <c r="G3549" s="51"/>
      <c r="H3549" s="51"/>
      <c r="I3549" s="88"/>
    </row>
    <row r="3550" spans="1:9" ht="36">
      <c r="A3550" s="92" t="s">
        <v>76</v>
      </c>
      <c r="B3550" s="173"/>
      <c r="C3550" s="65" t="s">
        <v>316</v>
      </c>
      <c r="D3550" s="67" t="s">
        <v>1545</v>
      </c>
      <c r="E3550" s="51"/>
      <c r="F3550" s="51"/>
      <c r="G3550" s="51"/>
      <c r="H3550" s="51"/>
      <c r="I3550" s="88"/>
    </row>
    <row r="3551" spans="1:9">
      <c r="A3551" s="92"/>
      <c r="B3551" s="173"/>
      <c r="C3551" s="65"/>
      <c r="D3551" s="66"/>
      <c r="E3551" s="51"/>
      <c r="F3551" s="51"/>
      <c r="G3551" s="51"/>
      <c r="H3551" s="51"/>
      <c r="I3551" s="88"/>
    </row>
    <row r="3552" spans="1:9">
      <c r="A3552" s="92"/>
      <c r="B3552" s="173"/>
      <c r="C3552" s="65"/>
      <c r="D3552" s="66"/>
      <c r="E3552" s="51"/>
      <c r="F3552" s="51"/>
      <c r="G3552" s="51"/>
      <c r="H3552" s="51"/>
      <c r="I3552" s="88"/>
    </row>
    <row r="3553" spans="1:9">
      <c r="A3553" s="92"/>
      <c r="B3553" s="173"/>
      <c r="C3553" s="65"/>
      <c r="D3553" s="66"/>
      <c r="E3553" s="51"/>
      <c r="F3553" s="51"/>
      <c r="G3553" s="51"/>
      <c r="H3553" s="51"/>
      <c r="I3553" s="88"/>
    </row>
    <row r="3554" spans="1:9">
      <c r="A3554" s="92"/>
      <c r="B3554" s="173"/>
      <c r="C3554" s="65"/>
      <c r="D3554" s="69" t="s">
        <v>87</v>
      </c>
      <c r="E3554" s="51"/>
      <c r="F3554" s="51"/>
      <c r="G3554" s="51"/>
      <c r="H3554" s="51"/>
      <c r="I3554" s="88"/>
    </row>
    <row r="3555" spans="1:9" ht="18">
      <c r="A3555" s="93"/>
      <c r="B3555" s="70" t="s">
        <v>118</v>
      </c>
      <c r="C3555" s="72" t="s">
        <v>1417</v>
      </c>
      <c r="D3555" s="75" t="s">
        <v>741</v>
      </c>
      <c r="E3555" s="51"/>
      <c r="F3555" s="51"/>
      <c r="G3555" s="51"/>
      <c r="H3555" s="51"/>
      <c r="I3555" s="88"/>
    </row>
    <row r="3556" spans="1:9" ht="216">
      <c r="A3556" s="94"/>
      <c r="B3556" s="71" t="s">
        <v>88</v>
      </c>
      <c r="C3556" s="73" t="s">
        <v>1546</v>
      </c>
      <c r="D3556" s="75" t="s">
        <v>84</v>
      </c>
      <c r="E3556" s="51"/>
      <c r="F3556" s="51"/>
      <c r="G3556" s="51"/>
      <c r="H3556" s="51"/>
      <c r="I3556" s="88"/>
    </row>
    <row r="3557" spans="1:9" ht="45">
      <c r="A3557" s="95"/>
      <c r="B3557" s="71"/>
      <c r="C3557" s="57" t="s">
        <v>1419</v>
      </c>
      <c r="D3557" s="75" t="s">
        <v>1547</v>
      </c>
      <c r="E3557" s="51"/>
      <c r="F3557" s="51"/>
      <c r="G3557" s="51"/>
      <c r="H3557" s="51"/>
      <c r="I3557" s="88"/>
    </row>
    <row r="3558" spans="1:9" ht="36">
      <c r="A3558" s="95" t="s">
        <v>76</v>
      </c>
      <c r="B3558" s="71"/>
      <c r="C3558" s="74" t="s">
        <v>92</v>
      </c>
      <c r="D3558" s="76" t="s">
        <v>1548</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87</v>
      </c>
      <c r="E3562" s="51"/>
      <c r="F3562" s="51"/>
      <c r="G3562" s="51"/>
      <c r="H3562" s="51"/>
      <c r="I3562" s="88"/>
    </row>
    <row r="3563" spans="1:9" ht="18">
      <c r="A3563" s="90"/>
      <c r="B3563" s="60" t="s">
        <v>118</v>
      </c>
      <c r="C3563" s="62" t="s">
        <v>1417</v>
      </c>
      <c r="D3563" s="66" t="s">
        <v>1059</v>
      </c>
      <c r="E3563" s="51"/>
      <c r="F3563" s="51"/>
      <c r="G3563" s="51"/>
      <c r="H3563" s="51"/>
      <c r="I3563" s="88"/>
    </row>
    <row r="3564" spans="1:9" ht="54">
      <c r="A3564" s="91"/>
      <c r="B3564" s="61" t="s">
        <v>88</v>
      </c>
      <c r="C3564" s="63" t="s">
        <v>1549</v>
      </c>
      <c r="D3564" s="66" t="s">
        <v>84</v>
      </c>
      <c r="E3564" s="51"/>
      <c r="F3564" s="51"/>
      <c r="G3564" s="51"/>
      <c r="H3564" s="51"/>
      <c r="I3564" s="88"/>
    </row>
    <row r="3565" spans="1:9" ht="45">
      <c r="A3565" s="92"/>
      <c r="B3565" s="61"/>
      <c r="C3565" s="64" t="s">
        <v>1419</v>
      </c>
      <c r="D3565" s="66" t="s">
        <v>1550</v>
      </c>
      <c r="E3565" s="51"/>
      <c r="F3565" s="51"/>
      <c r="G3565" s="51"/>
      <c r="H3565" s="51"/>
      <c r="I3565" s="88"/>
    </row>
    <row r="3566" spans="1:9" ht="45">
      <c r="A3566" s="92" t="s">
        <v>76</v>
      </c>
      <c r="B3566" s="61"/>
      <c r="C3566" s="65" t="s">
        <v>1058</v>
      </c>
      <c r="D3566" s="67" t="s">
        <v>1551</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87</v>
      </c>
      <c r="E3570" s="51"/>
      <c r="F3570" s="51"/>
      <c r="G3570" s="51"/>
      <c r="H3570" s="51"/>
      <c r="I3570" s="88"/>
    </row>
    <row r="3571" spans="1:9" ht="27">
      <c r="A3571" s="93"/>
      <c r="B3571" s="70" t="s">
        <v>118</v>
      </c>
      <c r="C3571" s="72" t="s">
        <v>1552</v>
      </c>
      <c r="D3571" s="75" t="s">
        <v>1555</v>
      </c>
      <c r="E3571" s="51"/>
      <c r="F3571" s="51"/>
      <c r="G3571" s="51"/>
      <c r="H3571" s="51"/>
      <c r="I3571" s="88"/>
    </row>
    <row r="3572" spans="1:9" ht="316.8">
      <c r="A3572" s="94"/>
      <c r="B3572" s="71" t="s">
        <v>258</v>
      </c>
      <c r="C3572" s="52" t="s">
        <v>1553</v>
      </c>
      <c r="D3572" s="75" t="s">
        <v>84</v>
      </c>
      <c r="E3572" s="51"/>
      <c r="F3572" s="51"/>
      <c r="G3572" s="51"/>
      <c r="H3572" s="51"/>
      <c r="I3572" s="88"/>
    </row>
    <row r="3573" spans="1:9" ht="54">
      <c r="A3573" s="95"/>
      <c r="B3573" s="71"/>
      <c r="C3573" s="57" t="s">
        <v>1554</v>
      </c>
      <c r="D3573" s="75" t="s">
        <v>1556</v>
      </c>
      <c r="E3573" s="51"/>
      <c r="F3573" s="51"/>
      <c r="G3573" s="51"/>
      <c r="H3573" s="51"/>
      <c r="I3573" s="88"/>
    </row>
    <row r="3574" spans="1:9" ht="36">
      <c r="A3574" s="95" t="s">
        <v>76</v>
      </c>
      <c r="B3574" s="71"/>
      <c r="C3574" s="74" t="s">
        <v>186</v>
      </c>
      <c r="D3574" s="76" t="s">
        <v>1557</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87</v>
      </c>
      <c r="E3578" s="51"/>
      <c r="F3578" s="51"/>
      <c r="G3578" s="51"/>
      <c r="H3578" s="51"/>
      <c r="I3578" s="88"/>
    </row>
    <row r="3579" spans="1:9" ht="27">
      <c r="A3579" s="90"/>
      <c r="B3579" s="60" t="s">
        <v>118</v>
      </c>
      <c r="C3579" s="62" t="s">
        <v>1504</v>
      </c>
      <c r="D3579" s="66" t="s">
        <v>1559</v>
      </c>
      <c r="E3579" s="51"/>
      <c r="F3579" s="51"/>
      <c r="G3579" s="51"/>
      <c r="H3579" s="51"/>
      <c r="I3579" s="88"/>
    </row>
    <row r="3580" spans="1:9" ht="27">
      <c r="A3580" s="91"/>
      <c r="B3580" s="61" t="s">
        <v>258</v>
      </c>
      <c r="C3580" s="63" t="s">
        <v>1558</v>
      </c>
      <c r="D3580" s="66" t="s">
        <v>221</v>
      </c>
      <c r="E3580" s="51"/>
      <c r="F3580" s="51"/>
      <c r="G3580" s="51"/>
      <c r="H3580" s="51"/>
      <c r="I3580" s="88"/>
    </row>
    <row r="3581" spans="1:9" ht="54">
      <c r="A3581" s="92"/>
      <c r="B3581" s="61"/>
      <c r="C3581" s="64" t="s">
        <v>1505</v>
      </c>
      <c r="D3581" s="66" t="s">
        <v>1556</v>
      </c>
      <c r="E3581" s="51"/>
      <c r="F3581" s="51"/>
      <c r="G3581" s="51"/>
      <c r="H3581" s="51"/>
      <c r="I3581" s="88"/>
    </row>
    <row r="3582" spans="1:9" ht="27">
      <c r="A3582" s="92" t="s">
        <v>29</v>
      </c>
      <c r="B3582" s="61"/>
      <c r="C3582" s="65" t="s">
        <v>142</v>
      </c>
      <c r="D3582" s="67" t="s">
        <v>1557</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87</v>
      </c>
      <c r="E3586" s="51"/>
      <c r="F3586" s="51"/>
      <c r="G3586" s="51"/>
      <c r="H3586" s="51"/>
      <c r="I3586" s="88"/>
    </row>
    <row r="3587" spans="1:9" ht="54">
      <c r="A3587" s="93"/>
      <c r="B3587" s="172" t="s">
        <v>118</v>
      </c>
      <c r="C3587" s="72" t="s">
        <v>1540</v>
      </c>
      <c r="D3587" s="75" t="s">
        <v>1561</v>
      </c>
      <c r="E3587" s="51"/>
      <c r="F3587" s="51"/>
      <c r="G3587" s="51"/>
      <c r="H3587" s="51"/>
      <c r="I3587" s="88"/>
    </row>
    <row r="3588" spans="1:9" ht="45">
      <c r="A3588" s="94"/>
      <c r="B3588" s="172"/>
      <c r="C3588" s="73" t="s">
        <v>1560</v>
      </c>
      <c r="D3588" s="75" t="s">
        <v>84</v>
      </c>
      <c r="E3588" s="51"/>
      <c r="F3588" s="51"/>
      <c r="G3588" s="51"/>
      <c r="H3588" s="51"/>
      <c r="I3588" s="88"/>
    </row>
    <row r="3589" spans="1:9" ht="72">
      <c r="A3589" s="95"/>
      <c r="B3589" s="172"/>
      <c r="C3589" s="57" t="s">
        <v>1542</v>
      </c>
      <c r="D3589" s="75" t="s">
        <v>1556</v>
      </c>
      <c r="E3589" s="51"/>
      <c r="F3589" s="51"/>
      <c r="G3589" s="51"/>
      <c r="H3589" s="51"/>
      <c r="I3589" s="88"/>
    </row>
    <row r="3590" spans="1:9" ht="27">
      <c r="A3590" s="95" t="s">
        <v>76</v>
      </c>
      <c r="B3590" s="172"/>
      <c r="C3590" s="74" t="s">
        <v>142</v>
      </c>
      <c r="D3590" s="76" t="s">
        <v>1557</v>
      </c>
      <c r="E3590" s="51"/>
      <c r="F3590" s="51"/>
      <c r="G3590" s="51"/>
      <c r="H3590" s="51"/>
      <c r="I3590" s="88"/>
    </row>
    <row r="3591" spans="1:9">
      <c r="A3591" s="95"/>
      <c r="B3591" s="172"/>
      <c r="C3591" s="74"/>
      <c r="D3591" s="75"/>
      <c r="E3591" s="51"/>
      <c r="F3591" s="51"/>
      <c r="G3591" s="51"/>
      <c r="H3591" s="51"/>
      <c r="I3591" s="88"/>
    </row>
    <row r="3592" spans="1:9">
      <c r="A3592" s="95"/>
      <c r="B3592" s="172"/>
      <c r="C3592" s="74"/>
      <c r="D3592" s="75"/>
      <c r="E3592" s="51"/>
      <c r="F3592" s="51"/>
      <c r="G3592" s="51"/>
      <c r="H3592" s="51"/>
      <c r="I3592" s="88"/>
    </row>
    <row r="3593" spans="1:9">
      <c r="A3593" s="95"/>
      <c r="B3593" s="172"/>
      <c r="C3593" s="74"/>
      <c r="D3593" s="75"/>
      <c r="E3593" s="51"/>
      <c r="F3593" s="51"/>
      <c r="G3593" s="51"/>
      <c r="H3593" s="51"/>
      <c r="I3593" s="88"/>
    </row>
    <row r="3594" spans="1:9">
      <c r="A3594" s="95"/>
      <c r="B3594" s="172"/>
      <c r="C3594" s="74"/>
      <c r="D3594" s="78" t="s">
        <v>87</v>
      </c>
      <c r="E3594" s="51"/>
      <c r="F3594" s="51"/>
      <c r="G3594" s="51"/>
      <c r="H3594" s="51"/>
      <c r="I3594" s="88"/>
    </row>
    <row r="3595" spans="1:9" ht="54">
      <c r="A3595" s="90"/>
      <c r="B3595" s="60" t="s">
        <v>77</v>
      </c>
      <c r="C3595" s="62" t="s">
        <v>1386</v>
      </c>
      <c r="D3595" s="66" t="s">
        <v>1563</v>
      </c>
      <c r="E3595" s="51"/>
      <c r="F3595" s="51"/>
      <c r="G3595" s="51"/>
      <c r="H3595" s="51"/>
      <c r="I3595" s="88"/>
    </row>
    <row r="3596" spans="1:9" ht="90">
      <c r="A3596" s="91"/>
      <c r="B3596" s="61" t="s">
        <v>78</v>
      </c>
      <c r="C3596" s="63" t="s">
        <v>1562</v>
      </c>
      <c r="D3596" s="66" t="s">
        <v>84</v>
      </c>
      <c r="E3596" s="51"/>
      <c r="F3596" s="51"/>
      <c r="G3596" s="51"/>
      <c r="H3596" s="51"/>
      <c r="I3596" s="88"/>
    </row>
    <row r="3597" spans="1:9" ht="45">
      <c r="A3597" s="92"/>
      <c r="B3597" s="61"/>
      <c r="C3597" s="64" t="s">
        <v>1387</v>
      </c>
      <c r="D3597" s="66" t="s">
        <v>1556</v>
      </c>
      <c r="E3597" s="51"/>
      <c r="F3597" s="51"/>
      <c r="G3597" s="51"/>
      <c r="H3597" s="51"/>
      <c r="I3597" s="88"/>
    </row>
    <row r="3598" spans="1:9" ht="36">
      <c r="A3598" s="92" t="s">
        <v>76</v>
      </c>
      <c r="B3598" s="61"/>
      <c r="C3598" s="65" t="s">
        <v>333</v>
      </c>
      <c r="D3598" s="67" t="s">
        <v>1557</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87</v>
      </c>
      <c r="E3602" s="51"/>
      <c r="F3602" s="51"/>
      <c r="G3602" s="51"/>
      <c r="H3602" s="51"/>
      <c r="I3602" s="88"/>
    </row>
    <row r="3603" spans="1:9" ht="36">
      <c r="A3603" s="93"/>
      <c r="B3603" s="70" t="s">
        <v>118</v>
      </c>
      <c r="C3603" s="72" t="s">
        <v>1435</v>
      </c>
      <c r="D3603" s="75" t="s">
        <v>1565</v>
      </c>
      <c r="E3603" s="51"/>
      <c r="F3603" s="51"/>
      <c r="G3603" s="51"/>
      <c r="H3603" s="51"/>
      <c r="I3603" s="88"/>
    </row>
    <row r="3604" spans="1:9" ht="36">
      <c r="A3604" s="94"/>
      <c r="B3604" s="71" t="s">
        <v>88</v>
      </c>
      <c r="C3604" s="73" t="s">
        <v>1564</v>
      </c>
      <c r="D3604" s="75" t="s">
        <v>84</v>
      </c>
      <c r="E3604" s="51"/>
      <c r="F3604" s="51"/>
      <c r="G3604" s="51"/>
      <c r="H3604" s="51"/>
      <c r="I3604" s="88"/>
    </row>
    <row r="3605" spans="1:9" ht="54">
      <c r="A3605" s="95"/>
      <c r="B3605" s="71"/>
      <c r="C3605" s="57" t="s">
        <v>1436</v>
      </c>
      <c r="D3605" s="75" t="s">
        <v>1566</v>
      </c>
      <c r="E3605" s="51"/>
      <c r="F3605" s="51"/>
      <c r="G3605" s="51"/>
      <c r="H3605" s="51"/>
      <c r="I3605" s="88"/>
    </row>
    <row r="3606" spans="1:9" ht="27">
      <c r="A3606" s="95" t="s">
        <v>76</v>
      </c>
      <c r="B3606" s="71"/>
      <c r="C3606" s="74" t="s">
        <v>142</v>
      </c>
      <c r="D3606" s="76" t="s">
        <v>1567</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87</v>
      </c>
      <c r="E3610" s="51"/>
      <c r="F3610" s="51"/>
      <c r="G3610" s="51"/>
      <c r="H3610" s="51"/>
      <c r="I3610" s="88"/>
    </row>
    <row r="3611" spans="1:9" ht="72">
      <c r="A3611" s="90"/>
      <c r="B3611" s="60" t="s">
        <v>118</v>
      </c>
      <c r="C3611" s="79" t="s">
        <v>1568</v>
      </c>
      <c r="D3611" s="66" t="s">
        <v>1569</v>
      </c>
      <c r="E3611" s="51"/>
      <c r="F3611" s="51"/>
      <c r="G3611" s="51"/>
      <c r="H3611" s="51"/>
      <c r="I3611" s="88"/>
    </row>
    <row r="3612" spans="1:9" ht="54">
      <c r="A3612" s="91"/>
      <c r="B3612" s="61" t="s">
        <v>258</v>
      </c>
      <c r="C3612" s="64" t="s">
        <v>1554</v>
      </c>
      <c r="D3612" s="66" t="s">
        <v>84</v>
      </c>
      <c r="E3612" s="51"/>
      <c r="F3612" s="51"/>
      <c r="G3612" s="51"/>
      <c r="H3612" s="51"/>
      <c r="I3612" s="88"/>
    </row>
    <row r="3613" spans="1:9" ht="27">
      <c r="A3613" s="92"/>
      <c r="B3613" s="61"/>
      <c r="C3613" s="65" t="s">
        <v>142</v>
      </c>
      <c r="D3613" s="66" t="s">
        <v>1570</v>
      </c>
      <c r="E3613" s="51"/>
      <c r="F3613" s="51"/>
      <c r="G3613" s="51"/>
      <c r="H3613" s="51"/>
      <c r="I3613" s="88"/>
    </row>
    <row r="3614" spans="1:9">
      <c r="A3614" s="92" t="s">
        <v>76</v>
      </c>
      <c r="B3614" s="61"/>
      <c r="C3614" s="65"/>
      <c r="D3614" s="67" t="s">
        <v>1571</v>
      </c>
      <c r="E3614" s="51"/>
      <c r="F3614" s="51"/>
      <c r="G3614" s="51"/>
      <c r="H3614" s="51"/>
      <c r="I3614" s="88"/>
    </row>
    <row r="3615" spans="1:9">
      <c r="A3615" s="92"/>
      <c r="B3615" s="61"/>
      <c r="C3615" s="65"/>
      <c r="D3615" s="81" t="s">
        <v>1572</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87</v>
      </c>
      <c r="E3619" s="51"/>
      <c r="F3619" s="51"/>
      <c r="G3619" s="51"/>
      <c r="H3619" s="51"/>
      <c r="I3619" s="88"/>
    </row>
    <row r="3620" spans="1:9" ht="54">
      <c r="A3620" s="93"/>
      <c r="B3620" s="70" t="s">
        <v>77</v>
      </c>
      <c r="C3620" s="72" t="s">
        <v>1386</v>
      </c>
      <c r="D3620" s="75" t="s">
        <v>1574</v>
      </c>
      <c r="E3620" s="51"/>
      <c r="F3620" s="51"/>
      <c r="G3620" s="51"/>
      <c r="H3620" s="51"/>
      <c r="I3620" s="88"/>
    </row>
    <row r="3621" spans="1:9" ht="27">
      <c r="A3621" s="94"/>
      <c r="B3621" s="71" t="s">
        <v>78</v>
      </c>
      <c r="C3621" s="73" t="s">
        <v>1573</v>
      </c>
      <c r="D3621" s="75" t="s">
        <v>84</v>
      </c>
      <c r="E3621" s="51"/>
      <c r="F3621" s="51"/>
      <c r="G3621" s="51"/>
      <c r="H3621" s="51"/>
      <c r="I3621" s="88"/>
    </row>
    <row r="3622" spans="1:9" ht="45">
      <c r="A3622" s="95"/>
      <c r="B3622" s="71"/>
      <c r="C3622" s="57" t="s">
        <v>1387</v>
      </c>
      <c r="D3622" s="75" t="s">
        <v>1575</v>
      </c>
      <c r="E3622" s="51"/>
      <c r="F3622" s="51"/>
      <c r="G3622" s="51"/>
      <c r="H3622" s="51"/>
      <c r="I3622" s="88"/>
    </row>
    <row r="3623" spans="1:9" ht="45">
      <c r="A3623" s="95" t="s">
        <v>76</v>
      </c>
      <c r="B3623" s="71"/>
      <c r="C3623" s="74" t="s">
        <v>321</v>
      </c>
      <c r="D3623" s="76" t="s">
        <v>1576</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87</v>
      </c>
      <c r="E3627" s="51"/>
      <c r="F3627" s="51"/>
      <c r="G3627" s="51"/>
      <c r="H3627" s="51"/>
      <c r="I3627" s="88"/>
    </row>
    <row r="3628" spans="1:9" ht="36">
      <c r="A3628" s="90"/>
      <c r="B3628" s="60" t="s">
        <v>118</v>
      </c>
      <c r="C3628" s="62" t="s">
        <v>1435</v>
      </c>
      <c r="D3628" s="66" t="s">
        <v>1579</v>
      </c>
      <c r="E3628" s="51"/>
      <c r="F3628" s="51"/>
      <c r="G3628" s="51"/>
      <c r="H3628" s="51"/>
      <c r="I3628" s="88"/>
    </row>
    <row r="3629" spans="1:9" ht="129.6">
      <c r="A3629" s="91"/>
      <c r="B3629" s="61" t="s">
        <v>88</v>
      </c>
      <c r="C3629" s="79" t="s">
        <v>1577</v>
      </c>
      <c r="D3629" s="66" t="s">
        <v>84</v>
      </c>
      <c r="E3629" s="51"/>
      <c r="F3629" s="51"/>
      <c r="G3629" s="51"/>
      <c r="H3629" s="51"/>
      <c r="I3629" s="88"/>
    </row>
    <row r="3630" spans="1:9" ht="54">
      <c r="A3630" s="92"/>
      <c r="B3630" s="61"/>
      <c r="C3630" s="64" t="s">
        <v>1436</v>
      </c>
      <c r="D3630" s="66" t="s">
        <v>1580</v>
      </c>
      <c r="E3630" s="51"/>
      <c r="F3630" s="51"/>
      <c r="G3630" s="51"/>
      <c r="H3630" s="51"/>
      <c r="I3630" s="88"/>
    </row>
    <row r="3631" spans="1:9" ht="36">
      <c r="A3631" s="92" t="s">
        <v>76</v>
      </c>
      <c r="B3631" s="61"/>
      <c r="C3631" s="65" t="s">
        <v>1578</v>
      </c>
      <c r="D3631" s="67" t="s">
        <v>1581</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87</v>
      </c>
      <c r="E3635" s="51"/>
      <c r="F3635" s="51"/>
      <c r="G3635" s="51"/>
      <c r="H3635" s="51"/>
      <c r="I3635" s="88"/>
    </row>
    <row r="3636" spans="1:9" ht="45">
      <c r="A3636" s="93"/>
      <c r="B3636" s="172" t="s">
        <v>118</v>
      </c>
      <c r="C3636" s="72" t="s">
        <v>1319</v>
      </c>
      <c r="D3636" s="75" t="s">
        <v>1583</v>
      </c>
      <c r="E3636" s="51"/>
      <c r="F3636" s="51"/>
      <c r="G3636" s="51"/>
      <c r="H3636" s="51"/>
      <c r="I3636" s="88"/>
    </row>
    <row r="3637" spans="1:9" ht="36">
      <c r="A3637" s="94"/>
      <c r="B3637" s="172"/>
      <c r="C3637" s="73" t="s">
        <v>1582</v>
      </c>
      <c r="D3637" s="75" t="s">
        <v>84</v>
      </c>
      <c r="E3637" s="51"/>
      <c r="F3637" s="51"/>
      <c r="G3637" s="51"/>
      <c r="H3637" s="51"/>
      <c r="I3637" s="88"/>
    </row>
    <row r="3638" spans="1:9" ht="45">
      <c r="A3638" s="95"/>
      <c r="B3638" s="172"/>
      <c r="C3638" s="57" t="s">
        <v>1320</v>
      </c>
      <c r="D3638" s="75" t="s">
        <v>1584</v>
      </c>
      <c r="E3638" s="51"/>
      <c r="F3638" s="51"/>
      <c r="G3638" s="51"/>
      <c r="H3638" s="51"/>
      <c r="I3638" s="88"/>
    </row>
    <row r="3639" spans="1:9" ht="45">
      <c r="A3639" s="95" t="s">
        <v>76</v>
      </c>
      <c r="B3639" s="172"/>
      <c r="C3639" s="74" t="s">
        <v>1155</v>
      </c>
      <c r="D3639" s="76" t="s">
        <v>1585</v>
      </c>
      <c r="E3639" s="51"/>
      <c r="F3639" s="51"/>
      <c r="G3639" s="51"/>
      <c r="H3639" s="51"/>
      <c r="I3639" s="88"/>
    </row>
    <row r="3640" spans="1:9">
      <c r="A3640" s="95"/>
      <c r="B3640" s="172"/>
      <c r="C3640" s="74"/>
      <c r="D3640" s="75"/>
      <c r="E3640" s="51"/>
      <c r="F3640" s="51"/>
      <c r="G3640" s="51"/>
      <c r="H3640" s="51"/>
      <c r="I3640" s="88"/>
    </row>
    <row r="3641" spans="1:9">
      <c r="A3641" s="95"/>
      <c r="B3641" s="172"/>
      <c r="C3641" s="74"/>
      <c r="D3641" s="75"/>
      <c r="E3641" s="51"/>
      <c r="F3641" s="51"/>
      <c r="G3641" s="51"/>
      <c r="H3641" s="51"/>
      <c r="I3641" s="88"/>
    </row>
    <row r="3642" spans="1:9">
      <c r="A3642" s="95"/>
      <c r="B3642" s="172"/>
      <c r="C3642" s="74"/>
      <c r="D3642" s="75"/>
      <c r="E3642" s="51"/>
      <c r="F3642" s="51"/>
      <c r="G3642" s="51"/>
      <c r="H3642" s="51"/>
      <c r="I3642" s="88"/>
    </row>
    <row r="3643" spans="1:9">
      <c r="A3643" s="95"/>
      <c r="B3643" s="172"/>
      <c r="C3643" s="74"/>
      <c r="D3643" s="78" t="s">
        <v>87</v>
      </c>
      <c r="E3643" s="51"/>
      <c r="F3643" s="51"/>
      <c r="G3643" s="51"/>
      <c r="H3643" s="51"/>
      <c r="I3643" s="88"/>
    </row>
    <row r="3644" spans="1:9" ht="54">
      <c r="A3644" s="90"/>
      <c r="B3644" s="60" t="s">
        <v>77</v>
      </c>
      <c r="C3644" s="62" t="s">
        <v>1386</v>
      </c>
      <c r="D3644" s="66" t="s">
        <v>1586</v>
      </c>
      <c r="E3644" s="51"/>
      <c r="F3644" s="51"/>
      <c r="G3644" s="51"/>
      <c r="H3644" s="51"/>
      <c r="I3644" s="88"/>
    </row>
    <row r="3645" spans="1:9" ht="45">
      <c r="A3645" s="91"/>
      <c r="B3645" s="61" t="s">
        <v>78</v>
      </c>
      <c r="C3645" s="64" t="s">
        <v>1387</v>
      </c>
      <c r="D3645" s="66" t="s">
        <v>84</v>
      </c>
      <c r="E3645" s="51"/>
      <c r="F3645" s="51"/>
      <c r="G3645" s="51"/>
      <c r="H3645" s="51"/>
      <c r="I3645" s="88"/>
    </row>
    <row r="3646" spans="1:9" ht="45">
      <c r="A3646" s="92"/>
      <c r="B3646" s="61"/>
      <c r="C3646" s="65" t="s">
        <v>810</v>
      </c>
      <c r="D3646" s="66" t="s">
        <v>1587</v>
      </c>
      <c r="E3646" s="51"/>
      <c r="F3646" s="51"/>
      <c r="G3646" s="51"/>
      <c r="H3646" s="51"/>
      <c r="I3646" s="88"/>
    </row>
    <row r="3647" spans="1:9">
      <c r="A3647" s="92" t="s">
        <v>76</v>
      </c>
      <c r="B3647" s="61"/>
      <c r="C3647" s="65"/>
      <c r="D3647" s="67" t="s">
        <v>1588</v>
      </c>
      <c r="E3647" s="51"/>
      <c r="F3647" s="51"/>
      <c r="G3647" s="51"/>
      <c r="H3647" s="51"/>
      <c r="I3647" s="88"/>
    </row>
    <row r="3648" spans="1:9">
      <c r="A3648" s="92"/>
      <c r="B3648" s="61"/>
      <c r="C3648" s="65"/>
      <c r="D3648" s="81" t="s">
        <v>1589</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87</v>
      </c>
      <c r="E3652" s="51"/>
      <c r="F3652" s="51"/>
      <c r="G3652" s="51"/>
      <c r="H3652" s="51"/>
      <c r="I3652" s="88"/>
    </row>
    <row r="3653" spans="1:9" ht="36">
      <c r="A3653" s="93"/>
      <c r="B3653" s="172" t="s">
        <v>118</v>
      </c>
      <c r="C3653" s="72" t="s">
        <v>1590</v>
      </c>
      <c r="D3653" s="75" t="s">
        <v>1593</v>
      </c>
      <c r="E3653" s="51"/>
      <c r="F3653" s="51"/>
      <c r="G3653" s="51"/>
      <c r="H3653" s="51"/>
      <c r="I3653" s="88"/>
    </row>
    <row r="3654" spans="1:9" ht="27">
      <c r="A3654" s="94"/>
      <c r="B3654" s="172"/>
      <c r="C3654" s="73" t="s">
        <v>1591</v>
      </c>
      <c r="D3654" s="75" t="s">
        <v>84</v>
      </c>
      <c r="E3654" s="51"/>
      <c r="F3654" s="51"/>
      <c r="G3654" s="51"/>
      <c r="H3654" s="51"/>
      <c r="I3654" s="88"/>
    </row>
    <row r="3655" spans="1:9" ht="45">
      <c r="A3655" s="95"/>
      <c r="B3655" s="172"/>
      <c r="C3655" s="57" t="s">
        <v>1592</v>
      </c>
      <c r="D3655" s="75" t="s">
        <v>1594</v>
      </c>
      <c r="E3655" s="51"/>
      <c r="F3655" s="51"/>
      <c r="G3655" s="51"/>
      <c r="H3655" s="51"/>
      <c r="I3655" s="88"/>
    </row>
    <row r="3656" spans="1:9" ht="36">
      <c r="A3656" s="95" t="s">
        <v>76</v>
      </c>
      <c r="B3656" s="172"/>
      <c r="C3656" s="74" t="s">
        <v>186</v>
      </c>
      <c r="D3656" s="76" t="s">
        <v>1595</v>
      </c>
      <c r="E3656" s="51"/>
      <c r="F3656" s="51"/>
      <c r="G3656" s="51"/>
      <c r="H3656" s="51"/>
      <c r="I3656" s="88"/>
    </row>
    <row r="3657" spans="1:9">
      <c r="A3657" s="95"/>
      <c r="B3657" s="172"/>
      <c r="C3657" s="74"/>
      <c r="D3657" s="75"/>
      <c r="E3657" s="51"/>
      <c r="F3657" s="51"/>
      <c r="G3657" s="51"/>
      <c r="H3657" s="51"/>
      <c r="I3657" s="88"/>
    </row>
    <row r="3658" spans="1:9">
      <c r="A3658" s="95"/>
      <c r="B3658" s="172"/>
      <c r="C3658" s="74"/>
      <c r="D3658" s="75"/>
      <c r="E3658" s="51"/>
      <c r="F3658" s="51"/>
      <c r="G3658" s="51"/>
      <c r="H3658" s="51"/>
      <c r="I3658" s="88"/>
    </row>
    <row r="3659" spans="1:9">
      <c r="A3659" s="95"/>
      <c r="B3659" s="172"/>
      <c r="C3659" s="74"/>
      <c r="D3659" s="75"/>
      <c r="E3659" s="51"/>
      <c r="F3659" s="51"/>
      <c r="G3659" s="51"/>
      <c r="H3659" s="51"/>
      <c r="I3659" s="88"/>
    </row>
    <row r="3660" spans="1:9">
      <c r="A3660" s="95"/>
      <c r="B3660" s="172"/>
      <c r="C3660" s="74"/>
      <c r="D3660" s="78" t="s">
        <v>87</v>
      </c>
      <c r="E3660" s="51"/>
      <c r="F3660" s="51"/>
      <c r="G3660" s="51"/>
      <c r="H3660" s="51"/>
      <c r="I3660" s="88"/>
    </row>
    <row r="3661" spans="1:9" ht="54">
      <c r="A3661" s="90"/>
      <c r="B3661" s="60" t="s">
        <v>77</v>
      </c>
      <c r="C3661" s="62" t="s">
        <v>1386</v>
      </c>
      <c r="D3661" s="66" t="s">
        <v>1597</v>
      </c>
      <c r="E3661" s="51"/>
      <c r="F3661" s="51"/>
      <c r="G3661" s="51"/>
      <c r="H3661" s="51"/>
      <c r="I3661" s="88"/>
    </row>
    <row r="3662" spans="1:9" ht="45">
      <c r="A3662" s="91"/>
      <c r="B3662" s="61" t="s">
        <v>78</v>
      </c>
      <c r="C3662" s="64" t="s">
        <v>1387</v>
      </c>
      <c r="D3662" s="66" t="s">
        <v>84</v>
      </c>
      <c r="E3662" s="51"/>
      <c r="F3662" s="51"/>
      <c r="G3662" s="51"/>
      <c r="H3662" s="51"/>
      <c r="I3662" s="88"/>
    </row>
    <row r="3663" spans="1:9" ht="45">
      <c r="A3663" s="92"/>
      <c r="B3663" s="61"/>
      <c r="C3663" s="65" t="s">
        <v>1596</v>
      </c>
      <c r="D3663" s="66" t="s">
        <v>1598</v>
      </c>
      <c r="E3663" s="51"/>
      <c r="F3663" s="51"/>
      <c r="G3663" s="51"/>
      <c r="H3663" s="51"/>
      <c r="I3663" s="88"/>
    </row>
    <row r="3664" spans="1:9">
      <c r="A3664" s="92" t="s">
        <v>76</v>
      </c>
      <c r="B3664" s="61"/>
      <c r="C3664" s="65"/>
      <c r="D3664" s="67" t="s">
        <v>1599</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87</v>
      </c>
      <c r="E3668" s="51"/>
      <c r="F3668" s="51"/>
      <c r="G3668" s="51"/>
      <c r="H3668" s="51"/>
      <c r="I3668" s="88"/>
    </row>
    <row r="3669" spans="1:9" ht="54">
      <c r="A3669" s="93"/>
      <c r="B3669" s="172" t="s">
        <v>118</v>
      </c>
      <c r="C3669" s="72" t="s">
        <v>1506</v>
      </c>
      <c r="D3669" s="75" t="s">
        <v>1601</v>
      </c>
      <c r="E3669" s="51"/>
      <c r="F3669" s="51"/>
      <c r="G3669" s="51"/>
      <c r="H3669" s="51"/>
      <c r="I3669" s="88"/>
    </row>
    <row r="3670" spans="1:9" ht="72">
      <c r="A3670" s="94"/>
      <c r="B3670" s="172"/>
      <c r="C3670" s="73" t="s">
        <v>1600</v>
      </c>
      <c r="D3670" s="75" t="s">
        <v>84</v>
      </c>
      <c r="E3670" s="51"/>
      <c r="F3670" s="51"/>
      <c r="G3670" s="51"/>
      <c r="H3670" s="51"/>
      <c r="I3670" s="88"/>
    </row>
    <row r="3671" spans="1:9" ht="63">
      <c r="A3671" s="95"/>
      <c r="B3671" s="172"/>
      <c r="C3671" s="57" t="s">
        <v>1507</v>
      </c>
      <c r="D3671" s="75" t="s">
        <v>1602</v>
      </c>
      <c r="E3671" s="51"/>
      <c r="F3671" s="51"/>
      <c r="G3671" s="51"/>
      <c r="H3671" s="51"/>
      <c r="I3671" s="88"/>
    </row>
    <row r="3672" spans="1:9" ht="36">
      <c r="A3672" s="95" t="s">
        <v>76</v>
      </c>
      <c r="B3672" s="172"/>
      <c r="C3672" s="74" t="s">
        <v>92</v>
      </c>
      <c r="D3672" s="76" t="s">
        <v>1603</v>
      </c>
      <c r="E3672" s="51"/>
      <c r="F3672" s="51"/>
      <c r="G3672" s="51"/>
      <c r="H3672" s="51"/>
      <c r="I3672" s="88"/>
    </row>
    <row r="3673" spans="1:9">
      <c r="A3673" s="95"/>
      <c r="B3673" s="172"/>
      <c r="C3673" s="74"/>
      <c r="D3673" s="75"/>
      <c r="E3673" s="51"/>
      <c r="F3673" s="51"/>
      <c r="G3673" s="51"/>
      <c r="H3673" s="51"/>
      <c r="I3673" s="88"/>
    </row>
    <row r="3674" spans="1:9">
      <c r="A3674" s="95"/>
      <c r="B3674" s="172"/>
      <c r="C3674" s="74"/>
      <c r="D3674" s="75"/>
      <c r="E3674" s="51"/>
      <c r="F3674" s="51"/>
      <c r="G3674" s="51"/>
      <c r="H3674" s="51"/>
      <c r="I3674" s="88"/>
    </row>
    <row r="3675" spans="1:9">
      <c r="A3675" s="95"/>
      <c r="B3675" s="172"/>
      <c r="C3675" s="74"/>
      <c r="D3675" s="75"/>
      <c r="E3675" s="51"/>
      <c r="F3675" s="51"/>
      <c r="G3675" s="51"/>
      <c r="H3675" s="51"/>
      <c r="I3675" s="88"/>
    </row>
    <row r="3676" spans="1:9">
      <c r="A3676" s="95"/>
      <c r="B3676" s="172"/>
      <c r="C3676" s="74"/>
      <c r="D3676" s="78" t="s">
        <v>87</v>
      </c>
      <c r="E3676" s="51"/>
      <c r="F3676" s="51"/>
      <c r="G3676" s="51"/>
      <c r="H3676" s="51"/>
      <c r="I3676" s="88"/>
    </row>
    <row r="3677" spans="1:9" ht="18">
      <c r="A3677" s="90"/>
      <c r="B3677" s="60" t="s">
        <v>118</v>
      </c>
      <c r="C3677" s="62" t="s">
        <v>1417</v>
      </c>
      <c r="D3677" s="66" t="s">
        <v>1605</v>
      </c>
      <c r="E3677" s="51"/>
      <c r="F3677" s="51"/>
      <c r="G3677" s="51"/>
      <c r="H3677" s="51"/>
      <c r="I3677" s="88"/>
    </row>
    <row r="3678" spans="1:9" ht="54">
      <c r="A3678" s="91"/>
      <c r="B3678" s="61" t="s">
        <v>88</v>
      </c>
      <c r="C3678" s="63" t="s">
        <v>1604</v>
      </c>
      <c r="D3678" s="66" t="s">
        <v>84</v>
      </c>
      <c r="E3678" s="51"/>
      <c r="F3678" s="51"/>
      <c r="G3678" s="51"/>
      <c r="H3678" s="51"/>
      <c r="I3678" s="88"/>
    </row>
    <row r="3679" spans="1:9" ht="45">
      <c r="A3679" s="92"/>
      <c r="B3679" s="61"/>
      <c r="C3679" s="64" t="s">
        <v>1419</v>
      </c>
      <c r="D3679" s="66" t="s">
        <v>1602</v>
      </c>
      <c r="E3679" s="51"/>
      <c r="F3679" s="51"/>
      <c r="G3679" s="51"/>
      <c r="H3679" s="51"/>
      <c r="I3679" s="88"/>
    </row>
    <row r="3680" spans="1:9" ht="45">
      <c r="A3680" s="92" t="s">
        <v>76</v>
      </c>
      <c r="B3680" s="61"/>
      <c r="C3680" s="65" t="s">
        <v>202</v>
      </c>
      <c r="D3680" s="67" t="s">
        <v>1603</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87</v>
      </c>
      <c r="E3684" s="51"/>
      <c r="F3684" s="51"/>
      <c r="G3684" s="51"/>
      <c r="H3684" s="51"/>
      <c r="I3684" s="88"/>
    </row>
    <row r="3685" spans="1:9" ht="18">
      <c r="A3685" s="93"/>
      <c r="B3685" s="70" t="s">
        <v>118</v>
      </c>
      <c r="C3685" s="72" t="s">
        <v>1417</v>
      </c>
      <c r="D3685" s="75" t="s">
        <v>1607</v>
      </c>
      <c r="E3685" s="51"/>
      <c r="F3685" s="51"/>
      <c r="G3685" s="51"/>
      <c r="H3685" s="51"/>
      <c r="I3685" s="88"/>
    </row>
    <row r="3686" spans="1:9" ht="72">
      <c r="A3686" s="94"/>
      <c r="B3686" s="71" t="s">
        <v>88</v>
      </c>
      <c r="C3686" s="73" t="s">
        <v>1606</v>
      </c>
      <c r="D3686" s="75" t="s">
        <v>84</v>
      </c>
      <c r="E3686" s="51"/>
      <c r="F3686" s="51"/>
      <c r="G3686" s="51"/>
      <c r="H3686" s="51"/>
      <c r="I3686" s="88"/>
    </row>
    <row r="3687" spans="1:9" ht="45">
      <c r="A3687" s="95"/>
      <c r="B3687" s="71"/>
      <c r="C3687" s="57" t="s">
        <v>1419</v>
      </c>
      <c r="D3687" s="75" t="s">
        <v>1608</v>
      </c>
      <c r="E3687" s="51"/>
      <c r="F3687" s="51"/>
      <c r="G3687" s="51"/>
      <c r="H3687" s="51"/>
      <c r="I3687" s="88"/>
    </row>
    <row r="3688" spans="1:9" ht="36">
      <c r="A3688" s="95" t="s">
        <v>76</v>
      </c>
      <c r="B3688" s="71"/>
      <c r="C3688" s="74" t="s">
        <v>191</v>
      </c>
      <c r="D3688" s="76" t="s">
        <v>1609</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87</v>
      </c>
      <c r="E3692" s="51"/>
      <c r="F3692" s="51"/>
      <c r="G3692" s="51"/>
      <c r="H3692" s="51"/>
      <c r="I3692" s="88"/>
    </row>
    <row r="3693" spans="1:9" ht="18">
      <c r="A3693" s="90"/>
      <c r="B3693" s="60" t="s">
        <v>118</v>
      </c>
      <c r="C3693" s="62" t="s">
        <v>1417</v>
      </c>
      <c r="D3693" s="66" t="s">
        <v>719</v>
      </c>
      <c r="E3693" s="51"/>
      <c r="F3693" s="51"/>
      <c r="G3693" s="51"/>
      <c r="H3693" s="51"/>
      <c r="I3693" s="88"/>
    </row>
    <row r="3694" spans="1:9" ht="117">
      <c r="A3694" s="91"/>
      <c r="B3694" s="61" t="s">
        <v>88</v>
      </c>
      <c r="C3694" s="63" t="s">
        <v>1610</v>
      </c>
      <c r="D3694" s="66" t="s">
        <v>84</v>
      </c>
      <c r="E3694" s="51"/>
      <c r="F3694" s="51"/>
      <c r="G3694" s="51"/>
      <c r="H3694" s="51"/>
      <c r="I3694" s="88"/>
    </row>
    <row r="3695" spans="1:9" ht="45">
      <c r="A3695" s="92"/>
      <c r="B3695" s="61"/>
      <c r="C3695" s="64" t="s">
        <v>1419</v>
      </c>
      <c r="D3695" s="66" t="s">
        <v>1611</v>
      </c>
      <c r="E3695" s="51"/>
      <c r="F3695" s="51"/>
      <c r="G3695" s="51"/>
      <c r="H3695" s="51"/>
      <c r="I3695" s="88"/>
    </row>
    <row r="3696" spans="1:9" ht="36">
      <c r="A3696" s="92" t="s">
        <v>76</v>
      </c>
      <c r="B3696" s="61"/>
      <c r="C3696" s="65" t="s">
        <v>391</v>
      </c>
      <c r="D3696" s="67" t="s">
        <v>1612</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87</v>
      </c>
      <c r="E3700" s="51"/>
      <c r="F3700" s="51"/>
      <c r="G3700" s="51"/>
      <c r="H3700" s="51"/>
      <c r="I3700" s="88"/>
    </row>
    <row r="3701" spans="1:9" ht="54">
      <c r="A3701" s="93"/>
      <c r="B3701" s="172" t="s">
        <v>77</v>
      </c>
      <c r="C3701" s="72" t="s">
        <v>1506</v>
      </c>
      <c r="D3701" s="75" t="s">
        <v>1613</v>
      </c>
      <c r="E3701" s="51"/>
      <c r="F3701" s="51"/>
      <c r="G3701" s="51"/>
      <c r="H3701" s="51"/>
      <c r="I3701" s="88"/>
    </row>
    <row r="3702" spans="1:9" ht="63">
      <c r="A3702" s="94"/>
      <c r="B3702" s="172"/>
      <c r="C3702" s="57" t="s">
        <v>1507</v>
      </c>
      <c r="D3702" s="75" t="s">
        <v>84</v>
      </c>
      <c r="E3702" s="51"/>
      <c r="F3702" s="51"/>
      <c r="G3702" s="51"/>
      <c r="H3702" s="51"/>
      <c r="I3702" s="88"/>
    </row>
    <row r="3703" spans="1:9" ht="45">
      <c r="A3703" s="95"/>
      <c r="B3703" s="172"/>
      <c r="C3703" s="74" t="s">
        <v>265</v>
      </c>
      <c r="D3703" s="75" t="s">
        <v>1614</v>
      </c>
      <c r="E3703" s="51"/>
      <c r="F3703" s="51"/>
      <c r="G3703" s="51"/>
      <c r="H3703" s="51"/>
      <c r="I3703" s="88"/>
    </row>
    <row r="3704" spans="1:9">
      <c r="A3704" s="95" t="s">
        <v>76</v>
      </c>
      <c r="B3704" s="172"/>
      <c r="C3704" s="74"/>
      <c r="D3704" s="76" t="s">
        <v>1615</v>
      </c>
      <c r="E3704" s="51"/>
      <c r="F3704" s="51"/>
      <c r="G3704" s="51"/>
      <c r="H3704" s="51"/>
      <c r="I3704" s="88"/>
    </row>
    <row r="3705" spans="1:9">
      <c r="A3705" s="95"/>
      <c r="B3705" s="172"/>
      <c r="C3705" s="74"/>
      <c r="D3705" s="75"/>
      <c r="E3705" s="51"/>
      <c r="F3705" s="51"/>
      <c r="G3705" s="51"/>
      <c r="H3705" s="51"/>
      <c r="I3705" s="88"/>
    </row>
    <row r="3706" spans="1:9">
      <c r="A3706" s="95"/>
      <c r="B3706" s="172"/>
      <c r="C3706" s="74"/>
      <c r="D3706" s="75"/>
      <c r="E3706" s="51"/>
      <c r="F3706" s="51"/>
      <c r="G3706" s="51"/>
      <c r="H3706" s="51"/>
      <c r="I3706" s="88"/>
    </row>
    <row r="3707" spans="1:9">
      <c r="A3707" s="95"/>
      <c r="B3707" s="172"/>
      <c r="C3707" s="74"/>
      <c r="D3707" s="75"/>
      <c r="E3707" s="51"/>
      <c r="F3707" s="51"/>
      <c r="G3707" s="51"/>
      <c r="H3707" s="51"/>
      <c r="I3707" s="88"/>
    </row>
    <row r="3708" spans="1:9">
      <c r="A3708" s="95"/>
      <c r="B3708" s="172"/>
      <c r="C3708" s="74"/>
      <c r="D3708" s="78" t="s">
        <v>87</v>
      </c>
      <c r="E3708" s="51"/>
      <c r="F3708" s="51"/>
      <c r="G3708" s="51"/>
      <c r="H3708" s="51"/>
      <c r="I3708" s="88"/>
    </row>
    <row r="3709" spans="1:9" ht="54">
      <c r="A3709" s="90"/>
      <c r="B3709" s="173" t="s">
        <v>77</v>
      </c>
      <c r="C3709" s="62" t="s">
        <v>1506</v>
      </c>
      <c r="D3709" s="66" t="s">
        <v>1617</v>
      </c>
      <c r="E3709" s="51"/>
      <c r="F3709" s="51"/>
      <c r="G3709" s="51"/>
      <c r="H3709" s="51"/>
      <c r="I3709" s="88"/>
    </row>
    <row r="3710" spans="1:9">
      <c r="A3710" s="91"/>
      <c r="B3710" s="173"/>
      <c r="C3710" s="63" t="s">
        <v>1616</v>
      </c>
      <c r="D3710" s="66" t="s">
        <v>84</v>
      </c>
      <c r="E3710" s="51"/>
      <c r="F3710" s="51"/>
      <c r="G3710" s="51"/>
      <c r="H3710" s="51"/>
      <c r="I3710" s="88"/>
    </row>
    <row r="3711" spans="1:9" ht="63">
      <c r="A3711" s="92"/>
      <c r="B3711" s="173"/>
      <c r="C3711" s="64" t="s">
        <v>1507</v>
      </c>
      <c r="D3711" s="66" t="s">
        <v>1618</v>
      </c>
      <c r="E3711" s="51"/>
      <c r="F3711" s="51"/>
      <c r="G3711" s="51"/>
      <c r="H3711" s="51"/>
      <c r="I3711" s="88"/>
    </row>
    <row r="3712" spans="1:9" ht="36">
      <c r="A3712" s="92" t="s">
        <v>76</v>
      </c>
      <c r="B3712" s="173"/>
      <c r="C3712" s="65" t="s">
        <v>763</v>
      </c>
      <c r="D3712" s="67" t="s">
        <v>1619</v>
      </c>
      <c r="E3712" s="51"/>
      <c r="F3712" s="51"/>
      <c r="G3712" s="51"/>
      <c r="H3712" s="51"/>
      <c r="I3712" s="88"/>
    </row>
    <row r="3713" spans="1:9">
      <c r="A3713" s="92"/>
      <c r="B3713" s="173"/>
      <c r="C3713" s="65"/>
      <c r="D3713" s="81" t="s">
        <v>1620</v>
      </c>
      <c r="E3713" s="51"/>
      <c r="F3713" s="51"/>
      <c r="G3713" s="51"/>
      <c r="H3713" s="51"/>
      <c r="I3713" s="88"/>
    </row>
    <row r="3714" spans="1:9">
      <c r="A3714" s="92"/>
      <c r="B3714" s="173"/>
      <c r="C3714" s="65"/>
      <c r="D3714" s="68"/>
      <c r="E3714" s="51"/>
      <c r="F3714" s="51"/>
      <c r="G3714" s="51"/>
      <c r="H3714" s="51"/>
      <c r="I3714" s="88"/>
    </row>
    <row r="3715" spans="1:9">
      <c r="A3715" s="92"/>
      <c r="B3715" s="173"/>
      <c r="C3715" s="65"/>
      <c r="D3715" s="68"/>
      <c r="E3715" s="51"/>
      <c r="F3715" s="51"/>
      <c r="G3715" s="51"/>
      <c r="H3715" s="51"/>
      <c r="I3715" s="88"/>
    </row>
    <row r="3716" spans="1:9">
      <c r="A3716" s="92"/>
      <c r="B3716" s="173"/>
      <c r="C3716" s="65"/>
      <c r="D3716" s="68"/>
      <c r="E3716" s="51"/>
      <c r="F3716" s="51"/>
      <c r="G3716" s="51"/>
      <c r="H3716" s="51"/>
      <c r="I3716" s="88"/>
    </row>
    <row r="3717" spans="1:9">
      <c r="A3717" s="92"/>
      <c r="B3717" s="173"/>
      <c r="C3717" s="65"/>
      <c r="D3717" s="69" t="s">
        <v>87</v>
      </c>
      <c r="E3717" s="51"/>
      <c r="F3717" s="51"/>
      <c r="G3717" s="51"/>
      <c r="H3717" s="51"/>
      <c r="I3717" s="88"/>
    </row>
    <row r="3718" spans="1:9" ht="18">
      <c r="A3718" s="93"/>
      <c r="B3718" s="70" t="s">
        <v>118</v>
      </c>
      <c r="C3718" s="72" t="s">
        <v>1417</v>
      </c>
      <c r="D3718" s="75" t="s">
        <v>1622</v>
      </c>
      <c r="E3718" s="51"/>
      <c r="F3718" s="51"/>
      <c r="G3718" s="51"/>
      <c r="H3718" s="51"/>
      <c r="I3718" s="88"/>
    </row>
    <row r="3719" spans="1:9" ht="45">
      <c r="A3719" s="94"/>
      <c r="B3719" s="71" t="s">
        <v>88</v>
      </c>
      <c r="C3719" s="73" t="s">
        <v>1621</v>
      </c>
      <c r="D3719" s="75" t="s">
        <v>84</v>
      </c>
      <c r="E3719" s="51"/>
      <c r="F3719" s="51"/>
      <c r="G3719" s="51"/>
      <c r="H3719" s="51"/>
      <c r="I3719" s="88"/>
    </row>
    <row r="3720" spans="1:9" ht="45">
      <c r="A3720" s="95"/>
      <c r="B3720" s="71"/>
      <c r="C3720" s="57" t="s">
        <v>1419</v>
      </c>
      <c r="D3720" s="75" t="s">
        <v>1623</v>
      </c>
      <c r="E3720" s="51"/>
      <c r="F3720" s="51"/>
      <c r="G3720" s="51"/>
      <c r="H3720" s="51"/>
      <c r="I3720" s="88"/>
    </row>
    <row r="3721" spans="1:9" ht="36">
      <c r="A3721" s="95" t="s">
        <v>76</v>
      </c>
      <c r="B3721" s="71"/>
      <c r="C3721" s="74" t="s">
        <v>483</v>
      </c>
      <c r="D3721" s="76" t="s">
        <v>1624</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87</v>
      </c>
      <c r="E3725" s="51"/>
      <c r="F3725" s="51"/>
      <c r="G3725" s="51"/>
      <c r="H3725" s="51"/>
      <c r="I3725" s="88"/>
    </row>
    <row r="3726" spans="1:9" ht="54">
      <c r="A3726" s="90"/>
      <c r="B3726" s="60" t="s">
        <v>77</v>
      </c>
      <c r="C3726" s="62" t="s">
        <v>1386</v>
      </c>
      <c r="D3726" s="66" t="s">
        <v>1626</v>
      </c>
      <c r="E3726" s="51"/>
      <c r="F3726" s="51"/>
      <c r="G3726" s="51"/>
      <c r="H3726" s="51"/>
      <c r="I3726" s="88"/>
    </row>
    <row r="3727" spans="1:9">
      <c r="A3727" s="91"/>
      <c r="B3727" s="61" t="s">
        <v>78</v>
      </c>
      <c r="C3727" s="63" t="s">
        <v>1625</v>
      </c>
      <c r="D3727" s="66" t="s">
        <v>84</v>
      </c>
      <c r="E3727" s="51"/>
      <c r="F3727" s="51"/>
      <c r="G3727" s="51"/>
      <c r="H3727" s="51"/>
      <c r="I3727" s="88"/>
    </row>
    <row r="3728" spans="1:9" ht="45">
      <c r="A3728" s="92"/>
      <c r="B3728" s="61"/>
      <c r="C3728" s="64" t="s">
        <v>1387</v>
      </c>
      <c r="D3728" s="66" t="s">
        <v>1627</v>
      </c>
      <c r="E3728" s="51"/>
      <c r="F3728" s="51"/>
      <c r="G3728" s="51"/>
      <c r="H3728" s="51"/>
      <c r="I3728" s="88"/>
    </row>
    <row r="3729" spans="1:9" ht="27">
      <c r="A3729" s="92" t="s">
        <v>76</v>
      </c>
      <c r="B3729" s="61"/>
      <c r="C3729" s="65" t="s">
        <v>374</v>
      </c>
      <c r="D3729" s="67" t="s">
        <v>1628</v>
      </c>
      <c r="E3729" s="51"/>
      <c r="F3729" s="51"/>
      <c r="G3729" s="51"/>
      <c r="H3729" s="51"/>
      <c r="I3729" s="88"/>
    </row>
    <row r="3730" spans="1:9">
      <c r="A3730" s="92"/>
      <c r="B3730" s="61"/>
      <c r="C3730" s="65"/>
      <c r="D3730" s="81" t="s">
        <v>1629</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87</v>
      </c>
      <c r="E3734" s="51"/>
      <c r="F3734" s="51"/>
      <c r="G3734" s="51"/>
      <c r="H3734" s="51"/>
      <c r="I3734" s="88"/>
    </row>
    <row r="3735" spans="1:9" ht="18">
      <c r="A3735" s="93"/>
      <c r="B3735" s="70" t="s">
        <v>118</v>
      </c>
      <c r="C3735" s="72" t="s">
        <v>1284</v>
      </c>
      <c r="D3735" s="75" t="s">
        <v>801</v>
      </c>
      <c r="E3735" s="51"/>
      <c r="F3735" s="51"/>
      <c r="G3735" s="51"/>
      <c r="H3735" s="51"/>
      <c r="I3735" s="88"/>
    </row>
    <row r="3736" spans="1:9" ht="27">
      <c r="A3736" s="94"/>
      <c r="B3736" s="71" t="s">
        <v>88</v>
      </c>
      <c r="C3736" s="73" t="s">
        <v>1630</v>
      </c>
      <c r="D3736" s="75" t="s">
        <v>84</v>
      </c>
      <c r="E3736" s="51"/>
      <c r="F3736" s="51"/>
      <c r="G3736" s="51"/>
      <c r="H3736" s="51"/>
      <c r="I3736" s="88"/>
    </row>
    <row r="3737" spans="1:9" ht="45">
      <c r="A3737" s="95"/>
      <c r="B3737" s="71"/>
      <c r="C3737" s="57" t="s">
        <v>1286</v>
      </c>
      <c r="D3737" s="75" t="s">
        <v>1631</v>
      </c>
      <c r="E3737" s="51"/>
      <c r="F3737" s="51"/>
      <c r="G3737" s="51"/>
      <c r="H3737" s="51"/>
      <c r="I3737" s="88"/>
    </row>
    <row r="3738" spans="1:9" ht="45">
      <c r="A3738" s="95" t="s">
        <v>76</v>
      </c>
      <c r="B3738" s="71"/>
      <c r="C3738" s="74" t="s">
        <v>800</v>
      </c>
      <c r="D3738" s="76" t="s">
        <v>1632</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87</v>
      </c>
      <c r="E3742" s="51"/>
      <c r="F3742" s="51"/>
      <c r="G3742" s="51"/>
      <c r="H3742" s="51"/>
      <c r="I3742" s="88"/>
    </row>
    <row r="3743" spans="1:9" ht="18">
      <c r="A3743" s="90"/>
      <c r="B3743" s="60" t="s">
        <v>118</v>
      </c>
      <c r="C3743" s="62" t="s">
        <v>1284</v>
      </c>
      <c r="D3743" s="66" t="s">
        <v>1635</v>
      </c>
      <c r="E3743" s="51"/>
      <c r="F3743" s="51"/>
      <c r="G3743" s="51"/>
      <c r="H3743" s="51"/>
      <c r="I3743" s="88"/>
    </row>
    <row r="3744" spans="1:9" ht="18">
      <c r="A3744" s="91"/>
      <c r="B3744" s="61" t="s">
        <v>88</v>
      </c>
      <c r="C3744" s="63" t="s">
        <v>1633</v>
      </c>
      <c r="D3744" s="66" t="s">
        <v>84</v>
      </c>
      <c r="E3744" s="51"/>
      <c r="F3744" s="51"/>
      <c r="G3744" s="51"/>
      <c r="H3744" s="51"/>
      <c r="I3744" s="88"/>
    </row>
    <row r="3745" spans="1:9" ht="45">
      <c r="A3745" s="92"/>
      <c r="B3745" s="61"/>
      <c r="C3745" s="64" t="s">
        <v>1286</v>
      </c>
      <c r="D3745" s="66" t="s">
        <v>1631</v>
      </c>
      <c r="E3745" s="51"/>
      <c r="F3745" s="51"/>
      <c r="G3745" s="51"/>
      <c r="H3745" s="51"/>
      <c r="I3745" s="88"/>
    </row>
    <row r="3746" spans="1:9" ht="36">
      <c r="A3746" s="92" t="s">
        <v>76</v>
      </c>
      <c r="B3746" s="61"/>
      <c r="C3746" s="65" t="s">
        <v>1634</v>
      </c>
      <c r="D3746" s="67" t="s">
        <v>1632</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87</v>
      </c>
      <c r="E3750" s="51"/>
      <c r="F3750" s="51"/>
      <c r="G3750" s="51"/>
      <c r="H3750" s="51"/>
      <c r="I3750" s="88"/>
    </row>
    <row r="3751" spans="1:9" ht="54">
      <c r="A3751" s="93"/>
      <c r="B3751" s="172" t="s">
        <v>77</v>
      </c>
      <c r="C3751" s="72" t="s">
        <v>1506</v>
      </c>
      <c r="D3751" s="75" t="s">
        <v>1583</v>
      </c>
      <c r="E3751" s="51"/>
      <c r="F3751" s="51"/>
      <c r="G3751" s="51"/>
      <c r="H3751" s="51"/>
      <c r="I3751" s="88"/>
    </row>
    <row r="3752" spans="1:9">
      <c r="A3752" s="94"/>
      <c r="B3752" s="172"/>
      <c r="C3752" s="73" t="s">
        <v>1636</v>
      </c>
      <c r="D3752" s="75" t="s">
        <v>84</v>
      </c>
      <c r="E3752" s="51"/>
      <c r="F3752" s="51"/>
      <c r="G3752" s="51"/>
      <c r="H3752" s="51"/>
      <c r="I3752" s="88"/>
    </row>
    <row r="3753" spans="1:9" ht="63">
      <c r="A3753" s="95"/>
      <c r="B3753" s="172"/>
      <c r="C3753" s="57" t="s">
        <v>1507</v>
      </c>
      <c r="D3753" s="75" t="s">
        <v>1631</v>
      </c>
      <c r="E3753" s="51"/>
      <c r="F3753" s="51"/>
      <c r="G3753" s="51"/>
      <c r="H3753" s="51"/>
      <c r="I3753" s="88"/>
    </row>
    <row r="3754" spans="1:9" ht="45">
      <c r="A3754" s="95" t="s">
        <v>76</v>
      </c>
      <c r="B3754" s="172"/>
      <c r="C3754" s="74" t="s">
        <v>1155</v>
      </c>
      <c r="D3754" s="76" t="s">
        <v>1632</v>
      </c>
      <c r="E3754" s="51"/>
      <c r="F3754" s="51"/>
      <c r="G3754" s="51"/>
      <c r="H3754" s="51"/>
      <c r="I3754" s="88"/>
    </row>
    <row r="3755" spans="1:9">
      <c r="A3755" s="95"/>
      <c r="B3755" s="172"/>
      <c r="C3755" s="74"/>
      <c r="D3755" s="75"/>
      <c r="E3755" s="51"/>
      <c r="F3755" s="51"/>
      <c r="G3755" s="51"/>
      <c r="H3755" s="51"/>
      <c r="I3755" s="88"/>
    </row>
    <row r="3756" spans="1:9">
      <c r="A3756" s="95"/>
      <c r="B3756" s="172"/>
      <c r="C3756" s="74"/>
      <c r="D3756" s="75"/>
      <c r="E3756" s="51"/>
      <c r="F3756" s="51"/>
      <c r="G3756" s="51"/>
      <c r="H3756" s="51"/>
      <c r="I3756" s="88"/>
    </row>
    <row r="3757" spans="1:9">
      <c r="A3757" s="95"/>
      <c r="B3757" s="172"/>
      <c r="C3757" s="74"/>
      <c r="D3757" s="75"/>
      <c r="E3757" s="51"/>
      <c r="F3757" s="51"/>
      <c r="G3757" s="51"/>
      <c r="H3757" s="51"/>
      <c r="I3757" s="88"/>
    </row>
    <row r="3758" spans="1:9">
      <c r="A3758" s="95"/>
      <c r="B3758" s="172"/>
      <c r="C3758" s="74"/>
      <c r="D3758" s="78" t="s">
        <v>87</v>
      </c>
      <c r="E3758" s="51"/>
      <c r="F3758" s="51"/>
      <c r="G3758" s="51"/>
      <c r="H3758" s="51"/>
      <c r="I3758" s="88"/>
    </row>
    <row r="3759" spans="1:9" ht="18">
      <c r="A3759" s="90"/>
      <c r="B3759" s="60" t="s">
        <v>118</v>
      </c>
      <c r="C3759" s="62" t="s">
        <v>1417</v>
      </c>
      <c r="D3759" s="66" t="s">
        <v>1639</v>
      </c>
      <c r="E3759" s="51"/>
      <c r="F3759" s="51"/>
      <c r="G3759" s="51"/>
      <c r="H3759" s="51"/>
      <c r="I3759" s="88"/>
    </row>
    <row r="3760" spans="1:9">
      <c r="A3760" s="91"/>
      <c r="B3760" s="61" t="s">
        <v>88</v>
      </c>
      <c r="C3760" s="63" t="s">
        <v>1637</v>
      </c>
      <c r="D3760" s="66" t="s">
        <v>84</v>
      </c>
      <c r="E3760" s="51"/>
      <c r="F3760" s="51"/>
      <c r="G3760" s="51"/>
      <c r="H3760" s="51"/>
      <c r="I3760" s="88"/>
    </row>
    <row r="3761" spans="1:9" ht="45">
      <c r="A3761" s="92"/>
      <c r="B3761" s="61"/>
      <c r="C3761" s="64" t="s">
        <v>1419</v>
      </c>
      <c r="D3761" s="66" t="s">
        <v>1640</v>
      </c>
      <c r="E3761" s="51"/>
      <c r="F3761" s="51"/>
      <c r="G3761" s="51"/>
      <c r="H3761" s="51"/>
      <c r="I3761" s="88"/>
    </row>
    <row r="3762" spans="1:9" ht="45">
      <c r="A3762" s="92" t="s">
        <v>76</v>
      </c>
      <c r="B3762" s="61"/>
      <c r="C3762" s="65" t="s">
        <v>1638</v>
      </c>
      <c r="D3762" s="67" t="s">
        <v>1641</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87</v>
      </c>
      <c r="E3766" s="51"/>
      <c r="F3766" s="51"/>
      <c r="G3766" s="51"/>
      <c r="H3766" s="51"/>
      <c r="I3766" s="88"/>
    </row>
    <row r="3767" spans="1:9" ht="54">
      <c r="A3767" s="93"/>
      <c r="B3767" s="70" t="s">
        <v>77</v>
      </c>
      <c r="C3767" s="72" t="s">
        <v>1386</v>
      </c>
      <c r="D3767" s="75" t="s">
        <v>1642</v>
      </c>
      <c r="E3767" s="51"/>
      <c r="F3767" s="51"/>
      <c r="G3767" s="51"/>
      <c r="H3767" s="51"/>
      <c r="I3767" s="88"/>
    </row>
    <row r="3768" spans="1:9">
      <c r="A3768" s="94"/>
      <c r="B3768" s="71" t="s">
        <v>78</v>
      </c>
      <c r="C3768" s="73" t="s">
        <v>909</v>
      </c>
      <c r="D3768" s="75" t="s">
        <v>84</v>
      </c>
      <c r="E3768" s="51"/>
      <c r="F3768" s="51"/>
      <c r="G3768" s="51"/>
      <c r="H3768" s="51"/>
      <c r="I3768" s="88"/>
    </row>
    <row r="3769" spans="1:9" ht="45">
      <c r="A3769" s="95"/>
      <c r="B3769" s="71"/>
      <c r="C3769" s="57" t="s">
        <v>1387</v>
      </c>
      <c r="D3769" s="75" t="s">
        <v>1643</v>
      </c>
      <c r="E3769" s="51"/>
      <c r="F3769" s="51"/>
      <c r="G3769" s="51"/>
      <c r="H3769" s="51"/>
      <c r="I3769" s="88"/>
    </row>
    <row r="3770" spans="1:9" ht="36">
      <c r="A3770" s="95" t="s">
        <v>76</v>
      </c>
      <c r="B3770" s="71"/>
      <c r="C3770" s="74" t="s">
        <v>186</v>
      </c>
      <c r="D3770" s="76" t="s">
        <v>1644</v>
      </c>
      <c r="E3770" s="51"/>
      <c r="F3770" s="51"/>
      <c r="G3770" s="51"/>
      <c r="H3770" s="51"/>
      <c r="I3770" s="88"/>
    </row>
    <row r="3771" spans="1:9">
      <c r="A3771" s="95"/>
      <c r="B3771" s="71"/>
      <c r="C3771" s="74"/>
      <c r="D3771" s="80" t="s">
        <v>1572</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87</v>
      </c>
      <c r="E3775" s="51"/>
      <c r="F3775" s="51"/>
      <c r="G3775" s="51"/>
      <c r="H3775" s="51"/>
      <c r="I3775" s="88"/>
    </row>
    <row r="3776" spans="1:9" ht="54">
      <c r="A3776" s="90"/>
      <c r="B3776" s="60" t="s">
        <v>77</v>
      </c>
      <c r="C3776" s="62" t="s">
        <v>1386</v>
      </c>
      <c r="D3776" s="66" t="s">
        <v>1645</v>
      </c>
      <c r="E3776" s="51"/>
      <c r="F3776" s="51"/>
      <c r="G3776" s="51"/>
      <c r="H3776" s="51"/>
      <c r="I3776" s="88"/>
    </row>
    <row r="3777" spans="1:9" ht="45">
      <c r="A3777" s="91"/>
      <c r="B3777" s="61" t="s">
        <v>78</v>
      </c>
      <c r="C3777" s="64" t="s">
        <v>1387</v>
      </c>
      <c r="D3777" s="66" t="s">
        <v>84</v>
      </c>
      <c r="E3777" s="51"/>
      <c r="F3777" s="51"/>
      <c r="G3777" s="51"/>
      <c r="H3777" s="51"/>
      <c r="I3777" s="88"/>
    </row>
    <row r="3778" spans="1:9" ht="36">
      <c r="A3778" s="92"/>
      <c r="B3778" s="61"/>
      <c r="C3778" s="65" t="s">
        <v>186</v>
      </c>
      <c r="D3778" s="66" t="s">
        <v>1646</v>
      </c>
      <c r="E3778" s="51"/>
      <c r="F3778" s="51"/>
      <c r="G3778" s="51"/>
      <c r="H3778" s="51"/>
      <c r="I3778" s="88"/>
    </row>
    <row r="3779" spans="1:9">
      <c r="A3779" s="92" t="s">
        <v>76</v>
      </c>
      <c r="B3779" s="61"/>
      <c r="C3779" s="65"/>
      <c r="D3779" s="67" t="s">
        <v>1647</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87</v>
      </c>
      <c r="E3783" s="51"/>
      <c r="F3783" s="51"/>
      <c r="G3783" s="51"/>
      <c r="H3783" s="51"/>
      <c r="I3783" s="88"/>
    </row>
    <row r="3784" spans="1:9" ht="54">
      <c r="A3784" s="93"/>
      <c r="B3784" s="70" t="s">
        <v>77</v>
      </c>
      <c r="C3784" s="72" t="s">
        <v>1386</v>
      </c>
      <c r="D3784" s="75" t="s">
        <v>1649</v>
      </c>
      <c r="E3784" s="51"/>
      <c r="F3784" s="51"/>
      <c r="G3784" s="51"/>
      <c r="H3784" s="51"/>
      <c r="I3784" s="88"/>
    </row>
    <row r="3785" spans="1:9" ht="409.6">
      <c r="A3785" s="94"/>
      <c r="B3785" s="71" t="s">
        <v>78</v>
      </c>
      <c r="C3785" s="52" t="s">
        <v>1648</v>
      </c>
      <c r="D3785" s="75" t="s">
        <v>84</v>
      </c>
      <c r="E3785" s="51"/>
      <c r="F3785" s="51"/>
      <c r="G3785" s="51"/>
      <c r="H3785" s="51"/>
      <c r="I3785" s="88"/>
    </row>
    <row r="3786" spans="1:9" ht="45">
      <c r="A3786" s="95"/>
      <c r="B3786" s="71"/>
      <c r="C3786" s="57" t="s">
        <v>1387</v>
      </c>
      <c r="D3786" s="75" t="s">
        <v>1650</v>
      </c>
      <c r="E3786" s="51"/>
      <c r="F3786" s="51"/>
      <c r="G3786" s="51"/>
      <c r="H3786" s="51"/>
      <c r="I3786" s="88"/>
    </row>
    <row r="3787" spans="1:9" ht="45">
      <c r="A3787" s="95" t="s">
        <v>76</v>
      </c>
      <c r="B3787" s="71"/>
      <c r="C3787" s="74" t="s">
        <v>429</v>
      </c>
      <c r="D3787" s="76" t="s">
        <v>1651</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87</v>
      </c>
      <c r="E3791" s="51"/>
      <c r="F3791" s="51"/>
      <c r="G3791" s="51"/>
      <c r="H3791" s="51"/>
      <c r="I3791" s="88"/>
    </row>
    <row r="3792" spans="1:9" ht="54">
      <c r="A3792" s="90"/>
      <c r="B3792" s="173" t="s">
        <v>118</v>
      </c>
      <c r="C3792" s="62" t="s">
        <v>1506</v>
      </c>
      <c r="D3792" s="66" t="s">
        <v>1653</v>
      </c>
      <c r="E3792" s="51"/>
      <c r="F3792" s="51"/>
      <c r="G3792" s="51"/>
      <c r="H3792" s="51"/>
      <c r="I3792" s="88"/>
    </row>
    <row r="3793" spans="1:9" ht="45">
      <c r="A3793" s="91"/>
      <c r="B3793" s="173"/>
      <c r="C3793" s="63" t="s">
        <v>1652</v>
      </c>
      <c r="D3793" s="66" t="s">
        <v>84</v>
      </c>
      <c r="E3793" s="51"/>
      <c r="F3793" s="51"/>
      <c r="G3793" s="51"/>
      <c r="H3793" s="51"/>
      <c r="I3793" s="88"/>
    </row>
    <row r="3794" spans="1:9" ht="63">
      <c r="A3794" s="92"/>
      <c r="B3794" s="173"/>
      <c r="C3794" s="64" t="s">
        <v>1507</v>
      </c>
      <c r="D3794" s="66" t="s">
        <v>1654</v>
      </c>
      <c r="E3794" s="51"/>
      <c r="F3794" s="51"/>
      <c r="G3794" s="51"/>
      <c r="H3794" s="51"/>
      <c r="I3794" s="88"/>
    </row>
    <row r="3795" spans="1:9" ht="36">
      <c r="A3795" s="92" t="s">
        <v>76</v>
      </c>
      <c r="B3795" s="173"/>
      <c r="C3795" s="65" t="s">
        <v>92</v>
      </c>
      <c r="D3795" s="67" t="s">
        <v>1655</v>
      </c>
      <c r="E3795" s="51"/>
      <c r="F3795" s="51"/>
      <c r="G3795" s="51"/>
      <c r="H3795" s="51"/>
      <c r="I3795" s="88"/>
    </row>
    <row r="3796" spans="1:9">
      <c r="A3796" s="92"/>
      <c r="B3796" s="173"/>
      <c r="C3796" s="65"/>
      <c r="D3796" s="81" t="s">
        <v>1656</v>
      </c>
      <c r="E3796" s="51"/>
      <c r="F3796" s="51"/>
      <c r="G3796" s="51"/>
      <c r="H3796" s="51"/>
      <c r="I3796" s="88"/>
    </row>
    <row r="3797" spans="1:9">
      <c r="A3797" s="92"/>
      <c r="B3797" s="173"/>
      <c r="C3797" s="65"/>
      <c r="D3797" s="68"/>
      <c r="E3797" s="51"/>
      <c r="F3797" s="51"/>
      <c r="G3797" s="51"/>
      <c r="H3797" s="51"/>
      <c r="I3797" s="88"/>
    </row>
    <row r="3798" spans="1:9">
      <c r="A3798" s="92"/>
      <c r="B3798" s="173"/>
      <c r="C3798" s="65"/>
      <c r="D3798" s="68"/>
      <c r="E3798" s="51"/>
      <c r="F3798" s="51"/>
      <c r="G3798" s="51"/>
      <c r="H3798" s="51"/>
      <c r="I3798" s="88"/>
    </row>
    <row r="3799" spans="1:9">
      <c r="A3799" s="92"/>
      <c r="B3799" s="173"/>
      <c r="C3799" s="65"/>
      <c r="D3799" s="68"/>
      <c r="E3799" s="51"/>
      <c r="F3799" s="51"/>
      <c r="G3799" s="51"/>
      <c r="H3799" s="51"/>
      <c r="I3799" s="88"/>
    </row>
    <row r="3800" spans="1:9">
      <c r="A3800" s="92"/>
      <c r="B3800" s="173"/>
      <c r="C3800" s="65"/>
      <c r="D3800" s="69" t="s">
        <v>87</v>
      </c>
      <c r="E3800" s="51"/>
      <c r="F3800" s="51"/>
      <c r="G3800" s="51"/>
      <c r="H3800" s="51"/>
      <c r="I3800" s="88"/>
    </row>
    <row r="3801" spans="1:9" ht="90">
      <c r="A3801" s="93"/>
      <c r="B3801" s="172" t="s">
        <v>118</v>
      </c>
      <c r="C3801" s="72" t="s">
        <v>1530</v>
      </c>
      <c r="D3801" s="75" t="s">
        <v>1389</v>
      </c>
      <c r="E3801" s="51"/>
      <c r="F3801" s="51"/>
      <c r="G3801" s="51"/>
      <c r="H3801" s="51"/>
      <c r="I3801" s="88"/>
    </row>
    <row r="3802" spans="1:9" ht="45">
      <c r="A3802" s="94"/>
      <c r="B3802" s="172"/>
      <c r="C3802" s="73" t="s">
        <v>1657</v>
      </c>
      <c r="D3802" s="75" t="s">
        <v>84</v>
      </c>
      <c r="E3802" s="51"/>
      <c r="F3802" s="51"/>
      <c r="G3802" s="51"/>
      <c r="H3802" s="51"/>
      <c r="I3802" s="88"/>
    </row>
    <row r="3803" spans="1:9" ht="54">
      <c r="A3803" s="95"/>
      <c r="B3803" s="172"/>
      <c r="C3803" s="57" t="s">
        <v>1532</v>
      </c>
      <c r="D3803" s="75" t="s">
        <v>1658</v>
      </c>
      <c r="E3803" s="51"/>
      <c r="F3803" s="51"/>
      <c r="G3803" s="51"/>
      <c r="H3803" s="51"/>
      <c r="I3803" s="88"/>
    </row>
    <row r="3804" spans="1:9" ht="45">
      <c r="A3804" s="95" t="s">
        <v>29</v>
      </c>
      <c r="B3804" s="172"/>
      <c r="C3804" s="74" t="s">
        <v>1388</v>
      </c>
      <c r="D3804" s="76" t="s">
        <v>1659</v>
      </c>
      <c r="E3804" s="51"/>
      <c r="F3804" s="51"/>
      <c r="G3804" s="51"/>
      <c r="H3804" s="51"/>
      <c r="I3804" s="88"/>
    </row>
    <row r="3805" spans="1:9">
      <c r="A3805" s="95"/>
      <c r="B3805" s="172"/>
      <c r="C3805" s="74"/>
      <c r="D3805" s="75"/>
      <c r="E3805" s="51"/>
      <c r="F3805" s="51"/>
      <c r="G3805" s="51"/>
      <c r="H3805" s="51"/>
      <c r="I3805" s="88"/>
    </row>
    <row r="3806" spans="1:9">
      <c r="A3806" s="95"/>
      <c r="B3806" s="172"/>
      <c r="C3806" s="74"/>
      <c r="D3806" s="75"/>
      <c r="E3806" s="51"/>
      <c r="F3806" s="51"/>
      <c r="G3806" s="51"/>
      <c r="H3806" s="51"/>
      <c r="I3806" s="88"/>
    </row>
    <row r="3807" spans="1:9">
      <c r="A3807" s="95"/>
      <c r="B3807" s="172"/>
      <c r="C3807" s="74"/>
      <c r="D3807" s="75"/>
      <c r="E3807" s="51"/>
      <c r="F3807" s="51"/>
      <c r="G3807" s="51"/>
      <c r="H3807" s="51"/>
      <c r="I3807" s="88"/>
    </row>
    <row r="3808" spans="1:9">
      <c r="A3808" s="95"/>
      <c r="B3808" s="172"/>
      <c r="C3808" s="74"/>
      <c r="D3808" s="78" t="s">
        <v>87</v>
      </c>
      <c r="E3808" s="51"/>
      <c r="F3808" s="51"/>
      <c r="G3808" s="51"/>
      <c r="H3808" s="51"/>
      <c r="I3808" s="88"/>
    </row>
    <row r="3809" spans="1:9" ht="18">
      <c r="A3809" s="90"/>
      <c r="B3809" s="60" t="s">
        <v>118</v>
      </c>
      <c r="C3809" s="62" t="s">
        <v>1284</v>
      </c>
      <c r="D3809" s="66" t="s">
        <v>1661</v>
      </c>
      <c r="E3809" s="51"/>
      <c r="F3809" s="51"/>
      <c r="G3809" s="51"/>
      <c r="H3809" s="51"/>
      <c r="I3809" s="88"/>
    </row>
    <row r="3810" spans="1:9" ht="135">
      <c r="A3810" s="91"/>
      <c r="B3810" s="61" t="s">
        <v>88</v>
      </c>
      <c r="C3810" s="63" t="s">
        <v>1660</v>
      </c>
      <c r="D3810" s="66" t="s">
        <v>84</v>
      </c>
      <c r="E3810" s="51"/>
      <c r="F3810" s="51"/>
      <c r="G3810" s="51"/>
      <c r="H3810" s="51"/>
      <c r="I3810" s="88"/>
    </row>
    <row r="3811" spans="1:9" ht="45">
      <c r="A3811" s="92"/>
      <c r="B3811" s="61"/>
      <c r="C3811" s="64" t="s">
        <v>1286</v>
      </c>
      <c r="D3811" s="66" t="s">
        <v>1662</v>
      </c>
      <c r="E3811" s="51"/>
      <c r="F3811" s="51"/>
      <c r="G3811" s="51"/>
      <c r="H3811" s="51"/>
      <c r="I3811" s="88"/>
    </row>
    <row r="3812" spans="1:9" ht="27">
      <c r="A3812" s="92" t="s">
        <v>76</v>
      </c>
      <c r="B3812" s="61"/>
      <c r="C3812" s="65" t="s">
        <v>374</v>
      </c>
      <c r="D3812" s="67" t="s">
        <v>1663</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87</v>
      </c>
      <c r="E3816" s="51"/>
      <c r="F3816" s="51"/>
      <c r="G3816" s="51"/>
      <c r="H3816" s="51"/>
      <c r="I3816" s="88"/>
    </row>
    <row r="3817" spans="1:9" ht="63">
      <c r="A3817" s="93"/>
      <c r="B3817" s="70" t="s">
        <v>118</v>
      </c>
      <c r="C3817" s="72" t="s">
        <v>1410</v>
      </c>
      <c r="D3817" s="75" t="s">
        <v>1666</v>
      </c>
      <c r="E3817" s="51"/>
      <c r="F3817" s="51"/>
      <c r="G3817" s="51"/>
      <c r="H3817" s="51"/>
      <c r="I3817" s="88"/>
    </row>
    <row r="3818" spans="1:9" ht="216">
      <c r="A3818" s="94"/>
      <c r="B3818" s="71" t="s">
        <v>88</v>
      </c>
      <c r="C3818" s="52" t="s">
        <v>1664</v>
      </c>
      <c r="D3818" s="75" t="s">
        <v>84</v>
      </c>
      <c r="E3818" s="51"/>
      <c r="F3818" s="51"/>
      <c r="G3818" s="51"/>
      <c r="H3818" s="51"/>
      <c r="I3818" s="88"/>
    </row>
    <row r="3819" spans="1:9" ht="36">
      <c r="A3819" s="95"/>
      <c r="B3819" s="71"/>
      <c r="C3819" s="57" t="s">
        <v>1412</v>
      </c>
      <c r="D3819" s="75" t="s">
        <v>1667</v>
      </c>
      <c r="E3819" s="51"/>
      <c r="F3819" s="51"/>
      <c r="G3819" s="51"/>
      <c r="H3819" s="51"/>
      <c r="I3819" s="88"/>
    </row>
    <row r="3820" spans="1:9" ht="45">
      <c r="A3820" s="95" t="s">
        <v>76</v>
      </c>
      <c r="B3820" s="71"/>
      <c r="C3820" s="74" t="s">
        <v>1665</v>
      </c>
      <c r="D3820" s="76" t="s">
        <v>1668</v>
      </c>
      <c r="E3820" s="51"/>
      <c r="F3820" s="51"/>
      <c r="G3820" s="51"/>
      <c r="H3820" s="51"/>
      <c r="I3820" s="88"/>
    </row>
    <row r="3821" spans="1:9">
      <c r="A3821" s="95"/>
      <c r="B3821" s="71"/>
      <c r="C3821" s="74"/>
      <c r="D3821" s="80" t="s">
        <v>1669</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87</v>
      </c>
      <c r="E3825" s="51"/>
      <c r="F3825" s="51"/>
      <c r="G3825" s="51"/>
      <c r="H3825" s="51"/>
      <c r="I3825" s="88"/>
    </row>
    <row r="3826" spans="1:9" ht="54">
      <c r="A3826" s="90"/>
      <c r="B3826" s="60" t="s">
        <v>77</v>
      </c>
      <c r="C3826" s="62" t="s">
        <v>1386</v>
      </c>
      <c r="D3826" s="66" t="s">
        <v>1671</v>
      </c>
      <c r="E3826" s="51"/>
      <c r="F3826" s="51"/>
      <c r="G3826" s="51"/>
      <c r="H3826" s="51"/>
      <c r="I3826" s="88"/>
    </row>
    <row r="3827" spans="1:9" ht="18">
      <c r="A3827" s="91"/>
      <c r="B3827" s="61" t="s">
        <v>78</v>
      </c>
      <c r="C3827" s="63" t="s">
        <v>1670</v>
      </c>
      <c r="D3827" s="66" t="s">
        <v>84</v>
      </c>
      <c r="E3827" s="51"/>
      <c r="F3827" s="51"/>
      <c r="G3827" s="51"/>
      <c r="H3827" s="51"/>
      <c r="I3827" s="88"/>
    </row>
    <row r="3828" spans="1:9" ht="45">
      <c r="A3828" s="92"/>
      <c r="B3828" s="61"/>
      <c r="C3828" s="64" t="s">
        <v>1387</v>
      </c>
      <c r="D3828" s="66" t="s">
        <v>1672</v>
      </c>
      <c r="E3828" s="51"/>
      <c r="F3828" s="51"/>
      <c r="G3828" s="51"/>
      <c r="H3828" s="51"/>
      <c r="I3828" s="88"/>
    </row>
    <row r="3829" spans="1:9" ht="36">
      <c r="A3829" s="92" t="s">
        <v>76</v>
      </c>
      <c r="B3829" s="61"/>
      <c r="C3829" s="65" t="s">
        <v>233</v>
      </c>
      <c r="D3829" s="67" t="s">
        <v>1673</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87</v>
      </c>
      <c r="E3833" s="51"/>
      <c r="F3833" s="51"/>
      <c r="G3833" s="51"/>
      <c r="H3833" s="51"/>
      <c r="I3833" s="88"/>
    </row>
    <row r="3834" spans="1:9" ht="54">
      <c r="A3834" s="93"/>
      <c r="B3834" s="70" t="s">
        <v>77</v>
      </c>
      <c r="C3834" s="72" t="s">
        <v>1386</v>
      </c>
      <c r="D3834" s="75" t="s">
        <v>1674</v>
      </c>
      <c r="E3834" s="51"/>
      <c r="F3834" s="51"/>
      <c r="G3834" s="51"/>
      <c r="H3834" s="51"/>
      <c r="I3834" s="88"/>
    </row>
    <row r="3835" spans="1:9" ht="45">
      <c r="A3835" s="94"/>
      <c r="B3835" s="71" t="s">
        <v>78</v>
      </c>
      <c r="C3835" s="57" t="s">
        <v>1387</v>
      </c>
      <c r="D3835" s="75" t="s">
        <v>221</v>
      </c>
      <c r="E3835" s="51"/>
      <c r="F3835" s="51"/>
      <c r="G3835" s="51"/>
      <c r="H3835" s="51"/>
      <c r="I3835" s="88"/>
    </row>
    <row r="3836" spans="1:9" ht="45">
      <c r="A3836" s="95"/>
      <c r="B3836" s="71"/>
      <c r="C3836" s="74" t="s">
        <v>1155</v>
      </c>
      <c r="D3836" s="75" t="s">
        <v>1675</v>
      </c>
      <c r="E3836" s="51"/>
      <c r="F3836" s="51"/>
      <c r="G3836" s="51"/>
      <c r="H3836" s="51"/>
      <c r="I3836" s="88"/>
    </row>
    <row r="3837" spans="1:9">
      <c r="A3837" s="95" t="s">
        <v>76</v>
      </c>
      <c r="B3837" s="71"/>
      <c r="C3837" s="74"/>
      <c r="D3837" s="76" t="s">
        <v>1676</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87</v>
      </c>
      <c r="E3841" s="51"/>
      <c r="F3841" s="51"/>
      <c r="G3841" s="51"/>
      <c r="H3841" s="51"/>
      <c r="I3841" s="88"/>
    </row>
    <row r="3842" spans="1:9" ht="54">
      <c r="A3842" s="90"/>
      <c r="B3842" s="60" t="s">
        <v>77</v>
      </c>
      <c r="C3842" s="62" t="s">
        <v>1386</v>
      </c>
      <c r="D3842" s="66" t="s">
        <v>291</v>
      </c>
      <c r="E3842" s="51"/>
      <c r="F3842" s="51"/>
      <c r="G3842" s="51"/>
      <c r="H3842" s="51"/>
      <c r="I3842" s="88"/>
    </row>
    <row r="3843" spans="1:9" ht="45">
      <c r="A3843" s="91"/>
      <c r="B3843" s="61" t="s">
        <v>78</v>
      </c>
      <c r="C3843" s="64" t="s">
        <v>1387</v>
      </c>
      <c r="D3843" s="66" t="s">
        <v>1677</v>
      </c>
      <c r="E3843" s="51"/>
      <c r="F3843" s="51"/>
      <c r="G3843" s="51"/>
      <c r="H3843" s="51"/>
      <c r="I3843" s="88"/>
    </row>
    <row r="3844" spans="1:9" ht="45">
      <c r="A3844" s="92"/>
      <c r="B3844" s="61"/>
      <c r="C3844" s="65" t="s">
        <v>290</v>
      </c>
      <c r="D3844" s="66" t="s">
        <v>1675</v>
      </c>
      <c r="E3844" s="51"/>
      <c r="F3844" s="51"/>
      <c r="G3844" s="51"/>
      <c r="H3844" s="51"/>
      <c r="I3844" s="88"/>
    </row>
    <row r="3845" spans="1:9">
      <c r="A3845" s="92" t="s">
        <v>76</v>
      </c>
      <c r="B3845" s="61"/>
      <c r="C3845" s="65"/>
      <c r="D3845" s="67" t="s">
        <v>1676</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87</v>
      </c>
      <c r="E3849" s="51"/>
      <c r="F3849" s="51"/>
      <c r="G3849" s="51"/>
      <c r="H3849" s="51"/>
      <c r="I3849" s="88"/>
    </row>
    <row r="3850" spans="1:9" ht="72">
      <c r="A3850" s="93"/>
      <c r="B3850" s="172" t="s">
        <v>77</v>
      </c>
      <c r="C3850" s="72" t="s">
        <v>1678</v>
      </c>
      <c r="D3850" s="75" t="s">
        <v>1680</v>
      </c>
      <c r="E3850" s="51"/>
      <c r="F3850" s="51"/>
      <c r="G3850" s="51"/>
      <c r="H3850" s="51"/>
      <c r="I3850" s="88"/>
    </row>
    <row r="3851" spans="1:9" ht="54">
      <c r="A3851" s="94"/>
      <c r="B3851" s="172"/>
      <c r="C3851" s="57" t="s">
        <v>1679</v>
      </c>
      <c r="D3851" s="75" t="s">
        <v>84</v>
      </c>
      <c r="E3851" s="51"/>
      <c r="F3851" s="51"/>
      <c r="G3851" s="51"/>
      <c r="H3851" s="51"/>
      <c r="I3851" s="88"/>
    </row>
    <row r="3852" spans="1:9" ht="36">
      <c r="A3852" s="95"/>
      <c r="B3852" s="172"/>
      <c r="C3852" s="74" t="s">
        <v>191</v>
      </c>
      <c r="D3852" s="75" t="s">
        <v>1681</v>
      </c>
      <c r="E3852" s="51"/>
      <c r="F3852" s="51"/>
      <c r="G3852" s="51"/>
      <c r="H3852" s="51"/>
      <c r="I3852" s="88"/>
    </row>
    <row r="3853" spans="1:9">
      <c r="A3853" s="95" t="s">
        <v>76</v>
      </c>
      <c r="B3853" s="172"/>
      <c r="C3853" s="74"/>
      <c r="D3853" s="76" t="s">
        <v>1682</v>
      </c>
      <c r="E3853" s="51"/>
      <c r="F3853" s="51"/>
      <c r="G3853" s="51"/>
      <c r="H3853" s="51"/>
      <c r="I3853" s="88"/>
    </row>
    <row r="3854" spans="1:9">
      <c r="A3854" s="95"/>
      <c r="B3854" s="172"/>
      <c r="C3854" s="74"/>
      <c r="D3854" s="75"/>
      <c r="E3854" s="51"/>
      <c r="F3854" s="51"/>
      <c r="G3854" s="51"/>
      <c r="H3854" s="51"/>
      <c r="I3854" s="88"/>
    </row>
    <row r="3855" spans="1:9">
      <c r="A3855" s="95"/>
      <c r="B3855" s="172"/>
      <c r="C3855" s="74"/>
      <c r="D3855" s="75"/>
      <c r="E3855" s="51"/>
      <c r="F3855" s="51"/>
      <c r="G3855" s="51"/>
      <c r="H3855" s="51"/>
      <c r="I3855" s="88"/>
    </row>
    <row r="3856" spans="1:9">
      <c r="A3856" s="95"/>
      <c r="B3856" s="172"/>
      <c r="C3856" s="74"/>
      <c r="D3856" s="75"/>
      <c r="E3856" s="51"/>
      <c r="F3856" s="51"/>
      <c r="G3856" s="51"/>
      <c r="H3856" s="51"/>
      <c r="I3856" s="88"/>
    </row>
    <row r="3857" spans="1:9">
      <c r="A3857" s="95"/>
      <c r="B3857" s="172"/>
      <c r="C3857" s="74"/>
      <c r="D3857" s="78" t="s">
        <v>87</v>
      </c>
      <c r="E3857" s="51"/>
      <c r="F3857" s="51"/>
      <c r="G3857" s="51"/>
      <c r="H3857" s="51"/>
      <c r="I3857" s="88"/>
    </row>
    <row r="3858" spans="1:9" ht="54">
      <c r="A3858" s="90"/>
      <c r="B3858" s="60" t="s">
        <v>77</v>
      </c>
      <c r="C3858" s="62" t="s">
        <v>1386</v>
      </c>
      <c r="D3858" s="66" t="s">
        <v>1684</v>
      </c>
      <c r="E3858" s="51"/>
      <c r="F3858" s="51"/>
      <c r="G3858" s="51"/>
      <c r="H3858" s="51"/>
      <c r="I3858" s="88"/>
    </row>
    <row r="3859" spans="1:9" ht="45">
      <c r="A3859" s="91"/>
      <c r="B3859" s="61" t="s">
        <v>78</v>
      </c>
      <c r="C3859" s="64" t="s">
        <v>1387</v>
      </c>
      <c r="D3859" s="66" t="s">
        <v>84</v>
      </c>
      <c r="E3859" s="51"/>
      <c r="F3859" s="51"/>
      <c r="G3859" s="51"/>
      <c r="H3859" s="51"/>
      <c r="I3859" s="88"/>
    </row>
    <row r="3860" spans="1:9" ht="45">
      <c r="A3860" s="92"/>
      <c r="B3860" s="61"/>
      <c r="C3860" s="65" t="s">
        <v>1683</v>
      </c>
      <c r="D3860" s="66" t="s">
        <v>1685</v>
      </c>
      <c r="E3860" s="51"/>
      <c r="F3860" s="51"/>
      <c r="G3860" s="51"/>
      <c r="H3860" s="51"/>
      <c r="I3860" s="88"/>
    </row>
    <row r="3861" spans="1:9">
      <c r="A3861" s="92" t="s">
        <v>76</v>
      </c>
      <c r="B3861" s="61"/>
      <c r="C3861" s="65"/>
      <c r="D3861" s="67" t="s">
        <v>1686</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87</v>
      </c>
      <c r="E3865" s="51"/>
      <c r="F3865" s="51"/>
      <c r="G3865" s="51"/>
      <c r="H3865" s="51"/>
      <c r="I3865" s="88"/>
    </row>
    <row r="3866" spans="1:9" ht="36">
      <c r="A3866" s="93"/>
      <c r="B3866" s="70" t="s">
        <v>118</v>
      </c>
      <c r="C3866" s="72" t="s">
        <v>1435</v>
      </c>
      <c r="D3866" s="75" t="s">
        <v>1688</v>
      </c>
      <c r="E3866" s="51"/>
      <c r="F3866" s="51"/>
      <c r="G3866" s="51"/>
      <c r="H3866" s="51"/>
      <c r="I3866" s="88"/>
    </row>
    <row r="3867" spans="1:9" ht="171">
      <c r="A3867" s="94"/>
      <c r="B3867" s="71" t="s">
        <v>258</v>
      </c>
      <c r="C3867" s="73" t="s">
        <v>1687</v>
      </c>
      <c r="D3867" s="75" t="s">
        <v>84</v>
      </c>
      <c r="E3867" s="51"/>
      <c r="F3867" s="51"/>
      <c r="G3867" s="51"/>
      <c r="H3867" s="51"/>
      <c r="I3867" s="88"/>
    </row>
    <row r="3868" spans="1:9" ht="54">
      <c r="A3868" s="95"/>
      <c r="B3868" s="71"/>
      <c r="C3868" s="57" t="s">
        <v>1436</v>
      </c>
      <c r="D3868" s="75" t="s">
        <v>1689</v>
      </c>
      <c r="E3868" s="51"/>
      <c r="F3868" s="51"/>
      <c r="G3868" s="51"/>
      <c r="H3868" s="51"/>
      <c r="I3868" s="88"/>
    </row>
    <row r="3869" spans="1:9" ht="36">
      <c r="A3869" s="95" t="s">
        <v>76</v>
      </c>
      <c r="B3869" s="71"/>
      <c r="C3869" s="74" t="s">
        <v>339</v>
      </c>
      <c r="D3869" s="76" t="s">
        <v>1690</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87</v>
      </c>
      <c r="E3873" s="51"/>
      <c r="F3873" s="51"/>
      <c r="G3873" s="51"/>
      <c r="H3873" s="51"/>
      <c r="I3873" s="88"/>
    </row>
    <row r="3874" spans="1:9" ht="54">
      <c r="A3874" s="90"/>
      <c r="B3874" s="60" t="s">
        <v>77</v>
      </c>
      <c r="C3874" s="62" t="s">
        <v>1386</v>
      </c>
      <c r="D3874" s="66" t="s">
        <v>1692</v>
      </c>
      <c r="E3874" s="51"/>
      <c r="F3874" s="51"/>
      <c r="G3874" s="51"/>
      <c r="H3874" s="51"/>
      <c r="I3874" s="88"/>
    </row>
    <row r="3875" spans="1:9" ht="27">
      <c r="A3875" s="91"/>
      <c r="B3875" s="61" t="s">
        <v>78</v>
      </c>
      <c r="C3875" s="63" t="s">
        <v>1691</v>
      </c>
      <c r="D3875" s="66" t="s">
        <v>84</v>
      </c>
      <c r="E3875" s="51"/>
      <c r="F3875" s="51"/>
      <c r="G3875" s="51"/>
      <c r="H3875" s="51"/>
      <c r="I3875" s="88"/>
    </row>
    <row r="3876" spans="1:9" ht="45">
      <c r="A3876" s="92"/>
      <c r="B3876" s="61"/>
      <c r="C3876" s="64" t="s">
        <v>1387</v>
      </c>
      <c r="D3876" s="66" t="s">
        <v>1689</v>
      </c>
      <c r="E3876" s="51"/>
      <c r="F3876" s="51"/>
      <c r="G3876" s="51"/>
      <c r="H3876" s="51"/>
      <c r="I3876" s="88"/>
    </row>
    <row r="3877" spans="1:9" ht="27">
      <c r="A3877" s="92" t="s">
        <v>76</v>
      </c>
      <c r="B3877" s="61"/>
      <c r="C3877" s="65" t="s">
        <v>142</v>
      </c>
      <c r="D3877" s="67" t="s">
        <v>1690</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87</v>
      </c>
      <c r="E3881" s="51"/>
      <c r="F3881" s="51"/>
      <c r="G3881" s="51"/>
      <c r="H3881" s="51"/>
      <c r="I3881" s="88"/>
    </row>
    <row r="3882" spans="1:9" ht="54">
      <c r="A3882" s="93"/>
      <c r="B3882" s="70" t="s">
        <v>77</v>
      </c>
      <c r="C3882" s="72" t="s">
        <v>1386</v>
      </c>
      <c r="D3882" s="75" t="s">
        <v>1694</v>
      </c>
      <c r="E3882" s="51"/>
      <c r="F3882" s="51"/>
      <c r="G3882" s="51"/>
      <c r="H3882" s="51"/>
      <c r="I3882" s="88"/>
    </row>
    <row r="3883" spans="1:9" ht="45">
      <c r="A3883" s="94"/>
      <c r="B3883" s="71" t="s">
        <v>78</v>
      </c>
      <c r="C3883" s="57" t="s">
        <v>1387</v>
      </c>
      <c r="D3883" s="75" t="s">
        <v>84</v>
      </c>
      <c r="E3883" s="51"/>
      <c r="F3883" s="51"/>
      <c r="G3883" s="51"/>
      <c r="H3883" s="51"/>
      <c r="I3883" s="88"/>
    </row>
    <row r="3884" spans="1:9" ht="45">
      <c r="A3884" s="95"/>
      <c r="B3884" s="71"/>
      <c r="C3884" s="74" t="s">
        <v>1693</v>
      </c>
      <c r="D3884" s="75" t="s">
        <v>1695</v>
      </c>
      <c r="E3884" s="51"/>
      <c r="F3884" s="51"/>
      <c r="G3884" s="51"/>
      <c r="H3884" s="51"/>
      <c r="I3884" s="88"/>
    </row>
    <row r="3885" spans="1:9">
      <c r="A3885" s="95" t="s">
        <v>76</v>
      </c>
      <c r="B3885" s="71"/>
      <c r="C3885" s="74"/>
      <c r="D3885" s="76" t="s">
        <v>1696</v>
      </c>
      <c r="E3885" s="51"/>
      <c r="F3885" s="51"/>
      <c r="G3885" s="51"/>
      <c r="H3885" s="51"/>
      <c r="I3885" s="88"/>
    </row>
    <row r="3886" spans="1:9">
      <c r="A3886" s="95"/>
      <c r="B3886" s="71"/>
      <c r="C3886" s="74"/>
      <c r="D3886" s="80" t="s">
        <v>1697</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87</v>
      </c>
      <c r="E3890" s="51"/>
      <c r="F3890" s="51"/>
      <c r="G3890" s="51"/>
      <c r="H3890" s="51"/>
      <c r="I3890" s="88"/>
    </row>
    <row r="3891" spans="1:9" ht="18">
      <c r="A3891" s="90"/>
      <c r="B3891" s="60" t="s">
        <v>118</v>
      </c>
      <c r="C3891" s="62" t="s">
        <v>1698</v>
      </c>
      <c r="D3891" s="66" t="s">
        <v>1702</v>
      </c>
      <c r="E3891" s="51"/>
      <c r="F3891" s="51"/>
      <c r="G3891" s="51"/>
      <c r="H3891" s="51"/>
      <c r="I3891" s="88"/>
    </row>
    <row r="3892" spans="1:9" ht="409.6">
      <c r="A3892" s="91"/>
      <c r="B3892" s="61" t="s">
        <v>88</v>
      </c>
      <c r="C3892" s="79" t="s">
        <v>1699</v>
      </c>
      <c r="D3892" s="66" t="s">
        <v>84</v>
      </c>
      <c r="E3892" s="51"/>
      <c r="F3892" s="51"/>
      <c r="G3892" s="51"/>
      <c r="H3892" s="51"/>
      <c r="I3892" s="88"/>
    </row>
    <row r="3893" spans="1:9" ht="45">
      <c r="A3893" s="92"/>
      <c r="B3893" s="61"/>
      <c r="C3893" s="64" t="s">
        <v>1700</v>
      </c>
      <c r="D3893" s="66" t="s">
        <v>1703</v>
      </c>
      <c r="E3893" s="51"/>
      <c r="F3893" s="51"/>
      <c r="G3893" s="51"/>
      <c r="H3893" s="51"/>
      <c r="I3893" s="88"/>
    </row>
    <row r="3894" spans="1:9" ht="54">
      <c r="A3894" s="92" t="s">
        <v>29</v>
      </c>
      <c r="B3894" s="61"/>
      <c r="C3894" s="65" t="s">
        <v>1701</v>
      </c>
      <c r="D3894" s="67" t="s">
        <v>1704</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87</v>
      </c>
      <c r="E3898" s="51"/>
      <c r="F3898" s="51"/>
      <c r="G3898" s="51"/>
      <c r="H3898" s="51"/>
      <c r="I3898" s="88"/>
    </row>
    <row r="3899" spans="1:9" ht="18">
      <c r="A3899" s="93"/>
      <c r="B3899" s="70" t="s">
        <v>118</v>
      </c>
      <c r="C3899" s="72" t="s">
        <v>1417</v>
      </c>
      <c r="D3899" s="75" t="s">
        <v>1707</v>
      </c>
      <c r="E3899" s="51"/>
      <c r="F3899" s="51"/>
      <c r="G3899" s="51"/>
      <c r="H3899" s="51"/>
      <c r="I3899" s="88"/>
    </row>
    <row r="3900" spans="1:9" ht="153">
      <c r="A3900" s="94"/>
      <c r="B3900" s="71" t="s">
        <v>258</v>
      </c>
      <c r="C3900" s="73" t="s">
        <v>1705</v>
      </c>
      <c r="D3900" s="75" t="s">
        <v>84</v>
      </c>
      <c r="E3900" s="51"/>
      <c r="F3900" s="51"/>
      <c r="G3900" s="51"/>
      <c r="H3900" s="51"/>
      <c r="I3900" s="88"/>
    </row>
    <row r="3901" spans="1:9" ht="45">
      <c r="A3901" s="95"/>
      <c r="B3901" s="71"/>
      <c r="C3901" s="57" t="s">
        <v>1419</v>
      </c>
      <c r="D3901" s="75" t="s">
        <v>1708</v>
      </c>
      <c r="E3901" s="51"/>
      <c r="F3901" s="51"/>
      <c r="G3901" s="51"/>
      <c r="H3901" s="51"/>
      <c r="I3901" s="88"/>
    </row>
    <row r="3902" spans="1:9" ht="45">
      <c r="A3902" s="95" t="s">
        <v>76</v>
      </c>
      <c r="B3902" s="71"/>
      <c r="C3902" s="74" t="s">
        <v>1706</v>
      </c>
      <c r="D3902" s="76" t="s">
        <v>1709</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87</v>
      </c>
      <c r="E3906" s="51"/>
      <c r="F3906" s="51"/>
      <c r="G3906" s="51"/>
      <c r="H3906" s="51"/>
      <c r="I3906" s="88"/>
    </row>
    <row r="3907" spans="1:9" ht="54">
      <c r="A3907" s="90"/>
      <c r="B3907" s="60" t="s">
        <v>77</v>
      </c>
      <c r="C3907" s="62" t="s">
        <v>1386</v>
      </c>
      <c r="D3907" s="66" t="s">
        <v>1711</v>
      </c>
      <c r="E3907" s="51"/>
      <c r="F3907" s="51"/>
      <c r="G3907" s="51"/>
      <c r="H3907" s="51"/>
      <c r="I3907" s="88"/>
    </row>
    <row r="3908" spans="1:9" ht="45">
      <c r="A3908" s="91"/>
      <c r="B3908" s="61" t="s">
        <v>78</v>
      </c>
      <c r="C3908" s="64" t="s">
        <v>1387</v>
      </c>
      <c r="D3908" s="66" t="s">
        <v>84</v>
      </c>
      <c r="E3908" s="51"/>
      <c r="F3908" s="51"/>
      <c r="G3908" s="51"/>
      <c r="H3908" s="51"/>
      <c r="I3908" s="88"/>
    </row>
    <row r="3909" spans="1:9" ht="45">
      <c r="A3909" s="92"/>
      <c r="B3909" s="61"/>
      <c r="C3909" s="65" t="s">
        <v>1710</v>
      </c>
      <c r="D3909" s="66" t="s">
        <v>1712</v>
      </c>
      <c r="E3909" s="51"/>
      <c r="F3909" s="51"/>
      <c r="G3909" s="51"/>
      <c r="H3909" s="51"/>
      <c r="I3909" s="88"/>
    </row>
    <row r="3910" spans="1:9">
      <c r="A3910" s="92" t="s">
        <v>76</v>
      </c>
      <c r="B3910" s="61"/>
      <c r="C3910" s="65"/>
      <c r="D3910" s="67" t="s">
        <v>1713</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87</v>
      </c>
      <c r="E3914" s="51"/>
      <c r="F3914" s="51"/>
      <c r="G3914" s="51"/>
      <c r="H3914" s="51"/>
      <c r="I3914" s="88"/>
    </row>
    <row r="3915" spans="1:9" ht="54">
      <c r="A3915" s="93"/>
      <c r="B3915" s="70" t="s">
        <v>77</v>
      </c>
      <c r="C3915" s="72" t="s">
        <v>1386</v>
      </c>
      <c r="D3915" s="75" t="s">
        <v>1714</v>
      </c>
      <c r="E3915" s="51"/>
      <c r="F3915" s="51"/>
      <c r="G3915" s="51"/>
      <c r="H3915" s="51"/>
      <c r="I3915" s="88"/>
    </row>
    <row r="3916" spans="1:9" ht="45">
      <c r="A3916" s="94"/>
      <c r="B3916" s="71" t="s">
        <v>78</v>
      </c>
      <c r="C3916" s="57" t="s">
        <v>1387</v>
      </c>
      <c r="D3916" s="75" t="s">
        <v>84</v>
      </c>
      <c r="E3916" s="51"/>
      <c r="F3916" s="51"/>
      <c r="G3916" s="51"/>
      <c r="H3916" s="51"/>
      <c r="I3916" s="88"/>
    </row>
    <row r="3917" spans="1:9" ht="36">
      <c r="A3917" s="95"/>
      <c r="B3917" s="71"/>
      <c r="C3917" s="74" t="s">
        <v>483</v>
      </c>
      <c r="D3917" s="75" t="s">
        <v>1712</v>
      </c>
      <c r="E3917" s="51"/>
      <c r="F3917" s="51"/>
      <c r="G3917" s="51"/>
      <c r="H3917" s="51"/>
      <c r="I3917" s="88"/>
    </row>
    <row r="3918" spans="1:9">
      <c r="A3918" s="95" t="s">
        <v>76</v>
      </c>
      <c r="B3918" s="71"/>
      <c r="C3918" s="74"/>
      <c r="D3918" s="76" t="s">
        <v>1713</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87</v>
      </c>
      <c r="E3922" s="51"/>
      <c r="F3922" s="51"/>
      <c r="G3922" s="51"/>
      <c r="H3922" s="51"/>
      <c r="I3922" s="88"/>
    </row>
    <row r="3923" spans="1:9" ht="54">
      <c r="A3923" s="90"/>
      <c r="B3923" s="60" t="s">
        <v>77</v>
      </c>
      <c r="C3923" s="62" t="s">
        <v>1386</v>
      </c>
      <c r="D3923" s="66" t="s">
        <v>1716</v>
      </c>
      <c r="E3923" s="51"/>
      <c r="F3923" s="51"/>
      <c r="G3923" s="51"/>
      <c r="H3923" s="51"/>
      <c r="I3923" s="88"/>
    </row>
    <row r="3924" spans="1:9" ht="216">
      <c r="A3924" s="91"/>
      <c r="B3924" s="61" t="s">
        <v>78</v>
      </c>
      <c r="C3924" s="79" t="s">
        <v>1715</v>
      </c>
      <c r="D3924" s="66" t="s">
        <v>84</v>
      </c>
      <c r="E3924" s="51"/>
      <c r="F3924" s="51"/>
      <c r="G3924" s="51"/>
      <c r="H3924" s="51"/>
      <c r="I3924" s="88"/>
    </row>
    <row r="3925" spans="1:9" ht="45">
      <c r="A3925" s="92"/>
      <c r="B3925" s="61"/>
      <c r="C3925" s="64" t="s">
        <v>1387</v>
      </c>
      <c r="D3925" s="66" t="s">
        <v>1717</v>
      </c>
      <c r="E3925" s="51"/>
      <c r="F3925" s="51"/>
      <c r="G3925" s="51"/>
      <c r="H3925" s="51"/>
      <c r="I3925" s="88"/>
    </row>
    <row r="3926" spans="1:9" ht="27">
      <c r="A3926" s="92" t="s">
        <v>76</v>
      </c>
      <c r="B3926" s="61"/>
      <c r="C3926" s="65" t="s">
        <v>247</v>
      </c>
      <c r="D3926" s="67" t="s">
        <v>1718</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87</v>
      </c>
      <c r="E3930" s="51"/>
      <c r="F3930" s="51"/>
      <c r="G3930" s="51"/>
      <c r="H3930" s="51"/>
      <c r="I3930" s="88"/>
    </row>
    <row r="3931" spans="1:9" ht="63">
      <c r="A3931" s="93"/>
      <c r="B3931" s="70" t="s">
        <v>118</v>
      </c>
      <c r="C3931" s="72" t="s">
        <v>1410</v>
      </c>
      <c r="D3931" s="75" t="s">
        <v>1720</v>
      </c>
      <c r="E3931" s="51"/>
      <c r="F3931" s="51"/>
      <c r="G3931" s="51"/>
      <c r="H3931" s="51"/>
      <c r="I3931" s="88"/>
    </row>
    <row r="3932" spans="1:9">
      <c r="A3932" s="94"/>
      <c r="B3932" s="71" t="s">
        <v>88</v>
      </c>
      <c r="C3932" s="73" t="s">
        <v>1719</v>
      </c>
      <c r="D3932" s="75" t="s">
        <v>84</v>
      </c>
      <c r="E3932" s="51"/>
      <c r="F3932" s="51"/>
      <c r="G3932" s="51"/>
      <c r="H3932" s="51"/>
      <c r="I3932" s="88"/>
    </row>
    <row r="3933" spans="1:9" ht="36">
      <c r="A3933" s="95"/>
      <c r="B3933" s="71"/>
      <c r="C3933" s="57" t="s">
        <v>1412</v>
      </c>
      <c r="D3933" s="75" t="s">
        <v>1721</v>
      </c>
      <c r="E3933" s="51"/>
      <c r="F3933" s="51"/>
      <c r="G3933" s="51"/>
      <c r="H3933" s="51"/>
      <c r="I3933" s="88"/>
    </row>
    <row r="3934" spans="1:9" ht="45">
      <c r="A3934" s="95" t="s">
        <v>76</v>
      </c>
      <c r="B3934" s="71"/>
      <c r="C3934" s="74" t="s">
        <v>1155</v>
      </c>
      <c r="D3934" s="76" t="s">
        <v>1722</v>
      </c>
      <c r="E3934" s="51"/>
      <c r="F3934" s="51"/>
      <c r="G3934" s="51"/>
      <c r="H3934" s="51"/>
      <c r="I3934" s="88"/>
    </row>
    <row r="3935" spans="1:9">
      <c r="A3935" s="95"/>
      <c r="B3935" s="71"/>
      <c r="C3935" s="74"/>
      <c r="D3935" s="80" t="s">
        <v>1723</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87</v>
      </c>
      <c r="E3939" s="51"/>
      <c r="F3939" s="51"/>
      <c r="G3939" s="51"/>
      <c r="H3939" s="51"/>
      <c r="I3939" s="88"/>
    </row>
    <row r="3940" spans="1:9" ht="36">
      <c r="A3940" s="90"/>
      <c r="B3940" s="60" t="s">
        <v>118</v>
      </c>
      <c r="C3940" s="62" t="s">
        <v>1331</v>
      </c>
      <c r="D3940" s="66" t="s">
        <v>1725</v>
      </c>
      <c r="E3940" s="51"/>
      <c r="F3940" s="51"/>
      <c r="G3940" s="51"/>
      <c r="H3940" s="51"/>
      <c r="I3940" s="88"/>
    </row>
    <row r="3941" spans="1:9" ht="27">
      <c r="A3941" s="91"/>
      <c r="B3941" s="61" t="s">
        <v>88</v>
      </c>
      <c r="C3941" s="63" t="s">
        <v>1724</v>
      </c>
      <c r="D3941" s="66" t="s">
        <v>84</v>
      </c>
      <c r="E3941" s="51"/>
      <c r="F3941" s="51"/>
      <c r="G3941" s="51"/>
      <c r="H3941" s="51"/>
      <c r="I3941" s="88"/>
    </row>
    <row r="3942" spans="1:9" ht="54">
      <c r="A3942" s="92"/>
      <c r="B3942" s="61"/>
      <c r="C3942" s="64" t="s">
        <v>1333</v>
      </c>
      <c r="D3942" s="66" t="s">
        <v>1726</v>
      </c>
      <c r="E3942" s="51"/>
      <c r="F3942" s="51"/>
      <c r="G3942" s="51"/>
      <c r="H3942" s="51"/>
      <c r="I3942" s="88"/>
    </row>
    <row r="3943" spans="1:9" ht="36">
      <c r="A3943" s="92" t="s">
        <v>76</v>
      </c>
      <c r="B3943" s="61"/>
      <c r="C3943" s="65" t="s">
        <v>391</v>
      </c>
      <c r="D3943" s="67" t="s">
        <v>1727</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87</v>
      </c>
      <c r="E3947" s="51"/>
      <c r="F3947" s="51"/>
      <c r="G3947" s="51"/>
      <c r="H3947" s="51"/>
      <c r="I3947" s="88"/>
    </row>
    <row r="3948" spans="1:9" ht="54">
      <c r="A3948" s="93"/>
      <c r="B3948" s="70" t="s">
        <v>77</v>
      </c>
      <c r="C3948" s="72" t="s">
        <v>1386</v>
      </c>
      <c r="D3948" s="75" t="s">
        <v>1728</v>
      </c>
      <c r="E3948" s="51"/>
      <c r="F3948" s="51"/>
      <c r="G3948" s="51"/>
      <c r="H3948" s="51"/>
      <c r="I3948" s="88"/>
    </row>
    <row r="3949" spans="1:9" ht="45">
      <c r="A3949" s="94"/>
      <c r="B3949" s="71" t="s">
        <v>78</v>
      </c>
      <c r="C3949" s="57" t="s">
        <v>1387</v>
      </c>
      <c r="D3949" s="75" t="s">
        <v>1224</v>
      </c>
      <c r="E3949" s="51"/>
      <c r="F3949" s="51"/>
      <c r="G3949" s="51"/>
      <c r="H3949" s="51"/>
      <c r="I3949" s="88"/>
    </row>
    <row r="3950" spans="1:9" ht="27">
      <c r="A3950" s="95"/>
      <c r="B3950" s="71"/>
      <c r="C3950" s="74" t="s">
        <v>142</v>
      </c>
      <c r="D3950" s="75" t="s">
        <v>1729</v>
      </c>
      <c r="E3950" s="51"/>
      <c r="F3950" s="51"/>
      <c r="G3950" s="51"/>
      <c r="H3950" s="51"/>
      <c r="I3950" s="88"/>
    </row>
    <row r="3951" spans="1:9">
      <c r="A3951" s="95" t="s">
        <v>76</v>
      </c>
      <c r="B3951" s="71"/>
      <c r="C3951" s="74"/>
      <c r="D3951" s="76" t="s">
        <v>1730</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87</v>
      </c>
      <c r="E3955" s="51"/>
      <c r="F3955" s="51"/>
      <c r="G3955" s="51"/>
      <c r="H3955" s="51"/>
      <c r="I3955" s="88"/>
    </row>
    <row r="3956" spans="1:9" ht="54">
      <c r="A3956" s="90"/>
      <c r="B3956" s="60" t="s">
        <v>77</v>
      </c>
      <c r="C3956" s="62" t="s">
        <v>1386</v>
      </c>
      <c r="D3956" s="66" t="s">
        <v>1732</v>
      </c>
      <c r="E3956" s="51"/>
      <c r="F3956" s="51"/>
      <c r="G3956" s="51"/>
      <c r="H3956" s="51"/>
      <c r="I3956" s="88"/>
    </row>
    <row r="3957" spans="1:9" ht="72">
      <c r="A3957" s="91"/>
      <c r="B3957" s="61" t="s">
        <v>78</v>
      </c>
      <c r="C3957" s="63" t="s">
        <v>1731</v>
      </c>
      <c r="D3957" s="66" t="s">
        <v>221</v>
      </c>
      <c r="E3957" s="51"/>
      <c r="F3957" s="51"/>
      <c r="G3957" s="51"/>
      <c r="H3957" s="51"/>
      <c r="I3957" s="88"/>
    </row>
    <row r="3958" spans="1:9" ht="45">
      <c r="A3958" s="92"/>
      <c r="B3958" s="61"/>
      <c r="C3958" s="64" t="s">
        <v>1387</v>
      </c>
      <c r="D3958" s="66" t="s">
        <v>1733</v>
      </c>
      <c r="E3958" s="51"/>
      <c r="F3958" s="51"/>
      <c r="G3958" s="51"/>
      <c r="H3958" s="51"/>
      <c r="I3958" s="88"/>
    </row>
    <row r="3959" spans="1:9" ht="27">
      <c r="A3959" s="92" t="s">
        <v>76</v>
      </c>
      <c r="B3959" s="61"/>
      <c r="C3959" s="65" t="s">
        <v>142</v>
      </c>
      <c r="D3959" s="67" t="s">
        <v>1734</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87</v>
      </c>
      <c r="E3963" s="51"/>
      <c r="F3963" s="51"/>
      <c r="G3963" s="51"/>
      <c r="H3963" s="51"/>
      <c r="I3963" s="88"/>
    </row>
    <row r="3964" spans="1:9" ht="36">
      <c r="A3964" s="93"/>
      <c r="B3964" s="70" t="s">
        <v>118</v>
      </c>
      <c r="C3964" s="72" t="s">
        <v>1435</v>
      </c>
      <c r="D3964" s="75" t="s">
        <v>1737</v>
      </c>
      <c r="E3964" s="51"/>
      <c r="F3964" s="51"/>
      <c r="G3964" s="51"/>
      <c r="H3964" s="51"/>
      <c r="I3964" s="88"/>
    </row>
    <row r="3965" spans="1:9" ht="72">
      <c r="A3965" s="94"/>
      <c r="B3965" s="71" t="s">
        <v>88</v>
      </c>
      <c r="C3965" s="52" t="s">
        <v>1735</v>
      </c>
      <c r="D3965" s="75" t="s">
        <v>84</v>
      </c>
      <c r="E3965" s="51"/>
      <c r="F3965" s="51"/>
      <c r="G3965" s="51"/>
      <c r="H3965" s="51"/>
      <c r="I3965" s="88"/>
    </row>
    <row r="3966" spans="1:9" ht="54">
      <c r="A3966" s="95"/>
      <c r="B3966" s="71"/>
      <c r="C3966" s="57" t="s">
        <v>1436</v>
      </c>
      <c r="D3966" s="75" t="s">
        <v>1738</v>
      </c>
      <c r="E3966" s="51"/>
      <c r="F3966" s="51"/>
      <c r="G3966" s="51"/>
      <c r="H3966" s="51"/>
      <c r="I3966" s="88"/>
    </row>
    <row r="3967" spans="1:9" ht="45">
      <c r="A3967" s="95" t="s">
        <v>76</v>
      </c>
      <c r="B3967" s="71"/>
      <c r="C3967" s="74" t="s">
        <v>1736</v>
      </c>
      <c r="D3967" s="76" t="s">
        <v>1739</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87</v>
      </c>
      <c r="E3971" s="51"/>
      <c r="F3971" s="51"/>
      <c r="G3971" s="51"/>
      <c r="H3971" s="51"/>
      <c r="I3971" s="88"/>
    </row>
    <row r="3972" spans="1:9" ht="18">
      <c r="A3972" s="90"/>
      <c r="B3972" s="60" t="s">
        <v>118</v>
      </c>
      <c r="C3972" s="62" t="s">
        <v>1698</v>
      </c>
      <c r="D3972" s="66" t="s">
        <v>1702</v>
      </c>
      <c r="E3972" s="51"/>
      <c r="F3972" s="51"/>
      <c r="G3972" s="51"/>
      <c r="H3972" s="51"/>
      <c r="I3972" s="88"/>
    </row>
    <row r="3973" spans="1:9" ht="331.2">
      <c r="A3973" s="91"/>
      <c r="B3973" s="61" t="s">
        <v>88</v>
      </c>
      <c r="C3973" s="79" t="s">
        <v>1740</v>
      </c>
      <c r="D3973" s="66" t="s">
        <v>84</v>
      </c>
      <c r="E3973" s="51"/>
      <c r="F3973" s="51"/>
      <c r="G3973" s="51"/>
      <c r="H3973" s="51"/>
      <c r="I3973" s="88"/>
    </row>
    <row r="3974" spans="1:9" ht="45">
      <c r="A3974" s="92"/>
      <c r="B3974" s="61"/>
      <c r="C3974" s="64" t="s">
        <v>1700</v>
      </c>
      <c r="D3974" s="66" t="s">
        <v>1741</v>
      </c>
      <c r="E3974" s="51"/>
      <c r="F3974" s="51"/>
      <c r="G3974" s="51"/>
      <c r="H3974" s="51"/>
      <c r="I3974" s="88"/>
    </row>
    <row r="3975" spans="1:9" ht="54">
      <c r="A3975" s="92" t="s">
        <v>29</v>
      </c>
      <c r="B3975" s="61"/>
      <c r="C3975" s="65" t="s">
        <v>1701</v>
      </c>
      <c r="D3975" s="67" t="s">
        <v>1742</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87</v>
      </c>
      <c r="E3979" s="51"/>
      <c r="F3979" s="51"/>
      <c r="G3979" s="51"/>
      <c r="H3979" s="51"/>
      <c r="I3979" s="88"/>
    </row>
    <row r="3980" spans="1:9" ht="54">
      <c r="A3980" s="93"/>
      <c r="B3980" s="70" t="s">
        <v>77</v>
      </c>
      <c r="C3980" s="72" t="s">
        <v>1386</v>
      </c>
      <c r="D3980" s="75" t="s">
        <v>1743</v>
      </c>
      <c r="E3980" s="51"/>
      <c r="F3980" s="51"/>
      <c r="G3980" s="51"/>
      <c r="H3980" s="51"/>
      <c r="I3980" s="88"/>
    </row>
    <row r="3981" spans="1:9" ht="45">
      <c r="A3981" s="94"/>
      <c r="B3981" s="71" t="s">
        <v>78</v>
      </c>
      <c r="C3981" s="57" t="s">
        <v>1387</v>
      </c>
      <c r="D3981" s="75" t="s">
        <v>84</v>
      </c>
      <c r="E3981" s="51"/>
      <c r="F3981" s="51"/>
      <c r="G3981" s="51"/>
      <c r="H3981" s="51"/>
      <c r="I3981" s="88"/>
    </row>
    <row r="3982" spans="1:9" ht="45">
      <c r="A3982" s="95"/>
      <c r="B3982" s="71"/>
      <c r="C3982" s="74" t="s">
        <v>539</v>
      </c>
      <c r="D3982" s="75" t="s">
        <v>1741</v>
      </c>
      <c r="E3982" s="51"/>
      <c r="F3982" s="51"/>
      <c r="G3982" s="51"/>
      <c r="H3982" s="51"/>
      <c r="I3982" s="88"/>
    </row>
    <row r="3983" spans="1:9">
      <c r="A3983" s="95" t="s">
        <v>76</v>
      </c>
      <c r="B3983" s="71"/>
      <c r="C3983" s="74"/>
      <c r="D3983" s="76" t="s">
        <v>1742</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87</v>
      </c>
      <c r="E3987" s="51"/>
      <c r="F3987" s="51"/>
      <c r="G3987" s="51"/>
      <c r="H3987" s="51"/>
      <c r="I3987" s="88"/>
    </row>
    <row r="3988" spans="1:9" ht="54">
      <c r="A3988" s="90"/>
      <c r="B3988" s="60" t="s">
        <v>77</v>
      </c>
      <c r="C3988" s="62" t="s">
        <v>1386</v>
      </c>
      <c r="D3988" s="66" t="s">
        <v>1744</v>
      </c>
      <c r="E3988" s="51"/>
      <c r="F3988" s="51"/>
      <c r="G3988" s="51"/>
      <c r="H3988" s="51"/>
      <c r="I3988" s="88"/>
    </row>
    <row r="3989" spans="1:9" ht="45">
      <c r="A3989" s="91"/>
      <c r="B3989" s="61" t="s">
        <v>78</v>
      </c>
      <c r="C3989" s="64" t="s">
        <v>1387</v>
      </c>
      <c r="D3989" s="66" t="s">
        <v>221</v>
      </c>
      <c r="E3989" s="51"/>
      <c r="F3989" s="51"/>
      <c r="G3989" s="51"/>
      <c r="H3989" s="51"/>
      <c r="I3989" s="88"/>
    </row>
    <row r="3990" spans="1:9" ht="45">
      <c r="A3990" s="92"/>
      <c r="B3990" s="61"/>
      <c r="C3990" s="65" t="s">
        <v>1710</v>
      </c>
      <c r="D3990" s="66" t="s">
        <v>1745</v>
      </c>
      <c r="E3990" s="51"/>
      <c r="F3990" s="51"/>
      <c r="G3990" s="51"/>
      <c r="H3990" s="51"/>
      <c r="I3990" s="88"/>
    </row>
    <row r="3991" spans="1:9">
      <c r="A3991" s="92" t="s">
        <v>76</v>
      </c>
      <c r="B3991" s="61"/>
      <c r="C3991" s="65"/>
      <c r="D3991" s="67" t="s">
        <v>1746</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87</v>
      </c>
      <c r="E3995" s="51"/>
      <c r="F3995" s="51"/>
      <c r="G3995" s="51"/>
      <c r="H3995" s="51"/>
      <c r="I3995" s="88"/>
    </row>
    <row r="3996" spans="1:9" ht="54">
      <c r="A3996" s="93"/>
      <c r="B3996" s="70" t="s">
        <v>77</v>
      </c>
      <c r="C3996" s="72" t="s">
        <v>1386</v>
      </c>
      <c r="D3996" s="75" t="s">
        <v>1748</v>
      </c>
      <c r="E3996" s="51"/>
      <c r="F3996" s="51"/>
      <c r="G3996" s="51"/>
      <c r="H3996" s="51"/>
      <c r="I3996" s="88"/>
    </row>
    <row r="3997" spans="1:9" ht="45">
      <c r="A3997" s="94"/>
      <c r="B3997" s="71" t="s">
        <v>78</v>
      </c>
      <c r="C3997" s="73" t="s">
        <v>1747</v>
      </c>
      <c r="D3997" s="75" t="s">
        <v>1439</v>
      </c>
      <c r="E3997" s="51"/>
      <c r="F3997" s="51"/>
      <c r="G3997" s="51"/>
      <c r="H3997" s="51"/>
      <c r="I3997" s="88"/>
    </row>
    <row r="3998" spans="1:9" ht="45">
      <c r="A3998" s="95"/>
      <c r="B3998" s="71"/>
      <c r="C3998" s="57" t="s">
        <v>1387</v>
      </c>
      <c r="D3998" s="75" t="s">
        <v>1749</v>
      </c>
      <c r="E3998" s="51"/>
      <c r="F3998" s="51"/>
      <c r="G3998" s="51"/>
      <c r="H3998" s="51"/>
      <c r="I3998" s="88"/>
    </row>
    <row r="3999" spans="1:9" ht="27">
      <c r="A3999" s="95" t="s">
        <v>76</v>
      </c>
      <c r="B3999" s="71"/>
      <c r="C3999" s="74" t="s">
        <v>142</v>
      </c>
      <c r="D3999" s="76" t="s">
        <v>1750</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87</v>
      </c>
      <c r="E4003" s="51"/>
      <c r="F4003" s="51"/>
      <c r="G4003" s="51"/>
      <c r="H4003" s="51"/>
      <c r="I4003" s="88"/>
    </row>
    <row r="4004" spans="1:9" ht="18">
      <c r="A4004" s="90"/>
      <c r="B4004" s="60" t="s">
        <v>118</v>
      </c>
      <c r="C4004" s="62" t="s">
        <v>1698</v>
      </c>
      <c r="D4004" s="66" t="s">
        <v>1752</v>
      </c>
      <c r="E4004" s="51"/>
      <c r="F4004" s="51"/>
      <c r="G4004" s="51"/>
      <c r="H4004" s="51"/>
      <c r="I4004" s="88"/>
    </row>
    <row r="4005" spans="1:9" ht="99">
      <c r="A4005" s="91"/>
      <c r="B4005" s="61" t="s">
        <v>88</v>
      </c>
      <c r="C4005" s="63" t="s">
        <v>1751</v>
      </c>
      <c r="D4005" s="66" t="s">
        <v>84</v>
      </c>
      <c r="E4005" s="51"/>
      <c r="F4005" s="51"/>
      <c r="G4005" s="51"/>
      <c r="H4005" s="51"/>
      <c r="I4005" s="88"/>
    </row>
    <row r="4006" spans="1:9" ht="45">
      <c r="A4006" s="92"/>
      <c r="B4006" s="61"/>
      <c r="C4006" s="64" t="s">
        <v>1700</v>
      </c>
      <c r="D4006" s="66" t="s">
        <v>1753</v>
      </c>
      <c r="E4006" s="51"/>
      <c r="F4006" s="51"/>
      <c r="G4006" s="51"/>
      <c r="H4006" s="51"/>
      <c r="I4006" s="88"/>
    </row>
    <row r="4007" spans="1:9" ht="45">
      <c r="A4007" s="92" t="s">
        <v>76</v>
      </c>
      <c r="B4007" s="61"/>
      <c r="C4007" s="65" t="s">
        <v>539</v>
      </c>
      <c r="D4007" s="67" t="s">
        <v>1754</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87</v>
      </c>
      <c r="E4011" s="51"/>
      <c r="F4011" s="51"/>
      <c r="G4011" s="51"/>
      <c r="H4011" s="51"/>
      <c r="I4011" s="88"/>
    </row>
    <row r="4012" spans="1:9" ht="18">
      <c r="A4012" s="93"/>
      <c r="B4012" s="70" t="s">
        <v>118</v>
      </c>
      <c r="C4012" s="72" t="s">
        <v>1284</v>
      </c>
      <c r="D4012" s="75" t="s">
        <v>1756</v>
      </c>
      <c r="E4012" s="51"/>
      <c r="F4012" s="51"/>
      <c r="G4012" s="51"/>
      <c r="H4012" s="51"/>
      <c r="I4012" s="88"/>
    </row>
    <row r="4013" spans="1:9" ht="63">
      <c r="A4013" s="94"/>
      <c r="B4013" s="71" t="s">
        <v>88</v>
      </c>
      <c r="C4013" s="73" t="s">
        <v>1755</v>
      </c>
      <c r="D4013" s="75" t="s">
        <v>84</v>
      </c>
      <c r="E4013" s="51"/>
      <c r="F4013" s="51"/>
      <c r="G4013" s="51"/>
      <c r="H4013" s="51"/>
      <c r="I4013" s="88"/>
    </row>
    <row r="4014" spans="1:9" ht="45">
      <c r="A4014" s="95"/>
      <c r="B4014" s="71"/>
      <c r="C4014" s="57" t="s">
        <v>1286</v>
      </c>
      <c r="D4014" s="75" t="s">
        <v>1757</v>
      </c>
      <c r="E4014" s="51"/>
      <c r="F4014" s="51"/>
      <c r="G4014" s="51"/>
      <c r="H4014" s="51"/>
      <c r="I4014" s="88"/>
    </row>
    <row r="4015" spans="1:9" ht="45">
      <c r="A4015" s="95" t="s">
        <v>76</v>
      </c>
      <c r="B4015" s="71"/>
      <c r="C4015" s="74" t="s">
        <v>321</v>
      </c>
      <c r="D4015" s="76" t="s">
        <v>1758</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87</v>
      </c>
      <c r="E4019" s="51"/>
      <c r="F4019" s="51"/>
      <c r="G4019" s="51"/>
      <c r="H4019" s="51"/>
      <c r="I4019" s="88"/>
    </row>
    <row r="4020" spans="1:9" ht="54">
      <c r="A4020" s="90"/>
      <c r="B4020" s="60" t="s">
        <v>77</v>
      </c>
      <c r="C4020" s="62" t="s">
        <v>1386</v>
      </c>
      <c r="D4020" s="66" t="s">
        <v>1760</v>
      </c>
      <c r="E4020" s="51"/>
      <c r="F4020" s="51"/>
      <c r="G4020" s="51"/>
      <c r="H4020" s="51"/>
      <c r="I4020" s="88"/>
    </row>
    <row r="4021" spans="1:9" ht="63">
      <c r="A4021" s="91"/>
      <c r="B4021" s="61" t="s">
        <v>78</v>
      </c>
      <c r="C4021" s="63" t="s">
        <v>1759</v>
      </c>
      <c r="D4021" s="66" t="s">
        <v>84</v>
      </c>
      <c r="E4021" s="51"/>
      <c r="F4021" s="51"/>
      <c r="G4021" s="51"/>
      <c r="H4021" s="51"/>
      <c r="I4021" s="88"/>
    </row>
    <row r="4022" spans="1:9" ht="45">
      <c r="A4022" s="92"/>
      <c r="B4022" s="61"/>
      <c r="C4022" s="64" t="s">
        <v>1387</v>
      </c>
      <c r="D4022" s="66" t="s">
        <v>1757</v>
      </c>
      <c r="E4022" s="51"/>
      <c r="F4022" s="51"/>
      <c r="G4022" s="51"/>
      <c r="H4022" s="51"/>
      <c r="I4022" s="88"/>
    </row>
    <row r="4023" spans="1:9" ht="36">
      <c r="A4023" s="92" t="s">
        <v>76</v>
      </c>
      <c r="B4023" s="61"/>
      <c r="C4023" s="65" t="s">
        <v>514</v>
      </c>
      <c r="D4023" s="67" t="s">
        <v>1758</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87</v>
      </c>
      <c r="E4027" s="51"/>
      <c r="F4027" s="51"/>
      <c r="G4027" s="51"/>
      <c r="H4027" s="51"/>
      <c r="I4027" s="88"/>
    </row>
    <row r="4028" spans="1:9" ht="54">
      <c r="A4028" s="93"/>
      <c r="B4028" s="70" t="s">
        <v>77</v>
      </c>
      <c r="C4028" s="72" t="s">
        <v>1386</v>
      </c>
      <c r="D4028" s="75" t="s">
        <v>1762</v>
      </c>
      <c r="E4028" s="51"/>
      <c r="F4028" s="51"/>
      <c r="G4028" s="51"/>
      <c r="H4028" s="51"/>
      <c r="I4028" s="88"/>
    </row>
    <row r="4029" spans="1:9" ht="27">
      <c r="A4029" s="94"/>
      <c r="B4029" s="71" t="s">
        <v>78</v>
      </c>
      <c r="C4029" s="73" t="s">
        <v>1761</v>
      </c>
      <c r="D4029" s="75" t="s">
        <v>84</v>
      </c>
      <c r="E4029" s="51"/>
      <c r="F4029" s="51"/>
      <c r="G4029" s="51"/>
      <c r="H4029" s="51"/>
      <c r="I4029" s="88"/>
    </row>
    <row r="4030" spans="1:9" ht="45">
      <c r="A4030" s="95"/>
      <c r="B4030" s="71"/>
      <c r="C4030" s="57" t="s">
        <v>1387</v>
      </c>
      <c r="D4030" s="75" t="s">
        <v>1757</v>
      </c>
      <c r="E4030" s="51"/>
      <c r="F4030" s="51"/>
      <c r="G4030" s="51"/>
      <c r="H4030" s="51"/>
      <c r="I4030" s="88"/>
    </row>
    <row r="4031" spans="1:9" ht="36">
      <c r="A4031" s="95" t="s">
        <v>76</v>
      </c>
      <c r="B4031" s="71"/>
      <c r="C4031" s="74" t="s">
        <v>603</v>
      </c>
      <c r="D4031" s="76" t="s">
        <v>1758</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87</v>
      </c>
      <c r="E4035" s="51"/>
      <c r="F4035" s="51"/>
      <c r="G4035" s="51"/>
      <c r="H4035" s="51"/>
      <c r="I4035" s="88"/>
    </row>
    <row r="4036" spans="1:9" ht="54">
      <c r="A4036" s="90"/>
      <c r="B4036" s="60" t="s">
        <v>77</v>
      </c>
      <c r="C4036" s="62" t="s">
        <v>1386</v>
      </c>
      <c r="D4036" s="66" t="s">
        <v>1764</v>
      </c>
      <c r="E4036" s="51"/>
      <c r="F4036" s="51"/>
      <c r="G4036" s="51"/>
      <c r="H4036" s="51"/>
      <c r="I4036" s="88"/>
    </row>
    <row r="4037" spans="1:9" ht="54">
      <c r="A4037" s="91"/>
      <c r="B4037" s="61" t="s">
        <v>78</v>
      </c>
      <c r="C4037" s="63" t="s">
        <v>1763</v>
      </c>
      <c r="D4037" s="66" t="s">
        <v>84</v>
      </c>
      <c r="E4037" s="51"/>
      <c r="F4037" s="51"/>
      <c r="G4037" s="51"/>
      <c r="H4037" s="51"/>
      <c r="I4037" s="88"/>
    </row>
    <row r="4038" spans="1:9" ht="45">
      <c r="A4038" s="92"/>
      <c r="B4038" s="61"/>
      <c r="C4038" s="64" t="s">
        <v>1387</v>
      </c>
      <c r="D4038" s="66" t="s">
        <v>1757</v>
      </c>
      <c r="E4038" s="51"/>
      <c r="F4038" s="51"/>
      <c r="G4038" s="51"/>
      <c r="H4038" s="51"/>
      <c r="I4038" s="88"/>
    </row>
    <row r="4039" spans="1:9" ht="36">
      <c r="A4039" s="92" t="s">
        <v>76</v>
      </c>
      <c r="B4039" s="61"/>
      <c r="C4039" s="65" t="s">
        <v>92</v>
      </c>
      <c r="D4039" s="67" t="s">
        <v>1758</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87</v>
      </c>
      <c r="E4043" s="51"/>
      <c r="F4043" s="51"/>
      <c r="G4043" s="51"/>
      <c r="H4043" s="51"/>
      <c r="I4043" s="88"/>
    </row>
    <row r="4044" spans="1:9" ht="54">
      <c r="A4044" s="93"/>
      <c r="B4044" s="70" t="s">
        <v>77</v>
      </c>
      <c r="C4044" s="72" t="s">
        <v>1386</v>
      </c>
      <c r="D4044" s="75" t="s">
        <v>1766</v>
      </c>
      <c r="E4044" s="51"/>
      <c r="F4044" s="51"/>
      <c r="G4044" s="51"/>
      <c r="H4044" s="51"/>
      <c r="I4044" s="88"/>
    </row>
    <row r="4045" spans="1:9" ht="45">
      <c r="A4045" s="94"/>
      <c r="B4045" s="71" t="s">
        <v>78</v>
      </c>
      <c r="C4045" s="57" t="s">
        <v>1387</v>
      </c>
      <c r="D4045" s="75" t="s">
        <v>84</v>
      </c>
      <c r="E4045" s="51"/>
      <c r="F4045" s="51"/>
      <c r="G4045" s="51"/>
      <c r="H4045" s="51"/>
      <c r="I4045" s="88"/>
    </row>
    <row r="4046" spans="1:9" ht="36">
      <c r="A4046" s="95"/>
      <c r="B4046" s="71"/>
      <c r="C4046" s="74" t="s">
        <v>1765</v>
      </c>
      <c r="D4046" s="75" t="s">
        <v>1767</v>
      </c>
      <c r="E4046" s="51"/>
      <c r="F4046" s="51"/>
      <c r="G4046" s="51"/>
      <c r="H4046" s="51"/>
      <c r="I4046" s="88"/>
    </row>
    <row r="4047" spans="1:9">
      <c r="A4047" s="95" t="s">
        <v>76</v>
      </c>
      <c r="B4047" s="71"/>
      <c r="C4047" s="74"/>
      <c r="D4047" s="76" t="s">
        <v>1768</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87</v>
      </c>
      <c r="E4051" s="51"/>
      <c r="F4051" s="51"/>
      <c r="G4051" s="51"/>
      <c r="H4051" s="51"/>
      <c r="I4051" s="88"/>
    </row>
    <row r="4052" spans="1:9" ht="79.8" thickBot="1">
      <c r="A4052" s="96" t="s">
        <v>1769</v>
      </c>
      <c r="B4052" s="97"/>
      <c r="C4052" s="97"/>
      <c r="D4052" s="97"/>
      <c r="E4052" s="97"/>
      <c r="F4052" s="97"/>
      <c r="G4052" s="97"/>
      <c r="H4052" s="97"/>
      <c r="I4052" s="98"/>
    </row>
    <row r="4053" spans="1:9">
      <c r="A4053" s="50" t="s">
        <v>1770</v>
      </c>
    </row>
    <row r="4054" spans="1:9" ht="28.8">
      <c r="A4054" s="99" t="s">
        <v>1771</v>
      </c>
    </row>
    <row r="4055" spans="1:9">
      <c r="A4055" s="99" t="s">
        <v>1772</v>
      </c>
    </row>
    <row r="4056" spans="1:9" ht="28.8">
      <c r="A4056" s="99" t="s">
        <v>1773</v>
      </c>
    </row>
    <row r="4057" spans="1:9">
      <c r="A4057" s="99" t="s">
        <v>1774</v>
      </c>
    </row>
    <row r="4058" spans="1:9">
      <c r="A4058" s="99" t="s">
        <v>1775</v>
      </c>
    </row>
    <row r="4059" spans="1:9" ht="26.4">
      <c r="A4059" s="50" t="s">
        <v>1776</v>
      </c>
    </row>
    <row r="4060" spans="1:9" ht="43.2">
      <c r="A4060" s="99" t="s">
        <v>1777</v>
      </c>
    </row>
    <row r="4061" spans="1:9" ht="43.2">
      <c r="A4061" s="99" t="s">
        <v>1778</v>
      </c>
    </row>
    <row r="4062" spans="1:9" ht="43.2">
      <c r="A4062" s="99" t="s">
        <v>1779</v>
      </c>
    </row>
    <row r="4063" spans="1:9" ht="43.2">
      <c r="A4063" s="99" t="s">
        <v>1780</v>
      </c>
    </row>
    <row r="4064" spans="1:9" ht="28.8">
      <c r="A4064" s="99" t="s">
        <v>1781</v>
      </c>
    </row>
    <row r="4065" spans="1:1">
      <c r="A4065" s="50" t="s">
        <v>1782</v>
      </c>
    </row>
    <row r="4066" spans="1:1" ht="57.6">
      <c r="A4066" s="99" t="s">
        <v>1783</v>
      </c>
    </row>
    <row r="4067" spans="1:1" ht="43.2">
      <c r="A4067" s="99" t="s">
        <v>1784</v>
      </c>
    </row>
    <row r="4068" spans="1:1" ht="28.8">
      <c r="A4068" s="99" t="s">
        <v>1785</v>
      </c>
    </row>
    <row r="4069" spans="1:1" ht="57.6">
      <c r="A4069" s="99" t="s">
        <v>1786</v>
      </c>
    </row>
    <row r="4070" spans="1:1">
      <c r="A4070" s="50" t="s">
        <v>1787</v>
      </c>
    </row>
    <row r="4071" spans="1:1" ht="39.6">
      <c r="A4071" s="50" t="s">
        <v>1788</v>
      </c>
    </row>
    <row r="4072" spans="1:1" ht="43.2">
      <c r="A4072" s="99" t="s">
        <v>1789</v>
      </c>
    </row>
    <row r="4073" spans="1:1" ht="28.8">
      <c r="A4073" s="99" t="s">
        <v>1790</v>
      </c>
    </row>
    <row r="4074" spans="1:1" ht="28.8">
      <c r="A4074" s="99" t="s">
        <v>1791</v>
      </c>
    </row>
    <row r="4075" spans="1:1" ht="28.8">
      <c r="A4075" s="99" t="s">
        <v>1792</v>
      </c>
    </row>
    <row r="4076" spans="1:1" ht="28.8">
      <c r="A4076" s="99" t="s">
        <v>1793</v>
      </c>
    </row>
    <row r="4077" spans="1:1" ht="28.8">
      <c r="A4077" s="99" t="s">
        <v>1794</v>
      </c>
    </row>
    <row r="4078" spans="1:1" ht="409.6">
      <c r="A4078" s="100" t="s">
        <v>1795</v>
      </c>
    </row>
  </sheetData>
  <mergeCells count="26">
    <mergeCell ref="B3801:B3808"/>
    <mergeCell ref="B3850:B3857"/>
    <mergeCell ref="B3653:B3660"/>
    <mergeCell ref="B3669:B3676"/>
    <mergeCell ref="B3701:B3708"/>
    <mergeCell ref="B3709:B3717"/>
    <mergeCell ref="B3751:B3758"/>
    <mergeCell ref="B3792:B3800"/>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A19:I19"/>
    <mergeCell ref="A15:I15"/>
    <mergeCell ref="A11:I11"/>
    <mergeCell ref="A12:I12"/>
    <mergeCell ref="A17:I17"/>
    <mergeCell ref="A18:I18"/>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72</v>
      </c>
      <c r="B1" s="59" t="s">
        <v>73</v>
      </c>
      <c r="C1" s="59" t="s">
        <v>74</v>
      </c>
      <c r="D1" s="59" t="s">
        <v>75</v>
      </c>
      <c r="E1" s="51"/>
      <c r="F1" s="51"/>
      <c r="G1" s="51"/>
      <c r="H1" s="51"/>
      <c r="I1" s="88"/>
    </row>
    <row r="2" spans="1:9" ht="72">
      <c r="A2" s="90"/>
      <c r="B2" s="60" t="s">
        <v>77</v>
      </c>
      <c r="C2" s="62" t="s">
        <v>79</v>
      </c>
      <c r="D2" s="66" t="s">
        <v>83</v>
      </c>
      <c r="E2" s="51"/>
      <c r="F2" s="51"/>
      <c r="G2" s="51"/>
      <c r="H2" s="51"/>
      <c r="I2" s="88"/>
    </row>
    <row r="3" spans="1:9" ht="18">
      <c r="A3" s="91"/>
      <c r="B3" s="61" t="s">
        <v>78</v>
      </c>
      <c r="C3" s="63" t="s">
        <v>80</v>
      </c>
      <c r="D3" s="66" t="s">
        <v>84</v>
      </c>
      <c r="E3" s="51"/>
      <c r="F3" s="51"/>
      <c r="G3" s="51"/>
      <c r="H3" s="51"/>
      <c r="I3" s="88"/>
    </row>
    <row r="4" spans="1:9" ht="63">
      <c r="A4" s="92"/>
      <c r="B4" s="61"/>
      <c r="C4" s="64" t="s">
        <v>81</v>
      </c>
      <c r="D4" s="66" t="s">
        <v>85</v>
      </c>
      <c r="E4" s="51"/>
      <c r="F4" s="51"/>
      <c r="G4" s="51"/>
      <c r="H4" s="51"/>
      <c r="I4" s="88"/>
    </row>
    <row r="5" spans="1:9" ht="36">
      <c r="A5" s="92" t="s">
        <v>76</v>
      </c>
      <c r="B5" s="61"/>
      <c r="C5" s="65" t="s">
        <v>82</v>
      </c>
      <c r="D5" s="67" t="s">
        <v>86</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87</v>
      </c>
      <c r="E9" s="51"/>
      <c r="F9" s="51"/>
      <c r="G9" s="51"/>
      <c r="H9" s="51"/>
      <c r="I9" s="88"/>
    </row>
    <row r="10" spans="1:9" ht="27">
      <c r="A10" s="93"/>
      <c r="B10" s="70" t="s">
        <v>77</v>
      </c>
      <c r="C10" s="72" t="s">
        <v>89</v>
      </c>
      <c r="D10" s="75" t="s">
        <v>93</v>
      </c>
      <c r="E10" s="51"/>
      <c r="F10" s="51"/>
      <c r="G10" s="51"/>
      <c r="H10" s="51"/>
      <c r="I10" s="88"/>
    </row>
    <row r="11" spans="1:9" ht="144">
      <c r="A11" s="94"/>
      <c r="B11" s="71" t="s">
        <v>88</v>
      </c>
      <c r="C11" s="73" t="s">
        <v>90</v>
      </c>
      <c r="D11" s="75" t="s">
        <v>84</v>
      </c>
      <c r="E11" s="51"/>
      <c r="F11" s="51"/>
      <c r="G11" s="51"/>
      <c r="H11" s="51"/>
      <c r="I11" s="88"/>
    </row>
    <row r="12" spans="1:9" ht="36">
      <c r="A12" s="95"/>
      <c r="B12" s="71"/>
      <c r="C12" s="57" t="s">
        <v>91</v>
      </c>
      <c r="D12" s="75" t="s">
        <v>94</v>
      </c>
      <c r="E12" s="51"/>
      <c r="F12" s="51"/>
      <c r="G12" s="51"/>
      <c r="H12" s="51"/>
      <c r="I12" s="88"/>
    </row>
    <row r="13" spans="1:9" ht="36">
      <c r="A13" s="95" t="s">
        <v>76</v>
      </c>
      <c r="B13" s="71"/>
      <c r="C13" s="74" t="s">
        <v>92</v>
      </c>
      <c r="D13" s="76" t="s">
        <v>95</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87</v>
      </c>
      <c r="E17" s="51"/>
      <c r="F17" s="51"/>
      <c r="G17" s="51"/>
      <c r="H17" s="51"/>
      <c r="I17" s="88"/>
    </row>
    <row r="18" spans="1:9" ht="27">
      <c r="A18" s="90"/>
      <c r="B18" s="60" t="s">
        <v>77</v>
      </c>
      <c r="C18" s="62" t="s">
        <v>89</v>
      </c>
      <c r="D18" s="66" t="s">
        <v>98</v>
      </c>
      <c r="E18" s="51"/>
      <c r="F18" s="51"/>
      <c r="G18" s="51"/>
      <c r="H18" s="51"/>
      <c r="I18" s="88"/>
    </row>
    <row r="19" spans="1:9" ht="63">
      <c r="A19" s="91"/>
      <c r="B19" s="61" t="s">
        <v>78</v>
      </c>
      <c r="C19" s="63" t="s">
        <v>96</v>
      </c>
      <c r="D19" s="66" t="s">
        <v>84</v>
      </c>
      <c r="E19" s="51"/>
      <c r="F19" s="51"/>
      <c r="G19" s="51"/>
      <c r="H19" s="51"/>
      <c r="I19" s="88"/>
    </row>
    <row r="20" spans="1:9" ht="36">
      <c r="A20" s="92"/>
      <c r="B20" s="61"/>
      <c r="C20" s="64" t="s">
        <v>91</v>
      </c>
      <c r="D20" s="66" t="s">
        <v>99</v>
      </c>
      <c r="E20" s="51"/>
      <c r="F20" s="51"/>
      <c r="G20" s="51"/>
      <c r="H20" s="51"/>
      <c r="I20" s="88"/>
    </row>
    <row r="21" spans="1:9" ht="45">
      <c r="A21" s="92" t="s">
        <v>76</v>
      </c>
      <c r="B21" s="61"/>
      <c r="C21" s="65" t="s">
        <v>97</v>
      </c>
      <c r="D21" s="67" t="s">
        <v>100</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87</v>
      </c>
      <c r="E25" s="51"/>
      <c r="F25" s="51"/>
      <c r="G25" s="51"/>
      <c r="H25" s="51"/>
      <c r="I25" s="88"/>
    </row>
    <row r="26" spans="1:9" ht="72">
      <c r="A26" s="93"/>
      <c r="B26" s="70" t="s">
        <v>77</v>
      </c>
      <c r="C26" s="72" t="s">
        <v>79</v>
      </c>
      <c r="D26" s="75" t="s">
        <v>103</v>
      </c>
      <c r="E26" s="51"/>
      <c r="F26" s="51"/>
      <c r="G26" s="51"/>
      <c r="H26" s="51"/>
      <c r="I26" s="88"/>
    </row>
    <row r="27" spans="1:9" ht="18">
      <c r="A27" s="94"/>
      <c r="B27" s="71" t="s">
        <v>78</v>
      </c>
      <c r="C27" s="73" t="s">
        <v>101</v>
      </c>
      <c r="D27" s="75" t="s">
        <v>84</v>
      </c>
      <c r="E27" s="51"/>
      <c r="F27" s="51"/>
      <c r="G27" s="51"/>
      <c r="H27" s="51"/>
      <c r="I27" s="88"/>
    </row>
    <row r="28" spans="1:9" ht="63">
      <c r="A28" s="95"/>
      <c r="B28" s="71"/>
      <c r="C28" s="57" t="s">
        <v>81</v>
      </c>
      <c r="D28" s="75" t="s">
        <v>104</v>
      </c>
      <c r="E28" s="51"/>
      <c r="F28" s="51"/>
      <c r="G28" s="51"/>
      <c r="H28" s="51"/>
      <c r="I28" s="88"/>
    </row>
    <row r="29" spans="1:9" ht="36">
      <c r="A29" s="95" t="s">
        <v>76</v>
      </c>
      <c r="B29" s="71"/>
      <c r="C29" s="74" t="s">
        <v>102</v>
      </c>
      <c r="D29" s="76" t="s">
        <v>105</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87</v>
      </c>
      <c r="E33" s="51"/>
      <c r="F33" s="51"/>
      <c r="G33" s="51"/>
      <c r="H33" s="51"/>
      <c r="I33" s="88"/>
    </row>
    <row r="34" spans="1:9" ht="72">
      <c r="A34" s="90"/>
      <c r="B34" s="60" t="s">
        <v>77</v>
      </c>
      <c r="C34" s="62" t="s">
        <v>79</v>
      </c>
      <c r="D34" s="66" t="s">
        <v>107</v>
      </c>
      <c r="E34" s="51"/>
      <c r="F34" s="51"/>
      <c r="G34" s="51"/>
      <c r="H34" s="51"/>
      <c r="I34" s="88"/>
    </row>
    <row r="35" spans="1:9" ht="115.2">
      <c r="A35" s="91"/>
      <c r="B35" s="61" t="s">
        <v>78</v>
      </c>
      <c r="C35" s="79" t="s">
        <v>106</v>
      </c>
      <c r="D35" s="66" t="s">
        <v>84</v>
      </c>
      <c r="E35" s="51"/>
      <c r="F35" s="51"/>
      <c r="G35" s="51"/>
      <c r="H35" s="51"/>
      <c r="I35" s="88"/>
    </row>
    <row r="36" spans="1:9" ht="63">
      <c r="A36" s="92"/>
      <c r="B36" s="61"/>
      <c r="C36" s="64" t="s">
        <v>81</v>
      </c>
      <c r="D36" s="66" t="s">
        <v>108</v>
      </c>
      <c r="E36" s="51"/>
      <c r="F36" s="51"/>
      <c r="G36" s="51"/>
      <c r="H36" s="51"/>
      <c r="I36" s="88"/>
    </row>
    <row r="37" spans="1:9" ht="36">
      <c r="A37" s="92" t="s">
        <v>29</v>
      </c>
      <c r="B37" s="61"/>
      <c r="C37" s="65" t="s">
        <v>92</v>
      </c>
      <c r="D37" s="67" t="s">
        <v>109</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87</v>
      </c>
      <c r="E41" s="51"/>
      <c r="F41" s="51"/>
      <c r="G41" s="51"/>
      <c r="H41" s="51"/>
      <c r="I41" s="88"/>
    </row>
    <row r="42" spans="1:9" ht="27">
      <c r="A42" s="93"/>
      <c r="B42" s="70" t="s">
        <v>77</v>
      </c>
      <c r="C42" s="72" t="s">
        <v>89</v>
      </c>
      <c r="D42" s="75" t="s">
        <v>98</v>
      </c>
      <c r="E42" s="51"/>
      <c r="F42" s="51"/>
      <c r="G42" s="51"/>
      <c r="H42" s="51"/>
      <c r="I42" s="88"/>
    </row>
    <row r="43" spans="1:9" ht="108">
      <c r="A43" s="94"/>
      <c r="B43" s="71" t="s">
        <v>88</v>
      </c>
      <c r="C43" s="73" t="s">
        <v>110</v>
      </c>
      <c r="D43" s="75" t="s">
        <v>84</v>
      </c>
      <c r="E43" s="51"/>
      <c r="F43" s="51"/>
      <c r="G43" s="51"/>
      <c r="H43" s="51"/>
      <c r="I43" s="88"/>
    </row>
    <row r="44" spans="1:9" ht="36">
      <c r="A44" s="95"/>
      <c r="B44" s="71"/>
      <c r="C44" s="57" t="s">
        <v>91</v>
      </c>
      <c r="D44" s="75" t="s">
        <v>111</v>
      </c>
      <c r="E44" s="51"/>
      <c r="F44" s="51"/>
      <c r="G44" s="51"/>
      <c r="H44" s="51"/>
      <c r="I44" s="88"/>
    </row>
    <row r="45" spans="1:9" ht="45">
      <c r="A45" s="95" t="s">
        <v>76</v>
      </c>
      <c r="B45" s="71"/>
      <c r="C45" s="74" t="s">
        <v>97</v>
      </c>
      <c r="D45" s="76" t="s">
        <v>112</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87</v>
      </c>
      <c r="E49" s="51"/>
      <c r="F49" s="51"/>
      <c r="G49" s="51"/>
      <c r="H49" s="51"/>
      <c r="I49" s="88"/>
    </row>
    <row r="50" spans="1:9" ht="27">
      <c r="A50" s="90"/>
      <c r="B50" s="60" t="s">
        <v>77</v>
      </c>
      <c r="C50" s="62" t="s">
        <v>89</v>
      </c>
      <c r="D50" s="66" t="s">
        <v>115</v>
      </c>
      <c r="E50" s="51"/>
      <c r="F50" s="51"/>
      <c r="G50" s="51"/>
      <c r="H50" s="51"/>
      <c r="I50" s="88"/>
    </row>
    <row r="51" spans="1:9" ht="115.2">
      <c r="A51" s="91"/>
      <c r="B51" s="61" t="s">
        <v>88</v>
      </c>
      <c r="C51" s="79" t="s">
        <v>113</v>
      </c>
      <c r="D51" s="66" t="s">
        <v>84</v>
      </c>
      <c r="E51" s="51"/>
      <c r="F51" s="51"/>
      <c r="G51" s="51"/>
      <c r="H51" s="51"/>
      <c r="I51" s="88"/>
    </row>
    <row r="52" spans="1:9" ht="36">
      <c r="A52" s="92"/>
      <c r="B52" s="61"/>
      <c r="C52" s="64" t="s">
        <v>91</v>
      </c>
      <c r="D52" s="66" t="s">
        <v>116</v>
      </c>
      <c r="E52" s="51"/>
      <c r="F52" s="51"/>
      <c r="G52" s="51"/>
      <c r="H52" s="51"/>
      <c r="I52" s="88"/>
    </row>
    <row r="53" spans="1:9" ht="45">
      <c r="A53" s="92" t="s">
        <v>76</v>
      </c>
      <c r="B53" s="61"/>
      <c r="C53" s="65" t="s">
        <v>114</v>
      </c>
      <c r="D53" s="67" t="s">
        <v>117</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87</v>
      </c>
      <c r="E57" s="51"/>
      <c r="F57" s="51"/>
      <c r="G57" s="51"/>
      <c r="H57" s="51"/>
      <c r="I57" s="88"/>
    </row>
    <row r="58" spans="1:9" ht="27">
      <c r="A58" s="93"/>
      <c r="B58" s="70" t="s">
        <v>118</v>
      </c>
      <c r="C58" s="72" t="s">
        <v>89</v>
      </c>
      <c r="D58" s="75" t="s">
        <v>120</v>
      </c>
      <c r="E58" s="51"/>
      <c r="F58" s="51"/>
      <c r="G58" s="51"/>
      <c r="H58" s="51"/>
      <c r="I58" s="88"/>
    </row>
    <row r="59" spans="1:9" ht="126">
      <c r="A59" s="94"/>
      <c r="B59" s="71" t="s">
        <v>88</v>
      </c>
      <c r="C59" s="73" t="s">
        <v>119</v>
      </c>
      <c r="D59" s="75" t="s">
        <v>84</v>
      </c>
      <c r="E59" s="51"/>
      <c r="F59" s="51"/>
      <c r="G59" s="51"/>
      <c r="H59" s="51"/>
      <c r="I59" s="88"/>
    </row>
    <row r="60" spans="1:9" ht="36">
      <c r="A60" s="95"/>
      <c r="B60" s="71"/>
      <c r="C60" s="57" t="s">
        <v>91</v>
      </c>
      <c r="D60" s="75" t="s">
        <v>121</v>
      </c>
      <c r="E60" s="51"/>
      <c r="F60" s="51"/>
      <c r="G60" s="51"/>
      <c r="H60" s="51"/>
      <c r="I60" s="88"/>
    </row>
    <row r="61" spans="1:9" ht="36">
      <c r="A61" s="95" t="s">
        <v>29</v>
      </c>
      <c r="B61" s="71"/>
      <c r="C61" s="74" t="s">
        <v>92</v>
      </c>
      <c r="D61" s="76" t="s">
        <v>122</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87</v>
      </c>
      <c r="E65" s="51"/>
      <c r="F65" s="51"/>
      <c r="G65" s="51"/>
      <c r="H65" s="51"/>
      <c r="I65" s="88"/>
    </row>
    <row r="66" spans="1:9" ht="27">
      <c r="A66" s="90"/>
      <c r="B66" s="60" t="s">
        <v>118</v>
      </c>
      <c r="C66" s="62" t="s">
        <v>89</v>
      </c>
      <c r="D66" s="66" t="s">
        <v>124</v>
      </c>
      <c r="E66" s="51"/>
      <c r="F66" s="51"/>
      <c r="G66" s="51"/>
      <c r="H66" s="51"/>
      <c r="I66" s="88"/>
    </row>
    <row r="67" spans="1:9" ht="216">
      <c r="A67" s="91"/>
      <c r="B67" s="61" t="s">
        <v>88</v>
      </c>
      <c r="C67" s="63" t="s">
        <v>123</v>
      </c>
      <c r="D67" s="66" t="s">
        <v>84</v>
      </c>
      <c r="E67" s="51"/>
      <c r="F67" s="51"/>
      <c r="G67" s="51"/>
      <c r="H67" s="51"/>
      <c r="I67" s="88"/>
    </row>
    <row r="68" spans="1:9" ht="36">
      <c r="A68" s="92"/>
      <c r="B68" s="61"/>
      <c r="C68" s="64" t="s">
        <v>91</v>
      </c>
      <c r="D68" s="66" t="s">
        <v>125</v>
      </c>
      <c r="E68" s="51"/>
      <c r="F68" s="51"/>
      <c r="G68" s="51"/>
      <c r="H68" s="51"/>
      <c r="I68" s="88"/>
    </row>
    <row r="69" spans="1:9" ht="36">
      <c r="A69" s="92" t="s">
        <v>76</v>
      </c>
      <c r="B69" s="61"/>
      <c r="C69" s="65" t="s">
        <v>92</v>
      </c>
      <c r="D69" s="67" t="s">
        <v>126</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87</v>
      </c>
      <c r="E73" s="51"/>
      <c r="F73" s="51"/>
      <c r="G73" s="51"/>
      <c r="H73" s="51"/>
      <c r="I73" s="88"/>
    </row>
    <row r="74" spans="1:9" ht="27">
      <c r="A74" s="93"/>
      <c r="B74" s="70" t="s">
        <v>118</v>
      </c>
      <c r="C74" s="72" t="s">
        <v>89</v>
      </c>
      <c r="D74" s="75" t="s">
        <v>129</v>
      </c>
      <c r="E74" s="51"/>
      <c r="F74" s="51"/>
      <c r="G74" s="51"/>
      <c r="H74" s="51"/>
      <c r="I74" s="88"/>
    </row>
    <row r="75" spans="1:9" ht="180">
      <c r="A75" s="94"/>
      <c r="B75" s="71" t="s">
        <v>88</v>
      </c>
      <c r="C75" s="73" t="s">
        <v>127</v>
      </c>
      <c r="D75" s="75" t="s">
        <v>84</v>
      </c>
      <c r="E75" s="51"/>
      <c r="F75" s="51"/>
      <c r="G75" s="51"/>
      <c r="H75" s="51"/>
      <c r="I75" s="88"/>
    </row>
    <row r="76" spans="1:9" ht="36">
      <c r="A76" s="95"/>
      <c r="B76" s="71"/>
      <c r="C76" s="57" t="s">
        <v>91</v>
      </c>
      <c r="D76" s="75" t="s">
        <v>130</v>
      </c>
      <c r="E76" s="51"/>
      <c r="F76" s="51"/>
      <c r="G76" s="51"/>
      <c r="H76" s="51"/>
      <c r="I76" s="88"/>
    </row>
    <row r="77" spans="1:9" ht="45">
      <c r="A77" s="95" t="s">
        <v>76</v>
      </c>
      <c r="B77" s="71"/>
      <c r="C77" s="74" t="s">
        <v>128</v>
      </c>
      <c r="D77" s="76" t="s">
        <v>131</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87</v>
      </c>
      <c r="E81" s="51"/>
      <c r="F81" s="51"/>
      <c r="G81" s="51"/>
      <c r="H81" s="51"/>
      <c r="I81" s="88"/>
    </row>
    <row r="82" spans="1:9" ht="36">
      <c r="A82" s="90"/>
      <c r="B82" s="60" t="s">
        <v>77</v>
      </c>
      <c r="C82" s="62" t="s">
        <v>132</v>
      </c>
      <c r="D82" s="66" t="s">
        <v>136</v>
      </c>
      <c r="E82" s="51"/>
      <c r="F82" s="51"/>
      <c r="G82" s="51"/>
      <c r="H82" s="51"/>
      <c r="I82" s="88"/>
    </row>
    <row r="83" spans="1:9" ht="36">
      <c r="A83" s="91"/>
      <c r="B83" s="61" t="s">
        <v>88</v>
      </c>
      <c r="C83" s="63" t="s">
        <v>133</v>
      </c>
      <c r="D83" s="66" t="s">
        <v>84</v>
      </c>
      <c r="E83" s="51"/>
      <c r="F83" s="51"/>
      <c r="G83" s="51"/>
      <c r="H83" s="51"/>
      <c r="I83" s="88"/>
    </row>
    <row r="84" spans="1:9" ht="72">
      <c r="A84" s="92"/>
      <c r="B84" s="61"/>
      <c r="C84" s="64" t="s">
        <v>134</v>
      </c>
      <c r="D84" s="66" t="s">
        <v>137</v>
      </c>
      <c r="E84" s="51"/>
      <c r="F84" s="51"/>
      <c r="G84" s="51"/>
      <c r="H84" s="51"/>
      <c r="I84" s="88"/>
    </row>
    <row r="85" spans="1:9" ht="45">
      <c r="A85" s="92" t="s">
        <v>76</v>
      </c>
      <c r="B85" s="61"/>
      <c r="C85" s="65" t="s">
        <v>135</v>
      </c>
      <c r="D85" s="67" t="s">
        <v>138</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87</v>
      </c>
      <c r="E89" s="51"/>
      <c r="F89" s="51"/>
      <c r="G89" s="51"/>
      <c r="H89" s="51"/>
      <c r="I89" s="88"/>
    </row>
    <row r="90" spans="1:9" ht="27">
      <c r="A90" s="93"/>
      <c r="B90" s="70" t="s">
        <v>118</v>
      </c>
      <c r="C90" s="72" t="s">
        <v>139</v>
      </c>
      <c r="D90" s="75" t="s">
        <v>143</v>
      </c>
      <c r="E90" s="51"/>
      <c r="F90" s="51"/>
      <c r="G90" s="51"/>
      <c r="H90" s="51"/>
      <c r="I90" s="88"/>
    </row>
    <row r="91" spans="1:9" ht="331.2">
      <c r="A91" s="94"/>
      <c r="B91" s="71" t="s">
        <v>88</v>
      </c>
      <c r="C91" s="52" t="s">
        <v>140</v>
      </c>
      <c r="D91" s="75" t="s">
        <v>84</v>
      </c>
      <c r="E91" s="51"/>
      <c r="F91" s="51"/>
      <c r="G91" s="51"/>
      <c r="H91" s="51"/>
      <c r="I91" s="88"/>
    </row>
    <row r="92" spans="1:9" ht="81">
      <c r="A92" s="95"/>
      <c r="B92" s="71"/>
      <c r="C92" s="57" t="s">
        <v>141</v>
      </c>
      <c r="D92" s="75" t="s">
        <v>144</v>
      </c>
      <c r="E92" s="51"/>
      <c r="F92" s="51"/>
      <c r="G92" s="51"/>
      <c r="H92" s="51"/>
      <c r="I92" s="88"/>
    </row>
    <row r="93" spans="1:9" ht="27">
      <c r="A93" s="95" t="s">
        <v>76</v>
      </c>
      <c r="B93" s="71"/>
      <c r="C93" s="74" t="s">
        <v>142</v>
      </c>
      <c r="D93" s="76" t="s">
        <v>145</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87</v>
      </c>
      <c r="E97" s="51"/>
      <c r="F97" s="51"/>
      <c r="G97" s="51"/>
      <c r="H97" s="51"/>
      <c r="I97" s="88"/>
    </row>
    <row r="98" spans="1:9" ht="27">
      <c r="A98" s="90"/>
      <c r="B98" s="60" t="s">
        <v>118</v>
      </c>
      <c r="C98" s="62" t="s">
        <v>89</v>
      </c>
      <c r="D98" s="66" t="s">
        <v>147</v>
      </c>
      <c r="E98" s="51"/>
      <c r="F98" s="51"/>
      <c r="G98" s="51"/>
      <c r="H98" s="51"/>
      <c r="I98" s="88"/>
    </row>
    <row r="99" spans="1:9" ht="90">
      <c r="A99" s="91"/>
      <c r="B99" s="61" t="s">
        <v>88</v>
      </c>
      <c r="C99" s="63" t="s">
        <v>146</v>
      </c>
      <c r="D99" s="66" t="s">
        <v>84</v>
      </c>
      <c r="E99" s="51"/>
      <c r="F99" s="51"/>
      <c r="G99" s="51"/>
      <c r="H99" s="51"/>
      <c r="I99" s="88"/>
    </row>
    <row r="100" spans="1:9" ht="36">
      <c r="A100" s="92"/>
      <c r="B100" s="61"/>
      <c r="C100" s="64" t="s">
        <v>91</v>
      </c>
      <c r="D100" s="66" t="s">
        <v>148</v>
      </c>
      <c r="E100" s="51"/>
      <c r="F100" s="51"/>
      <c r="G100" s="51"/>
      <c r="H100" s="51"/>
      <c r="I100" s="88"/>
    </row>
    <row r="101" spans="1:9" ht="36">
      <c r="A101" s="92" t="s">
        <v>29</v>
      </c>
      <c r="B101" s="61"/>
      <c r="C101" s="65" t="s">
        <v>92</v>
      </c>
      <c r="D101" s="67" t="s">
        <v>149</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87</v>
      </c>
      <c r="E105" s="51"/>
      <c r="F105" s="51"/>
      <c r="G105" s="51"/>
      <c r="H105" s="51"/>
      <c r="I105" s="88"/>
    </row>
    <row r="106" spans="1:9" ht="27">
      <c r="A106" s="93"/>
      <c r="B106" s="70" t="s">
        <v>118</v>
      </c>
      <c r="C106" s="72" t="s">
        <v>89</v>
      </c>
      <c r="D106" s="75" t="s">
        <v>152</v>
      </c>
      <c r="E106" s="51"/>
      <c r="F106" s="51"/>
      <c r="G106" s="51"/>
      <c r="H106" s="51"/>
      <c r="I106" s="88"/>
    </row>
    <row r="107" spans="1:9" ht="171">
      <c r="A107" s="94"/>
      <c r="B107" s="71" t="s">
        <v>88</v>
      </c>
      <c r="C107" s="73" t="s">
        <v>150</v>
      </c>
      <c r="D107" s="75" t="s">
        <v>84</v>
      </c>
      <c r="E107" s="51"/>
      <c r="F107" s="51"/>
      <c r="G107" s="51"/>
      <c r="H107" s="51"/>
      <c r="I107" s="88"/>
    </row>
    <row r="108" spans="1:9" ht="36">
      <c r="A108" s="95"/>
      <c r="B108" s="71"/>
      <c r="C108" s="57" t="s">
        <v>91</v>
      </c>
      <c r="D108" s="75" t="s">
        <v>148</v>
      </c>
      <c r="E108" s="51"/>
      <c r="F108" s="51"/>
      <c r="G108" s="51"/>
      <c r="H108" s="51"/>
      <c r="I108" s="88"/>
    </row>
    <row r="109" spans="1:9" ht="45">
      <c r="A109" s="95" t="s">
        <v>76</v>
      </c>
      <c r="B109" s="71"/>
      <c r="C109" s="74" t="s">
        <v>151</v>
      </c>
      <c r="D109" s="76" t="s">
        <v>149</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87</v>
      </c>
      <c r="E113" s="51"/>
      <c r="F113" s="51"/>
      <c r="G113" s="51"/>
      <c r="H113" s="51"/>
      <c r="I113" s="88"/>
    </row>
    <row r="114" spans="1:9" ht="36">
      <c r="A114" s="90"/>
      <c r="B114" s="60" t="s">
        <v>77</v>
      </c>
      <c r="C114" s="62" t="s">
        <v>153</v>
      </c>
      <c r="D114" s="66" t="s">
        <v>157</v>
      </c>
      <c r="E114" s="51"/>
      <c r="F114" s="51"/>
      <c r="G114" s="51"/>
      <c r="H114" s="51"/>
      <c r="I114" s="88"/>
    </row>
    <row r="115" spans="1:9" ht="90">
      <c r="A115" s="91"/>
      <c r="B115" s="61" t="s">
        <v>78</v>
      </c>
      <c r="C115" s="63" t="s">
        <v>154</v>
      </c>
      <c r="D115" s="66" t="s">
        <v>84</v>
      </c>
      <c r="E115" s="51"/>
      <c r="F115" s="51"/>
      <c r="G115" s="51"/>
      <c r="H115" s="51"/>
      <c r="I115" s="88"/>
    </row>
    <row r="116" spans="1:9" ht="54">
      <c r="A116" s="92"/>
      <c r="B116" s="61"/>
      <c r="C116" s="64" t="s">
        <v>155</v>
      </c>
      <c r="D116" s="66" t="s">
        <v>158</v>
      </c>
      <c r="E116" s="51"/>
      <c r="F116" s="51"/>
      <c r="G116" s="51"/>
      <c r="H116" s="51"/>
      <c r="I116" s="88"/>
    </row>
    <row r="117" spans="1:9" ht="45">
      <c r="A117" s="92" t="s">
        <v>29</v>
      </c>
      <c r="B117" s="61"/>
      <c r="C117" s="65" t="s">
        <v>156</v>
      </c>
      <c r="D117" s="67" t="s">
        <v>159</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87</v>
      </c>
      <c r="E121" s="51"/>
      <c r="F121" s="51"/>
      <c r="G121" s="51"/>
      <c r="H121" s="51"/>
      <c r="I121" s="88"/>
    </row>
    <row r="122" spans="1:9" ht="27">
      <c r="A122" s="93"/>
      <c r="B122" s="70" t="s">
        <v>77</v>
      </c>
      <c r="C122" s="72" t="s">
        <v>139</v>
      </c>
      <c r="D122" s="75" t="s">
        <v>161</v>
      </c>
      <c r="E122" s="51"/>
      <c r="F122" s="51"/>
      <c r="G122" s="51"/>
      <c r="H122" s="51"/>
      <c r="I122" s="88"/>
    </row>
    <row r="123" spans="1:9" ht="18">
      <c r="A123" s="94"/>
      <c r="B123" s="71" t="s">
        <v>78</v>
      </c>
      <c r="C123" s="73" t="s">
        <v>160</v>
      </c>
      <c r="D123" s="75" t="s">
        <v>84</v>
      </c>
      <c r="E123" s="51"/>
      <c r="F123" s="51"/>
      <c r="G123" s="51"/>
      <c r="H123" s="51"/>
      <c r="I123" s="88"/>
    </row>
    <row r="124" spans="1:9" ht="81">
      <c r="A124" s="95"/>
      <c r="B124" s="71"/>
      <c r="C124" s="57" t="s">
        <v>141</v>
      </c>
      <c r="D124" s="75" t="s">
        <v>158</v>
      </c>
      <c r="E124" s="51"/>
      <c r="F124" s="51"/>
      <c r="G124" s="51"/>
      <c r="H124" s="51"/>
      <c r="I124" s="88"/>
    </row>
    <row r="125" spans="1:9" ht="36">
      <c r="A125" s="95" t="s">
        <v>76</v>
      </c>
      <c r="B125" s="71"/>
      <c r="C125" s="74" t="s">
        <v>92</v>
      </c>
      <c r="D125" s="76" t="s">
        <v>159</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87</v>
      </c>
      <c r="E129" s="51"/>
      <c r="F129" s="51"/>
      <c r="G129" s="51"/>
      <c r="H129" s="51"/>
      <c r="I129" s="88"/>
    </row>
    <row r="130" spans="1:9" ht="36">
      <c r="A130" s="90"/>
      <c r="B130" s="60" t="s">
        <v>77</v>
      </c>
      <c r="C130" s="62" t="s">
        <v>132</v>
      </c>
      <c r="D130" s="66" t="s">
        <v>163</v>
      </c>
      <c r="E130" s="51"/>
      <c r="F130" s="51"/>
      <c r="G130" s="51"/>
      <c r="H130" s="51"/>
      <c r="I130" s="88"/>
    </row>
    <row r="131" spans="1:9" ht="72">
      <c r="A131" s="91"/>
      <c r="B131" s="61" t="s">
        <v>78</v>
      </c>
      <c r="C131" s="64" t="s">
        <v>134</v>
      </c>
      <c r="D131" s="66" t="s">
        <v>84</v>
      </c>
      <c r="E131" s="51"/>
      <c r="F131" s="51"/>
      <c r="G131" s="51"/>
      <c r="H131" s="51"/>
      <c r="I131" s="88"/>
    </row>
    <row r="132" spans="1:9" ht="36">
      <c r="A132" s="92"/>
      <c r="B132" s="61"/>
      <c r="C132" s="65" t="s">
        <v>162</v>
      </c>
      <c r="D132" s="66" t="s">
        <v>158</v>
      </c>
      <c r="E132" s="51"/>
      <c r="F132" s="51"/>
      <c r="G132" s="51"/>
      <c r="H132" s="51"/>
      <c r="I132" s="88"/>
    </row>
    <row r="133" spans="1:9">
      <c r="A133" s="92" t="s">
        <v>76</v>
      </c>
      <c r="B133" s="61"/>
      <c r="C133" s="65"/>
      <c r="D133" s="67" t="s">
        <v>159</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87</v>
      </c>
      <c r="E137" s="51"/>
      <c r="F137" s="51"/>
      <c r="G137" s="51"/>
      <c r="H137" s="51"/>
      <c r="I137" s="88"/>
    </row>
    <row r="138" spans="1:9" ht="27">
      <c r="A138" s="93"/>
      <c r="B138" s="70" t="s">
        <v>77</v>
      </c>
      <c r="C138" s="72" t="s">
        <v>139</v>
      </c>
      <c r="D138" s="75" t="s">
        <v>165</v>
      </c>
      <c r="E138" s="51"/>
      <c r="F138" s="51"/>
      <c r="G138" s="51"/>
      <c r="H138" s="51"/>
      <c r="I138" s="88"/>
    </row>
    <row r="139" spans="1:9" ht="81">
      <c r="A139" s="94"/>
      <c r="B139" s="71" t="s">
        <v>78</v>
      </c>
      <c r="C139" s="73" t="s">
        <v>164</v>
      </c>
      <c r="D139" s="75" t="s">
        <v>84</v>
      </c>
      <c r="E139" s="51"/>
      <c r="F139" s="51"/>
      <c r="G139" s="51"/>
      <c r="H139" s="51"/>
      <c r="I139" s="88"/>
    </row>
    <row r="140" spans="1:9" ht="81">
      <c r="A140" s="95"/>
      <c r="B140" s="71"/>
      <c r="C140" s="57" t="s">
        <v>141</v>
      </c>
      <c r="D140" s="75" t="s">
        <v>166</v>
      </c>
      <c r="E140" s="51"/>
      <c r="F140" s="51"/>
      <c r="G140" s="51"/>
      <c r="H140" s="51"/>
      <c r="I140" s="88"/>
    </row>
    <row r="141" spans="1:9" ht="36">
      <c r="A141" s="95" t="s">
        <v>76</v>
      </c>
      <c r="B141" s="71"/>
      <c r="C141" s="74" t="s">
        <v>92</v>
      </c>
      <c r="D141" s="76" t="s">
        <v>167</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87</v>
      </c>
      <c r="E145" s="51"/>
      <c r="F145" s="51"/>
      <c r="G145" s="51"/>
      <c r="H145" s="51"/>
      <c r="I145" s="88"/>
    </row>
    <row r="146" spans="1:9" ht="27">
      <c r="A146" s="90"/>
      <c r="B146" s="60" t="s">
        <v>77</v>
      </c>
      <c r="C146" s="62" t="s">
        <v>139</v>
      </c>
      <c r="D146" s="66" t="s">
        <v>170</v>
      </c>
      <c r="E146" s="51"/>
      <c r="F146" s="51"/>
      <c r="G146" s="51"/>
      <c r="H146" s="51"/>
      <c r="I146" s="88"/>
    </row>
    <row r="147" spans="1:9" ht="18">
      <c r="A147" s="91"/>
      <c r="B147" s="61" t="s">
        <v>78</v>
      </c>
      <c r="C147" s="63" t="s">
        <v>168</v>
      </c>
      <c r="D147" s="66" t="s">
        <v>84</v>
      </c>
      <c r="E147" s="51"/>
      <c r="F147" s="51"/>
      <c r="G147" s="51"/>
      <c r="H147" s="51"/>
      <c r="I147" s="88"/>
    </row>
    <row r="148" spans="1:9" ht="81">
      <c r="A148" s="92"/>
      <c r="B148" s="61"/>
      <c r="C148" s="64" t="s">
        <v>141</v>
      </c>
      <c r="D148" s="66" t="s">
        <v>171</v>
      </c>
      <c r="E148" s="51"/>
      <c r="F148" s="51"/>
      <c r="G148" s="51"/>
      <c r="H148" s="51"/>
      <c r="I148" s="88"/>
    </row>
    <row r="149" spans="1:9" ht="45">
      <c r="A149" s="92" t="s">
        <v>76</v>
      </c>
      <c r="B149" s="61"/>
      <c r="C149" s="65" t="s">
        <v>169</v>
      </c>
      <c r="D149" s="67" t="s">
        <v>172</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87</v>
      </c>
      <c r="E153" s="51"/>
      <c r="F153" s="51"/>
      <c r="G153" s="51"/>
      <c r="H153" s="51"/>
      <c r="I153" s="88"/>
    </row>
    <row r="154" spans="1:9" ht="27">
      <c r="A154" s="93"/>
      <c r="B154" s="70" t="s">
        <v>77</v>
      </c>
      <c r="C154" s="72" t="s">
        <v>139</v>
      </c>
      <c r="D154" s="75" t="s">
        <v>115</v>
      </c>
      <c r="E154" s="51"/>
      <c r="F154" s="51"/>
      <c r="G154" s="51"/>
      <c r="H154" s="51"/>
      <c r="I154" s="88"/>
    </row>
    <row r="155" spans="1:9">
      <c r="A155" s="94"/>
      <c r="B155" s="71" t="s">
        <v>78</v>
      </c>
      <c r="C155" s="73" t="s">
        <v>173</v>
      </c>
      <c r="D155" s="75" t="s">
        <v>84</v>
      </c>
      <c r="E155" s="51"/>
      <c r="F155" s="51"/>
      <c r="G155" s="51"/>
      <c r="H155" s="51"/>
      <c r="I155" s="88"/>
    </row>
    <row r="156" spans="1:9" ht="81">
      <c r="A156" s="95"/>
      <c r="B156" s="71"/>
      <c r="C156" s="57" t="s">
        <v>141</v>
      </c>
      <c r="D156" s="75" t="s">
        <v>174</v>
      </c>
      <c r="E156" s="51"/>
      <c r="F156" s="51"/>
      <c r="G156" s="51"/>
      <c r="H156" s="51"/>
      <c r="I156" s="88"/>
    </row>
    <row r="157" spans="1:9" ht="45">
      <c r="A157" s="95" t="s">
        <v>76</v>
      </c>
      <c r="B157" s="71"/>
      <c r="C157" s="74" t="s">
        <v>114</v>
      </c>
      <c r="D157" s="76" t="s">
        <v>175</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87</v>
      </c>
      <c r="E161" s="51"/>
      <c r="F161" s="51"/>
      <c r="G161" s="51"/>
      <c r="H161" s="51"/>
      <c r="I161" s="88"/>
    </row>
    <row r="162" spans="1:9" ht="27">
      <c r="A162" s="90"/>
      <c r="B162" s="60" t="s">
        <v>118</v>
      </c>
      <c r="C162" s="62" t="s">
        <v>89</v>
      </c>
      <c r="D162" s="66" t="s">
        <v>177</v>
      </c>
      <c r="E162" s="51"/>
      <c r="F162" s="51"/>
      <c r="G162" s="51"/>
      <c r="H162" s="51"/>
      <c r="I162" s="88"/>
    </row>
    <row r="163" spans="1:9" ht="72">
      <c r="A163" s="91"/>
      <c r="B163" s="61" t="s">
        <v>88</v>
      </c>
      <c r="C163" s="63" t="s">
        <v>176</v>
      </c>
      <c r="D163" s="66" t="s">
        <v>84</v>
      </c>
      <c r="E163" s="51"/>
      <c r="F163" s="51"/>
      <c r="G163" s="51"/>
      <c r="H163" s="51"/>
      <c r="I163" s="88"/>
    </row>
    <row r="164" spans="1:9" ht="36">
      <c r="A164" s="92"/>
      <c r="B164" s="61"/>
      <c r="C164" s="64" t="s">
        <v>91</v>
      </c>
      <c r="D164" s="66" t="s">
        <v>178</v>
      </c>
      <c r="E164" s="51"/>
      <c r="F164" s="51"/>
      <c r="G164" s="51"/>
      <c r="H164" s="51"/>
      <c r="I164" s="88"/>
    </row>
    <row r="165" spans="1:9" ht="45">
      <c r="A165" s="92" t="s">
        <v>76</v>
      </c>
      <c r="B165" s="61"/>
      <c r="C165" s="65" t="s">
        <v>97</v>
      </c>
      <c r="D165" s="67" t="s">
        <v>179</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87</v>
      </c>
      <c r="E169" s="51"/>
      <c r="F169" s="51"/>
      <c r="G169" s="51"/>
      <c r="H169" s="51"/>
      <c r="I169" s="88"/>
    </row>
    <row r="170" spans="1:9" ht="36">
      <c r="A170" s="93"/>
      <c r="B170" s="70" t="s">
        <v>77</v>
      </c>
      <c r="C170" s="72" t="s">
        <v>153</v>
      </c>
      <c r="D170" s="75" t="s">
        <v>182</v>
      </c>
      <c r="E170" s="51"/>
      <c r="F170" s="51"/>
      <c r="G170" s="51"/>
      <c r="H170" s="51"/>
      <c r="I170" s="88"/>
    </row>
    <row r="171" spans="1:9" ht="36">
      <c r="A171" s="94"/>
      <c r="B171" s="71" t="s">
        <v>78</v>
      </c>
      <c r="C171" s="73" t="s">
        <v>180</v>
      </c>
      <c r="D171" s="75" t="s">
        <v>84</v>
      </c>
      <c r="E171" s="51"/>
      <c r="F171" s="51"/>
      <c r="G171" s="51"/>
      <c r="H171" s="51"/>
      <c r="I171" s="88"/>
    </row>
    <row r="172" spans="1:9" ht="54">
      <c r="A172" s="95"/>
      <c r="B172" s="71"/>
      <c r="C172" s="57" t="s">
        <v>155</v>
      </c>
      <c r="D172" s="75" t="s">
        <v>183</v>
      </c>
      <c r="E172" s="51"/>
      <c r="F172" s="51"/>
      <c r="G172" s="51"/>
      <c r="H172" s="51"/>
      <c r="I172" s="88"/>
    </row>
    <row r="173" spans="1:9" ht="45">
      <c r="A173" s="95" t="s">
        <v>76</v>
      </c>
      <c r="B173" s="71"/>
      <c r="C173" s="74" t="s">
        <v>181</v>
      </c>
      <c r="D173" s="76" t="s">
        <v>184</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87</v>
      </c>
      <c r="E177" s="51"/>
      <c r="F177" s="51"/>
      <c r="G177" s="51"/>
      <c r="H177" s="51"/>
      <c r="I177" s="88"/>
    </row>
    <row r="178" spans="1:9" ht="27">
      <c r="A178" s="90"/>
      <c r="B178" s="60" t="s">
        <v>118</v>
      </c>
      <c r="C178" s="62" t="s">
        <v>89</v>
      </c>
      <c r="D178" s="66" t="s">
        <v>187</v>
      </c>
      <c r="E178" s="51"/>
      <c r="F178" s="51"/>
      <c r="G178" s="51"/>
      <c r="H178" s="51"/>
      <c r="I178" s="88"/>
    </row>
    <row r="179" spans="1:9" ht="162">
      <c r="A179" s="91"/>
      <c r="B179" s="61" t="s">
        <v>88</v>
      </c>
      <c r="C179" s="63" t="s">
        <v>185</v>
      </c>
      <c r="D179" s="66" t="s">
        <v>84</v>
      </c>
      <c r="E179" s="51"/>
      <c r="F179" s="51"/>
      <c r="G179" s="51"/>
      <c r="H179" s="51"/>
      <c r="I179" s="88"/>
    </row>
    <row r="180" spans="1:9" ht="36">
      <c r="A180" s="92"/>
      <c r="B180" s="61"/>
      <c r="C180" s="64" t="s">
        <v>91</v>
      </c>
      <c r="D180" s="66" t="s">
        <v>188</v>
      </c>
      <c r="E180" s="51"/>
      <c r="F180" s="51"/>
      <c r="G180" s="51"/>
      <c r="H180" s="51"/>
      <c r="I180" s="88"/>
    </row>
    <row r="181" spans="1:9" ht="36">
      <c r="A181" s="92" t="s">
        <v>76</v>
      </c>
      <c r="B181" s="61"/>
      <c r="C181" s="65" t="s">
        <v>186</v>
      </c>
      <c r="D181" s="67" t="s">
        <v>189</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87</v>
      </c>
      <c r="E185" s="51"/>
      <c r="F185" s="51"/>
      <c r="G185" s="51"/>
      <c r="H185" s="51"/>
      <c r="I185" s="88"/>
    </row>
    <row r="186" spans="1:9" ht="36">
      <c r="A186" s="93"/>
      <c r="B186" s="70" t="s">
        <v>77</v>
      </c>
      <c r="C186" s="72" t="s">
        <v>153</v>
      </c>
      <c r="D186" s="75" t="s">
        <v>192</v>
      </c>
      <c r="E186" s="51"/>
      <c r="F186" s="51"/>
      <c r="G186" s="51"/>
      <c r="H186" s="51"/>
      <c r="I186" s="88"/>
    </row>
    <row r="187" spans="1:9" ht="36">
      <c r="A187" s="94"/>
      <c r="B187" s="71" t="s">
        <v>78</v>
      </c>
      <c r="C187" s="73" t="s">
        <v>190</v>
      </c>
      <c r="D187" s="75" t="s">
        <v>84</v>
      </c>
      <c r="E187" s="51"/>
      <c r="F187" s="51"/>
      <c r="G187" s="51"/>
      <c r="H187" s="51"/>
      <c r="I187" s="88"/>
    </row>
    <row r="188" spans="1:9" ht="54">
      <c r="A188" s="95"/>
      <c r="B188" s="71"/>
      <c r="C188" s="57" t="s">
        <v>155</v>
      </c>
      <c r="D188" s="75" t="s">
        <v>193</v>
      </c>
      <c r="E188" s="51"/>
      <c r="F188" s="51"/>
      <c r="G188" s="51"/>
      <c r="H188" s="51"/>
      <c r="I188" s="88"/>
    </row>
    <row r="189" spans="1:9" ht="36">
      <c r="A189" s="95" t="s">
        <v>76</v>
      </c>
      <c r="B189" s="71"/>
      <c r="C189" s="74" t="s">
        <v>191</v>
      </c>
      <c r="D189" s="76" t="s">
        <v>194</v>
      </c>
      <c r="E189" s="51"/>
      <c r="F189" s="51"/>
      <c r="G189" s="51"/>
      <c r="H189" s="51"/>
      <c r="I189" s="88"/>
    </row>
    <row r="190" spans="1:9">
      <c r="A190" s="95"/>
      <c r="B190" s="71"/>
      <c r="C190" s="74"/>
      <c r="D190" s="80" t="s">
        <v>195</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87</v>
      </c>
      <c r="E194" s="51"/>
      <c r="F194" s="51"/>
      <c r="G194" s="51"/>
      <c r="H194" s="51"/>
      <c r="I194" s="88"/>
    </row>
    <row r="195" spans="1:9" ht="36">
      <c r="A195" s="90"/>
      <c r="B195" s="60" t="s">
        <v>118</v>
      </c>
      <c r="C195" s="62" t="s">
        <v>153</v>
      </c>
      <c r="D195" s="66" t="s">
        <v>161</v>
      </c>
      <c r="E195" s="51"/>
      <c r="F195" s="51"/>
      <c r="G195" s="51"/>
      <c r="H195" s="51"/>
      <c r="I195" s="88"/>
    </row>
    <row r="196" spans="1:9" ht="259.2">
      <c r="A196" s="91"/>
      <c r="B196" s="61" t="s">
        <v>88</v>
      </c>
      <c r="C196" s="79" t="s">
        <v>196</v>
      </c>
      <c r="D196" s="66" t="s">
        <v>84</v>
      </c>
      <c r="E196" s="51"/>
      <c r="F196" s="51"/>
      <c r="G196" s="51"/>
      <c r="H196" s="51"/>
      <c r="I196" s="88"/>
    </row>
    <row r="197" spans="1:9" ht="54">
      <c r="A197" s="92"/>
      <c r="B197" s="61"/>
      <c r="C197" s="64" t="s">
        <v>155</v>
      </c>
      <c r="D197" s="66" t="s">
        <v>197</v>
      </c>
      <c r="E197" s="51"/>
      <c r="F197" s="51"/>
      <c r="G197" s="51"/>
      <c r="H197" s="51"/>
      <c r="I197" s="88"/>
    </row>
    <row r="198" spans="1:9" ht="36">
      <c r="A198" s="92" t="s">
        <v>29</v>
      </c>
      <c r="B198" s="61"/>
      <c r="C198" s="65" t="s">
        <v>92</v>
      </c>
      <c r="D198" s="67" t="s">
        <v>198</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87</v>
      </c>
      <c r="E202" s="51"/>
      <c r="F202" s="51"/>
      <c r="G202" s="51"/>
      <c r="H202" s="51"/>
      <c r="I202" s="88"/>
    </row>
    <row r="203" spans="1:9" ht="27">
      <c r="A203" s="93"/>
      <c r="B203" s="70" t="s">
        <v>118</v>
      </c>
      <c r="C203" s="72" t="s">
        <v>89</v>
      </c>
      <c r="D203" s="75" t="s">
        <v>152</v>
      </c>
      <c r="E203" s="51"/>
      <c r="F203" s="51"/>
      <c r="G203" s="51"/>
      <c r="H203" s="51"/>
      <c r="I203" s="88"/>
    </row>
    <row r="204" spans="1:9" ht="216">
      <c r="A204" s="94"/>
      <c r="B204" s="71" t="s">
        <v>88</v>
      </c>
      <c r="C204" s="73" t="s">
        <v>199</v>
      </c>
      <c r="D204" s="75" t="s">
        <v>84</v>
      </c>
      <c r="E204" s="51"/>
      <c r="F204" s="51"/>
      <c r="G204" s="51"/>
      <c r="H204" s="51"/>
      <c r="I204" s="88"/>
    </row>
    <row r="205" spans="1:9" ht="36">
      <c r="A205" s="95"/>
      <c r="B205" s="71"/>
      <c r="C205" s="57" t="s">
        <v>91</v>
      </c>
      <c r="D205" s="75" t="s">
        <v>200</v>
      </c>
      <c r="E205" s="51"/>
      <c r="F205" s="51"/>
      <c r="G205" s="51"/>
      <c r="H205" s="51"/>
      <c r="I205" s="88"/>
    </row>
    <row r="206" spans="1:9" ht="45">
      <c r="A206" s="95" t="s">
        <v>76</v>
      </c>
      <c r="B206" s="71"/>
      <c r="C206" s="74" t="s">
        <v>151</v>
      </c>
      <c r="D206" s="76" t="s">
        <v>201</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87</v>
      </c>
      <c r="E210" s="51"/>
      <c r="F210" s="51"/>
      <c r="G210" s="51"/>
      <c r="H210" s="51"/>
      <c r="I210" s="88"/>
    </row>
    <row r="211" spans="1:9" ht="36">
      <c r="A211" s="90"/>
      <c r="B211" s="60" t="s">
        <v>77</v>
      </c>
      <c r="C211" s="62" t="s">
        <v>132</v>
      </c>
      <c r="D211" s="66" t="s">
        <v>203</v>
      </c>
      <c r="E211" s="51"/>
      <c r="F211" s="51"/>
      <c r="G211" s="51"/>
      <c r="H211" s="51"/>
      <c r="I211" s="88"/>
    </row>
    <row r="212" spans="1:9" ht="72">
      <c r="A212" s="91"/>
      <c r="B212" s="61" t="s">
        <v>78</v>
      </c>
      <c r="C212" s="64" t="s">
        <v>134</v>
      </c>
      <c r="D212" s="66" t="s">
        <v>84</v>
      </c>
      <c r="E212" s="51"/>
      <c r="F212" s="51"/>
      <c r="G212" s="51"/>
      <c r="H212" s="51"/>
      <c r="I212" s="88"/>
    </row>
    <row r="213" spans="1:9" ht="45">
      <c r="A213" s="92"/>
      <c r="B213" s="61"/>
      <c r="C213" s="65" t="s">
        <v>202</v>
      </c>
      <c r="D213" s="66" t="s">
        <v>204</v>
      </c>
      <c r="E213" s="51"/>
      <c r="F213" s="51"/>
      <c r="G213" s="51"/>
      <c r="H213" s="51"/>
      <c r="I213" s="88"/>
    </row>
    <row r="214" spans="1:9">
      <c r="A214" s="92" t="s">
        <v>76</v>
      </c>
      <c r="B214" s="61"/>
      <c r="C214" s="65"/>
      <c r="D214" s="67" t="s">
        <v>205</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87</v>
      </c>
      <c r="E218" s="51"/>
      <c r="F218" s="51"/>
      <c r="G218" s="51"/>
      <c r="H218" s="51"/>
      <c r="I218" s="88"/>
    </row>
    <row r="219" spans="1:9" ht="36">
      <c r="A219" s="93"/>
      <c r="B219" s="70" t="s">
        <v>77</v>
      </c>
      <c r="C219" s="72" t="s">
        <v>132</v>
      </c>
      <c r="D219" s="75" t="s">
        <v>208</v>
      </c>
      <c r="E219" s="51"/>
      <c r="F219" s="51"/>
      <c r="G219" s="51"/>
      <c r="H219" s="51"/>
      <c r="I219" s="88"/>
    </row>
    <row r="220" spans="1:9" ht="45">
      <c r="A220" s="94"/>
      <c r="B220" s="71" t="s">
        <v>78</v>
      </c>
      <c r="C220" s="73" t="s">
        <v>206</v>
      </c>
      <c r="D220" s="75" t="s">
        <v>84</v>
      </c>
      <c r="E220" s="51"/>
      <c r="F220" s="51"/>
      <c r="G220" s="51"/>
      <c r="H220" s="51"/>
      <c r="I220" s="88"/>
    </row>
    <row r="221" spans="1:9" ht="72">
      <c r="A221" s="95"/>
      <c r="B221" s="71"/>
      <c r="C221" s="57" t="s">
        <v>134</v>
      </c>
      <c r="D221" s="75" t="s">
        <v>209</v>
      </c>
      <c r="E221" s="51"/>
      <c r="F221" s="51"/>
      <c r="G221" s="51"/>
      <c r="H221" s="51"/>
      <c r="I221" s="88"/>
    </row>
    <row r="222" spans="1:9" ht="45">
      <c r="A222" s="95" t="s">
        <v>76</v>
      </c>
      <c r="B222" s="71"/>
      <c r="C222" s="74" t="s">
        <v>207</v>
      </c>
      <c r="D222" s="76" t="s">
        <v>210</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87</v>
      </c>
      <c r="E226" s="51"/>
      <c r="F226" s="51"/>
      <c r="G226" s="51"/>
      <c r="H226" s="51"/>
      <c r="I226" s="88"/>
    </row>
    <row r="227" spans="1:9" ht="36">
      <c r="A227" s="90"/>
      <c r="B227" s="60" t="s">
        <v>77</v>
      </c>
      <c r="C227" s="62" t="s">
        <v>132</v>
      </c>
      <c r="D227" s="66" t="s">
        <v>213</v>
      </c>
      <c r="E227" s="51"/>
      <c r="F227" s="51"/>
      <c r="G227" s="51"/>
      <c r="H227" s="51"/>
      <c r="I227" s="88"/>
    </row>
    <row r="228" spans="1:9">
      <c r="A228" s="91"/>
      <c r="B228" s="61" t="s">
        <v>78</v>
      </c>
      <c r="C228" s="63" t="s">
        <v>211</v>
      </c>
      <c r="D228" s="66" t="s">
        <v>84</v>
      </c>
      <c r="E228" s="51"/>
      <c r="F228" s="51"/>
      <c r="G228" s="51"/>
      <c r="H228" s="51"/>
      <c r="I228" s="88"/>
    </row>
    <row r="229" spans="1:9" ht="72">
      <c r="A229" s="92"/>
      <c r="B229" s="61"/>
      <c r="C229" s="64" t="s">
        <v>134</v>
      </c>
      <c r="D229" s="66" t="s">
        <v>214</v>
      </c>
      <c r="E229" s="51"/>
      <c r="F229" s="51"/>
      <c r="G229" s="51"/>
      <c r="H229" s="51"/>
      <c r="I229" s="88"/>
    </row>
    <row r="230" spans="1:9" ht="45">
      <c r="A230" s="92" t="s">
        <v>76</v>
      </c>
      <c r="B230" s="61"/>
      <c r="C230" s="65" t="s">
        <v>212</v>
      </c>
      <c r="D230" s="67" t="s">
        <v>215</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87</v>
      </c>
      <c r="E234" s="51"/>
      <c r="F234" s="51"/>
      <c r="G234" s="51"/>
      <c r="H234" s="51"/>
      <c r="I234" s="88"/>
    </row>
    <row r="235" spans="1:9" ht="36">
      <c r="A235" s="93"/>
      <c r="B235" s="70" t="s">
        <v>77</v>
      </c>
      <c r="C235" s="72" t="s">
        <v>132</v>
      </c>
      <c r="D235" s="75" t="s">
        <v>217</v>
      </c>
      <c r="E235" s="51"/>
      <c r="F235" s="51"/>
      <c r="G235" s="51"/>
      <c r="H235" s="51"/>
      <c r="I235" s="88"/>
    </row>
    <row r="236" spans="1:9" ht="72">
      <c r="A236" s="94"/>
      <c r="B236" s="71" t="s">
        <v>78</v>
      </c>
      <c r="C236" s="57" t="s">
        <v>134</v>
      </c>
      <c r="D236" s="75" t="s">
        <v>84</v>
      </c>
      <c r="E236" s="51"/>
      <c r="F236" s="51"/>
      <c r="G236" s="51"/>
      <c r="H236" s="51"/>
      <c r="I236" s="88"/>
    </row>
    <row r="237" spans="1:9" ht="45">
      <c r="A237" s="95"/>
      <c r="B237" s="71"/>
      <c r="C237" s="74" t="s">
        <v>216</v>
      </c>
      <c r="D237" s="75" t="s">
        <v>218</v>
      </c>
      <c r="E237" s="51"/>
      <c r="F237" s="51"/>
      <c r="G237" s="51"/>
      <c r="H237" s="51"/>
      <c r="I237" s="88"/>
    </row>
    <row r="238" spans="1:9">
      <c r="A238" s="95" t="s">
        <v>76</v>
      </c>
      <c r="B238" s="71"/>
      <c r="C238" s="74"/>
      <c r="D238" s="76" t="s">
        <v>219</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87</v>
      </c>
      <c r="E242" s="51"/>
      <c r="F242" s="51"/>
      <c r="G242" s="51"/>
      <c r="H242" s="51"/>
      <c r="I242" s="88"/>
    </row>
    <row r="243" spans="1:9" ht="27">
      <c r="A243" s="90"/>
      <c r="B243" s="60" t="s">
        <v>118</v>
      </c>
      <c r="C243" s="62" t="s">
        <v>89</v>
      </c>
      <c r="D243" s="66" t="s">
        <v>152</v>
      </c>
      <c r="E243" s="51"/>
      <c r="F243" s="51"/>
      <c r="G243" s="51"/>
      <c r="H243" s="51"/>
      <c r="I243" s="88"/>
    </row>
    <row r="244" spans="1:9" ht="234">
      <c r="A244" s="91"/>
      <c r="B244" s="61" t="s">
        <v>88</v>
      </c>
      <c r="C244" s="63" t="s">
        <v>220</v>
      </c>
      <c r="D244" s="66" t="s">
        <v>221</v>
      </c>
      <c r="E244" s="51"/>
      <c r="F244" s="51"/>
      <c r="G244" s="51"/>
      <c r="H244" s="51"/>
      <c r="I244" s="88"/>
    </row>
    <row r="245" spans="1:9" ht="36">
      <c r="A245" s="92"/>
      <c r="B245" s="61"/>
      <c r="C245" s="64" t="s">
        <v>91</v>
      </c>
      <c r="D245" s="66" t="s">
        <v>222</v>
      </c>
      <c r="E245" s="51"/>
      <c r="F245" s="51"/>
      <c r="G245" s="51"/>
      <c r="H245" s="51"/>
      <c r="I245" s="88"/>
    </row>
    <row r="246" spans="1:9" ht="45">
      <c r="A246" s="92" t="s">
        <v>76</v>
      </c>
      <c r="B246" s="61"/>
      <c r="C246" s="65" t="s">
        <v>151</v>
      </c>
      <c r="D246" s="67" t="s">
        <v>223</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87</v>
      </c>
      <c r="E250" s="51"/>
      <c r="F250" s="51"/>
      <c r="G250" s="51"/>
      <c r="H250" s="51"/>
      <c r="I250" s="88"/>
    </row>
    <row r="251" spans="1:9" ht="36">
      <c r="A251" s="93"/>
      <c r="B251" s="70" t="s">
        <v>77</v>
      </c>
      <c r="C251" s="72" t="s">
        <v>153</v>
      </c>
      <c r="D251" s="75" t="s">
        <v>225</v>
      </c>
      <c r="E251" s="51"/>
      <c r="F251" s="51"/>
      <c r="G251" s="51"/>
      <c r="H251" s="51"/>
      <c r="I251" s="88"/>
    </row>
    <row r="252" spans="1:9" ht="162">
      <c r="A252" s="94"/>
      <c r="B252" s="71" t="s">
        <v>78</v>
      </c>
      <c r="C252" s="73" t="s">
        <v>224</v>
      </c>
      <c r="D252" s="75" t="s">
        <v>84</v>
      </c>
      <c r="E252" s="51"/>
      <c r="F252" s="51"/>
      <c r="G252" s="51"/>
      <c r="H252" s="51"/>
      <c r="I252" s="88"/>
    </row>
    <row r="253" spans="1:9" ht="54">
      <c r="A253" s="95"/>
      <c r="B253" s="71"/>
      <c r="C253" s="57" t="s">
        <v>155</v>
      </c>
      <c r="D253" s="75" t="s">
        <v>226</v>
      </c>
      <c r="E253" s="51"/>
      <c r="F253" s="51"/>
      <c r="G253" s="51"/>
      <c r="H253" s="51"/>
      <c r="I253" s="88"/>
    </row>
    <row r="254" spans="1:9" ht="27">
      <c r="A254" s="95" t="s">
        <v>76</v>
      </c>
      <c r="B254" s="71"/>
      <c r="C254" s="74" t="s">
        <v>142</v>
      </c>
      <c r="D254" s="76" t="s">
        <v>227</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87</v>
      </c>
      <c r="E258" s="51"/>
      <c r="F258" s="51"/>
      <c r="G258" s="51"/>
      <c r="H258" s="51"/>
      <c r="I258" s="88"/>
    </row>
    <row r="259" spans="1:9" ht="36">
      <c r="A259" s="90"/>
      <c r="B259" s="60" t="s">
        <v>77</v>
      </c>
      <c r="C259" s="62" t="s">
        <v>153</v>
      </c>
      <c r="D259" s="66" t="s">
        <v>230</v>
      </c>
      <c r="E259" s="51"/>
      <c r="F259" s="51"/>
      <c r="G259" s="51"/>
      <c r="H259" s="51"/>
      <c r="I259" s="88"/>
    </row>
    <row r="260" spans="1:9" ht="63">
      <c r="A260" s="91"/>
      <c r="B260" s="61" t="s">
        <v>78</v>
      </c>
      <c r="C260" s="63" t="s">
        <v>228</v>
      </c>
      <c r="D260" s="66" t="s">
        <v>84</v>
      </c>
      <c r="E260" s="51"/>
      <c r="F260" s="51"/>
      <c r="G260" s="51"/>
      <c r="H260" s="51"/>
      <c r="I260" s="88"/>
    </row>
    <row r="261" spans="1:9" ht="54">
      <c r="A261" s="92"/>
      <c r="B261" s="61"/>
      <c r="C261" s="64" t="s">
        <v>155</v>
      </c>
      <c r="D261" s="66" t="s">
        <v>231</v>
      </c>
      <c r="E261" s="51"/>
      <c r="F261" s="51"/>
      <c r="G261" s="51"/>
      <c r="H261" s="51"/>
      <c r="I261" s="88"/>
    </row>
    <row r="262" spans="1:9" ht="36">
      <c r="A262" s="92" t="s">
        <v>76</v>
      </c>
      <c r="B262" s="61"/>
      <c r="C262" s="65" t="s">
        <v>229</v>
      </c>
      <c r="D262" s="67" t="s">
        <v>232</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87</v>
      </c>
      <c r="E266" s="51"/>
      <c r="F266" s="51"/>
      <c r="G266" s="51"/>
      <c r="H266" s="51"/>
      <c r="I266" s="88"/>
    </row>
    <row r="267" spans="1:9" ht="36">
      <c r="A267" s="93"/>
      <c r="B267" s="70" t="s">
        <v>77</v>
      </c>
      <c r="C267" s="72" t="s">
        <v>132</v>
      </c>
      <c r="D267" s="75" t="s">
        <v>234</v>
      </c>
      <c r="E267" s="51"/>
      <c r="F267" s="51"/>
      <c r="G267" s="51"/>
      <c r="H267" s="51"/>
      <c r="I267" s="88"/>
    </row>
    <row r="268" spans="1:9" ht="72">
      <c r="A268" s="94"/>
      <c r="B268" s="71" t="s">
        <v>78</v>
      </c>
      <c r="C268" s="57" t="s">
        <v>134</v>
      </c>
      <c r="D268" s="75" t="s">
        <v>84</v>
      </c>
      <c r="E268" s="51"/>
      <c r="F268" s="51"/>
      <c r="G268" s="51"/>
      <c r="H268" s="51"/>
      <c r="I268" s="88"/>
    </row>
    <row r="269" spans="1:9" ht="36">
      <c r="A269" s="95"/>
      <c r="B269" s="71"/>
      <c r="C269" s="74" t="s">
        <v>233</v>
      </c>
      <c r="D269" s="75" t="s">
        <v>235</v>
      </c>
      <c r="E269" s="51"/>
      <c r="F269" s="51"/>
      <c r="G269" s="51"/>
      <c r="H269" s="51"/>
      <c r="I269" s="88"/>
    </row>
    <row r="270" spans="1:9">
      <c r="A270" s="95" t="s">
        <v>76</v>
      </c>
      <c r="B270" s="71"/>
      <c r="C270" s="74"/>
      <c r="D270" s="76" t="s">
        <v>236</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87</v>
      </c>
      <c r="E274" s="51"/>
      <c r="F274" s="51"/>
      <c r="G274" s="51"/>
      <c r="H274" s="51"/>
      <c r="I274" s="88"/>
    </row>
    <row r="275" spans="1:9" ht="36">
      <c r="A275" s="90"/>
      <c r="B275" s="60" t="s">
        <v>77</v>
      </c>
      <c r="C275" s="62" t="s">
        <v>132</v>
      </c>
      <c r="D275" s="66" t="s">
        <v>203</v>
      </c>
      <c r="E275" s="51"/>
      <c r="F275" s="51"/>
      <c r="G275" s="51"/>
      <c r="H275" s="51"/>
      <c r="I275" s="88"/>
    </row>
    <row r="276" spans="1:9" ht="72">
      <c r="A276" s="91"/>
      <c r="B276" s="61" t="s">
        <v>78</v>
      </c>
      <c r="C276" s="64" t="s">
        <v>134</v>
      </c>
      <c r="D276" s="66" t="s">
        <v>84</v>
      </c>
      <c r="E276" s="51"/>
      <c r="F276" s="51"/>
      <c r="G276" s="51"/>
      <c r="H276" s="51"/>
      <c r="I276" s="88"/>
    </row>
    <row r="277" spans="1:9" ht="45">
      <c r="A277" s="92"/>
      <c r="B277" s="61"/>
      <c r="C277" s="65" t="s">
        <v>202</v>
      </c>
      <c r="D277" s="66" t="s">
        <v>237</v>
      </c>
      <c r="E277" s="51"/>
      <c r="F277" s="51"/>
      <c r="G277" s="51"/>
      <c r="H277" s="51"/>
      <c r="I277" s="88"/>
    </row>
    <row r="278" spans="1:9">
      <c r="A278" s="92" t="s">
        <v>76</v>
      </c>
      <c r="B278" s="61"/>
      <c r="C278" s="65"/>
      <c r="D278" s="67" t="s">
        <v>238</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87</v>
      </c>
      <c r="E282" s="51"/>
      <c r="F282" s="51"/>
      <c r="G282" s="51"/>
      <c r="H282" s="51"/>
      <c r="I282" s="88"/>
    </row>
    <row r="283" spans="1:9" ht="36">
      <c r="A283" s="93"/>
      <c r="B283" s="70" t="s">
        <v>77</v>
      </c>
      <c r="C283" s="72" t="s">
        <v>132</v>
      </c>
      <c r="D283" s="75" t="s">
        <v>239</v>
      </c>
      <c r="E283" s="51"/>
      <c r="F283" s="51"/>
      <c r="G283" s="51"/>
      <c r="H283" s="51"/>
      <c r="I283" s="88"/>
    </row>
    <row r="284" spans="1:9" ht="72">
      <c r="A284" s="94"/>
      <c r="B284" s="71" t="s">
        <v>78</v>
      </c>
      <c r="C284" s="57" t="s">
        <v>134</v>
      </c>
      <c r="D284" s="75" t="s">
        <v>84</v>
      </c>
      <c r="E284" s="51"/>
      <c r="F284" s="51"/>
      <c r="G284" s="51"/>
      <c r="H284" s="51"/>
      <c r="I284" s="88"/>
    </row>
    <row r="285" spans="1:9" ht="27">
      <c r="A285" s="95"/>
      <c r="B285" s="71"/>
      <c r="C285" s="74" t="s">
        <v>142</v>
      </c>
      <c r="D285" s="75" t="s">
        <v>240</v>
      </c>
      <c r="E285" s="51"/>
      <c r="F285" s="51"/>
      <c r="G285" s="51"/>
      <c r="H285" s="51"/>
      <c r="I285" s="88"/>
    </row>
    <row r="286" spans="1:9">
      <c r="A286" s="95" t="s">
        <v>76</v>
      </c>
      <c r="B286" s="71"/>
      <c r="C286" s="74"/>
      <c r="D286" s="76" t="s">
        <v>241</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87</v>
      </c>
      <c r="E290" s="51"/>
      <c r="F290" s="51"/>
      <c r="G290" s="51"/>
      <c r="H290" s="51"/>
      <c r="I290" s="88"/>
    </row>
    <row r="291" spans="1:9" ht="36">
      <c r="A291" s="90"/>
      <c r="B291" s="60" t="s">
        <v>77</v>
      </c>
      <c r="C291" s="62" t="s">
        <v>153</v>
      </c>
      <c r="D291" s="66" t="s">
        <v>243</v>
      </c>
      <c r="E291" s="51"/>
      <c r="F291" s="51"/>
      <c r="G291" s="51"/>
      <c r="H291" s="51"/>
      <c r="I291" s="88"/>
    </row>
    <row r="292" spans="1:9" ht="108">
      <c r="A292" s="91"/>
      <c r="B292" s="61" t="s">
        <v>78</v>
      </c>
      <c r="C292" s="63" t="s">
        <v>242</v>
      </c>
      <c r="D292" s="66" t="s">
        <v>84</v>
      </c>
      <c r="E292" s="51"/>
      <c r="F292" s="51"/>
      <c r="G292" s="51"/>
      <c r="H292" s="51"/>
      <c r="I292" s="88"/>
    </row>
    <row r="293" spans="1:9" ht="54">
      <c r="A293" s="92"/>
      <c r="B293" s="61"/>
      <c r="C293" s="64" t="s">
        <v>155</v>
      </c>
      <c r="D293" s="66" t="s">
        <v>244</v>
      </c>
      <c r="E293" s="51"/>
      <c r="F293" s="51"/>
      <c r="G293" s="51"/>
      <c r="H293" s="51"/>
      <c r="I293" s="88"/>
    </row>
    <row r="294" spans="1:9" ht="27">
      <c r="A294" s="92" t="s">
        <v>76</v>
      </c>
      <c r="B294" s="61"/>
      <c r="C294" s="65" t="s">
        <v>142</v>
      </c>
      <c r="D294" s="67" t="s">
        <v>245</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87</v>
      </c>
      <c r="E298" s="51"/>
      <c r="F298" s="51"/>
      <c r="G298" s="51"/>
      <c r="H298" s="51"/>
      <c r="I298" s="88"/>
    </row>
    <row r="299" spans="1:9" ht="36">
      <c r="A299" s="93"/>
      <c r="B299" s="70" t="s">
        <v>77</v>
      </c>
      <c r="C299" s="72" t="s">
        <v>153</v>
      </c>
      <c r="D299" s="75" t="s">
        <v>248</v>
      </c>
      <c r="E299" s="51"/>
      <c r="F299" s="51"/>
      <c r="G299" s="51"/>
      <c r="H299" s="51"/>
      <c r="I299" s="88"/>
    </row>
    <row r="300" spans="1:9" ht="189">
      <c r="A300" s="94"/>
      <c r="B300" s="71" t="s">
        <v>78</v>
      </c>
      <c r="C300" s="73" t="s">
        <v>246</v>
      </c>
      <c r="D300" s="75" t="s">
        <v>84</v>
      </c>
      <c r="E300" s="51"/>
      <c r="F300" s="51"/>
      <c r="G300" s="51"/>
      <c r="H300" s="51"/>
      <c r="I300" s="88"/>
    </row>
    <row r="301" spans="1:9" ht="54">
      <c r="A301" s="95"/>
      <c r="B301" s="71"/>
      <c r="C301" s="57" t="s">
        <v>155</v>
      </c>
      <c r="D301" s="75" t="s">
        <v>244</v>
      </c>
      <c r="E301" s="51"/>
      <c r="F301" s="51"/>
      <c r="G301" s="51"/>
      <c r="H301" s="51"/>
      <c r="I301" s="88"/>
    </row>
    <row r="302" spans="1:9" ht="27">
      <c r="A302" s="95" t="s">
        <v>76</v>
      </c>
      <c r="B302" s="71"/>
      <c r="C302" s="74" t="s">
        <v>247</v>
      </c>
      <c r="D302" s="76" t="s">
        <v>245</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87</v>
      </c>
      <c r="E306" s="51"/>
      <c r="F306" s="51"/>
      <c r="G306" s="51"/>
      <c r="H306" s="51"/>
      <c r="I306" s="88"/>
    </row>
    <row r="307" spans="1:9" ht="27">
      <c r="A307" s="90"/>
      <c r="B307" s="60" t="s">
        <v>77</v>
      </c>
      <c r="C307" s="62" t="s">
        <v>139</v>
      </c>
      <c r="D307" s="66" t="s">
        <v>251</v>
      </c>
      <c r="E307" s="51"/>
      <c r="F307" s="51"/>
      <c r="G307" s="51"/>
      <c r="H307" s="51"/>
      <c r="I307" s="88"/>
    </row>
    <row r="308" spans="1:9">
      <c r="A308" s="91"/>
      <c r="B308" s="61" t="s">
        <v>78</v>
      </c>
      <c r="C308" s="63" t="s">
        <v>249</v>
      </c>
      <c r="D308" s="66" t="s">
        <v>84</v>
      </c>
      <c r="E308" s="51"/>
      <c r="F308" s="51"/>
      <c r="G308" s="51"/>
      <c r="H308" s="51"/>
      <c r="I308" s="88"/>
    </row>
    <row r="309" spans="1:9" ht="81">
      <c r="A309" s="92"/>
      <c r="B309" s="61"/>
      <c r="C309" s="64" t="s">
        <v>141</v>
      </c>
      <c r="D309" s="66" t="s">
        <v>252</v>
      </c>
      <c r="E309" s="51"/>
      <c r="F309" s="51"/>
      <c r="G309" s="51"/>
      <c r="H309" s="51"/>
      <c r="I309" s="88"/>
    </row>
    <row r="310" spans="1:9" ht="36">
      <c r="A310" s="92" t="s">
        <v>76</v>
      </c>
      <c r="B310" s="61"/>
      <c r="C310" s="65" t="s">
        <v>250</v>
      </c>
      <c r="D310" s="67" t="s">
        <v>253</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87</v>
      </c>
      <c r="E314" s="51"/>
      <c r="F314" s="51"/>
      <c r="G314" s="51"/>
      <c r="H314" s="51"/>
      <c r="I314" s="88"/>
    </row>
    <row r="315" spans="1:9" ht="36">
      <c r="A315" s="93"/>
      <c r="B315" s="70" t="s">
        <v>77</v>
      </c>
      <c r="C315" s="72" t="s">
        <v>132</v>
      </c>
      <c r="D315" s="75" t="s">
        <v>255</v>
      </c>
      <c r="E315" s="51"/>
      <c r="F315" s="51"/>
      <c r="G315" s="51"/>
      <c r="H315" s="51"/>
      <c r="I315" s="88"/>
    </row>
    <row r="316" spans="1:9" ht="54">
      <c r="A316" s="94"/>
      <c r="B316" s="71" t="s">
        <v>78</v>
      </c>
      <c r="C316" s="73" t="s">
        <v>254</v>
      </c>
      <c r="D316" s="75" t="s">
        <v>84</v>
      </c>
      <c r="E316" s="51"/>
      <c r="F316" s="51"/>
      <c r="G316" s="51"/>
      <c r="H316" s="51"/>
      <c r="I316" s="88"/>
    </row>
    <row r="317" spans="1:9" ht="72">
      <c r="A317" s="95"/>
      <c r="B317" s="71"/>
      <c r="C317" s="57" t="s">
        <v>134</v>
      </c>
      <c r="D317" s="75" t="s">
        <v>256</v>
      </c>
      <c r="E317" s="51"/>
      <c r="F317" s="51"/>
      <c r="G317" s="51"/>
      <c r="H317" s="51"/>
      <c r="I317" s="88"/>
    </row>
    <row r="318" spans="1:9" ht="36">
      <c r="A318" s="95" t="s">
        <v>76</v>
      </c>
      <c r="B318" s="71"/>
      <c r="C318" s="74" t="s">
        <v>233</v>
      </c>
      <c r="D318" s="76" t="s">
        <v>257</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87</v>
      </c>
      <c r="E322" s="51"/>
      <c r="F322" s="51"/>
      <c r="G322" s="51"/>
      <c r="H322" s="51"/>
      <c r="I322" s="88"/>
    </row>
    <row r="323" spans="1:9" ht="27">
      <c r="A323" s="90"/>
      <c r="B323" s="60" t="s">
        <v>118</v>
      </c>
      <c r="C323" s="62" t="s">
        <v>89</v>
      </c>
      <c r="D323" s="66" t="s">
        <v>261</v>
      </c>
      <c r="E323" s="51"/>
      <c r="F323" s="51"/>
      <c r="G323" s="51"/>
      <c r="H323" s="51"/>
      <c r="I323" s="88"/>
    </row>
    <row r="324" spans="1:9" ht="360">
      <c r="A324" s="91"/>
      <c r="B324" s="61" t="s">
        <v>258</v>
      </c>
      <c r="C324" s="79" t="s">
        <v>259</v>
      </c>
      <c r="D324" s="66" t="s">
        <v>84</v>
      </c>
      <c r="E324" s="51"/>
      <c r="F324" s="51"/>
      <c r="G324" s="51"/>
      <c r="H324" s="51"/>
      <c r="I324" s="88"/>
    </row>
    <row r="325" spans="1:9" ht="36">
      <c r="A325" s="92"/>
      <c r="B325" s="61"/>
      <c r="C325" s="64" t="s">
        <v>91</v>
      </c>
      <c r="D325" s="66" t="s">
        <v>262</v>
      </c>
      <c r="E325" s="51"/>
      <c r="F325" s="51"/>
      <c r="G325" s="51"/>
      <c r="H325" s="51"/>
      <c r="I325" s="88"/>
    </row>
    <row r="326" spans="1:9" ht="45">
      <c r="A326" s="92" t="s">
        <v>76</v>
      </c>
      <c r="B326" s="61"/>
      <c r="C326" s="65" t="s">
        <v>260</v>
      </c>
      <c r="D326" s="67" t="s">
        <v>263</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87</v>
      </c>
      <c r="E330" s="51"/>
      <c r="F330" s="51"/>
      <c r="G330" s="51"/>
      <c r="H330" s="51"/>
      <c r="I330" s="88"/>
    </row>
    <row r="331" spans="1:9" ht="36">
      <c r="A331" s="93"/>
      <c r="B331" s="70" t="s">
        <v>77</v>
      </c>
      <c r="C331" s="72" t="s">
        <v>153</v>
      </c>
      <c r="D331" s="75" t="s">
        <v>266</v>
      </c>
      <c r="E331" s="51"/>
      <c r="F331" s="51"/>
      <c r="G331" s="51"/>
      <c r="H331" s="51"/>
      <c r="I331" s="88"/>
    </row>
    <row r="332" spans="1:9" ht="54">
      <c r="A332" s="94"/>
      <c r="B332" s="71" t="s">
        <v>88</v>
      </c>
      <c r="C332" s="73" t="s">
        <v>264</v>
      </c>
      <c r="D332" s="75" t="s">
        <v>84</v>
      </c>
      <c r="E332" s="51"/>
      <c r="F332" s="51"/>
      <c r="G332" s="51"/>
      <c r="H332" s="51"/>
      <c r="I332" s="88"/>
    </row>
    <row r="333" spans="1:9" ht="54">
      <c r="A333" s="95"/>
      <c r="B333" s="71"/>
      <c r="C333" s="57" t="s">
        <v>155</v>
      </c>
      <c r="D333" s="75" t="s">
        <v>267</v>
      </c>
      <c r="E333" s="51"/>
      <c r="F333" s="51"/>
      <c r="G333" s="51"/>
      <c r="H333" s="51"/>
      <c r="I333" s="88"/>
    </row>
    <row r="334" spans="1:9" ht="45">
      <c r="A334" s="95" t="s">
        <v>76</v>
      </c>
      <c r="B334" s="71"/>
      <c r="C334" s="74" t="s">
        <v>265</v>
      </c>
      <c r="D334" s="76" t="s">
        <v>268</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87</v>
      </c>
      <c r="E338" s="51"/>
      <c r="F338" s="51"/>
      <c r="G338" s="51"/>
      <c r="H338" s="51"/>
      <c r="I338" s="88"/>
    </row>
    <row r="339" spans="1:9" ht="36">
      <c r="A339" s="90"/>
      <c r="B339" s="60" t="s">
        <v>77</v>
      </c>
      <c r="C339" s="62" t="s">
        <v>153</v>
      </c>
      <c r="D339" s="66" t="s">
        <v>271</v>
      </c>
      <c r="E339" s="51"/>
      <c r="F339" s="51"/>
      <c r="G339" s="51"/>
      <c r="H339" s="51"/>
      <c r="I339" s="88"/>
    </row>
    <row r="340" spans="1:9" ht="108">
      <c r="A340" s="91"/>
      <c r="B340" s="61" t="s">
        <v>78</v>
      </c>
      <c r="C340" s="63" t="s">
        <v>269</v>
      </c>
      <c r="D340" s="66" t="s">
        <v>84</v>
      </c>
      <c r="E340" s="51"/>
      <c r="F340" s="51"/>
      <c r="G340" s="51"/>
      <c r="H340" s="51"/>
      <c r="I340" s="88"/>
    </row>
    <row r="341" spans="1:9" ht="54">
      <c r="A341" s="92"/>
      <c r="B341" s="61"/>
      <c r="C341" s="64" t="s">
        <v>155</v>
      </c>
      <c r="D341" s="66" t="s">
        <v>272</v>
      </c>
      <c r="E341" s="51"/>
      <c r="F341" s="51"/>
      <c r="G341" s="51"/>
      <c r="H341" s="51"/>
      <c r="I341" s="88"/>
    </row>
    <row r="342" spans="1:9" ht="45">
      <c r="A342" s="92" t="s">
        <v>76</v>
      </c>
      <c r="B342" s="61"/>
      <c r="C342" s="65" t="s">
        <v>270</v>
      </c>
      <c r="D342" s="67" t="s">
        <v>273</v>
      </c>
      <c r="E342" s="51"/>
      <c r="F342" s="51"/>
      <c r="G342" s="51"/>
      <c r="H342" s="51"/>
      <c r="I342" s="88"/>
    </row>
    <row r="343" spans="1:9">
      <c r="A343" s="92"/>
      <c r="B343" s="61"/>
      <c r="C343" s="65"/>
      <c r="D343" s="81" t="s">
        <v>274</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87</v>
      </c>
      <c r="E347" s="51"/>
      <c r="F347" s="51"/>
      <c r="G347" s="51"/>
      <c r="H347" s="51"/>
      <c r="I347" s="88"/>
    </row>
    <row r="348" spans="1:9" ht="36">
      <c r="A348" s="93"/>
      <c r="B348" s="70" t="s">
        <v>77</v>
      </c>
      <c r="C348" s="72" t="s">
        <v>153</v>
      </c>
      <c r="D348" s="75" t="s">
        <v>277</v>
      </c>
      <c r="E348" s="51"/>
      <c r="F348" s="51"/>
      <c r="G348" s="51"/>
      <c r="H348" s="51"/>
      <c r="I348" s="88"/>
    </row>
    <row r="349" spans="1:9" ht="81">
      <c r="A349" s="94"/>
      <c r="B349" s="71" t="s">
        <v>78</v>
      </c>
      <c r="C349" s="73" t="s">
        <v>275</v>
      </c>
      <c r="D349" s="75" t="s">
        <v>84</v>
      </c>
      <c r="E349" s="51"/>
      <c r="F349" s="51"/>
      <c r="G349" s="51"/>
      <c r="H349" s="51"/>
      <c r="I349" s="88"/>
    </row>
    <row r="350" spans="1:9" ht="54">
      <c r="A350" s="95"/>
      <c r="B350" s="71"/>
      <c r="C350" s="57" t="s">
        <v>155</v>
      </c>
      <c r="D350" s="75" t="s">
        <v>278</v>
      </c>
      <c r="E350" s="51"/>
      <c r="F350" s="51"/>
      <c r="G350" s="51"/>
      <c r="H350" s="51"/>
      <c r="I350" s="88"/>
    </row>
    <row r="351" spans="1:9" ht="36">
      <c r="A351" s="95" t="s">
        <v>76</v>
      </c>
      <c r="B351" s="71"/>
      <c r="C351" s="74" t="s">
        <v>276</v>
      </c>
      <c r="D351" s="76" t="s">
        <v>279</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87</v>
      </c>
      <c r="E355" s="51"/>
      <c r="F355" s="51"/>
      <c r="G355" s="51"/>
      <c r="H355" s="51"/>
      <c r="I355" s="88"/>
    </row>
    <row r="356" spans="1:9" ht="36">
      <c r="A356" s="90"/>
      <c r="B356" s="60" t="s">
        <v>77</v>
      </c>
      <c r="C356" s="62" t="s">
        <v>132</v>
      </c>
      <c r="D356" s="66" t="s">
        <v>280</v>
      </c>
      <c r="E356" s="51"/>
      <c r="F356" s="51"/>
      <c r="G356" s="51"/>
      <c r="H356" s="51"/>
      <c r="I356" s="88"/>
    </row>
    <row r="357" spans="1:9" ht="72">
      <c r="A357" s="91"/>
      <c r="B357" s="61" t="s">
        <v>78</v>
      </c>
      <c r="C357" s="64" t="s">
        <v>134</v>
      </c>
      <c r="D357" s="66" t="s">
        <v>221</v>
      </c>
      <c r="E357" s="51"/>
      <c r="F357" s="51"/>
      <c r="G357" s="51"/>
      <c r="H357" s="51"/>
      <c r="I357" s="88"/>
    </row>
    <row r="358" spans="1:9" ht="36">
      <c r="A358" s="92"/>
      <c r="B358" s="61"/>
      <c r="C358" s="65" t="s">
        <v>92</v>
      </c>
      <c r="D358" s="66" t="s">
        <v>281</v>
      </c>
      <c r="E358" s="51"/>
      <c r="F358" s="51"/>
      <c r="G358" s="51"/>
      <c r="H358" s="51"/>
      <c r="I358" s="88"/>
    </row>
    <row r="359" spans="1:9">
      <c r="A359" s="92" t="s">
        <v>76</v>
      </c>
      <c r="B359" s="61"/>
      <c r="C359" s="65"/>
      <c r="D359" s="67" t="s">
        <v>282</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87</v>
      </c>
      <c r="E363" s="51"/>
      <c r="F363" s="51"/>
      <c r="G363" s="51"/>
      <c r="H363" s="51"/>
      <c r="I363" s="88"/>
    </row>
    <row r="364" spans="1:9" ht="36">
      <c r="A364" s="93"/>
      <c r="B364" s="70" t="s">
        <v>118</v>
      </c>
      <c r="C364" s="72" t="s">
        <v>153</v>
      </c>
      <c r="D364" s="75" t="s">
        <v>284</v>
      </c>
      <c r="E364" s="51"/>
      <c r="F364" s="51"/>
      <c r="G364" s="51"/>
      <c r="H364" s="51"/>
      <c r="I364" s="88"/>
    </row>
    <row r="365" spans="1:9" ht="144">
      <c r="A365" s="94"/>
      <c r="B365" s="71" t="s">
        <v>88</v>
      </c>
      <c r="C365" s="73" t="s">
        <v>283</v>
      </c>
      <c r="D365" s="75" t="s">
        <v>84</v>
      </c>
      <c r="E365" s="51"/>
      <c r="F365" s="51"/>
      <c r="G365" s="51"/>
      <c r="H365" s="51"/>
      <c r="I365" s="88"/>
    </row>
    <row r="366" spans="1:9" ht="54">
      <c r="A366" s="95"/>
      <c r="B366" s="71"/>
      <c r="C366" s="57" t="s">
        <v>155</v>
      </c>
      <c r="D366" s="75" t="s">
        <v>285</v>
      </c>
      <c r="E366" s="51"/>
      <c r="F366" s="51"/>
      <c r="G366" s="51"/>
      <c r="H366" s="51"/>
      <c r="I366" s="88"/>
    </row>
    <row r="367" spans="1:9" ht="36">
      <c r="A367" s="95" t="s">
        <v>76</v>
      </c>
      <c r="B367" s="71"/>
      <c r="C367" s="74" t="s">
        <v>92</v>
      </c>
      <c r="D367" s="76" t="s">
        <v>286</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87</v>
      </c>
      <c r="E371" s="51"/>
      <c r="F371" s="51"/>
      <c r="G371" s="51"/>
      <c r="H371" s="51"/>
      <c r="I371" s="88"/>
    </row>
    <row r="372" spans="1:9" ht="36">
      <c r="A372" s="90"/>
      <c r="B372" s="60" t="s">
        <v>77</v>
      </c>
      <c r="C372" s="62" t="s">
        <v>153</v>
      </c>
      <c r="D372" s="66" t="s">
        <v>98</v>
      </c>
      <c r="E372" s="51"/>
      <c r="F372" s="51"/>
      <c r="G372" s="51"/>
      <c r="H372" s="51"/>
      <c r="I372" s="88"/>
    </row>
    <row r="373" spans="1:9" ht="63">
      <c r="A373" s="91"/>
      <c r="B373" s="61" t="s">
        <v>78</v>
      </c>
      <c r="C373" s="63" t="s">
        <v>287</v>
      </c>
      <c r="D373" s="66" t="s">
        <v>84</v>
      </c>
      <c r="E373" s="51"/>
      <c r="F373" s="51"/>
      <c r="G373" s="51"/>
      <c r="H373" s="51"/>
      <c r="I373" s="88"/>
    </row>
    <row r="374" spans="1:9" ht="54">
      <c r="A374" s="92"/>
      <c r="B374" s="61"/>
      <c r="C374" s="64" t="s">
        <v>155</v>
      </c>
      <c r="D374" s="66" t="s">
        <v>288</v>
      </c>
      <c r="E374" s="51"/>
      <c r="F374" s="51"/>
      <c r="G374" s="51"/>
      <c r="H374" s="51"/>
      <c r="I374" s="88"/>
    </row>
    <row r="375" spans="1:9" ht="45">
      <c r="A375" s="92" t="s">
        <v>76</v>
      </c>
      <c r="B375" s="61"/>
      <c r="C375" s="65" t="s">
        <v>97</v>
      </c>
      <c r="D375" s="67" t="s">
        <v>289</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87</v>
      </c>
      <c r="E379" s="51"/>
      <c r="F379" s="51"/>
      <c r="G379" s="51"/>
      <c r="H379" s="51"/>
      <c r="I379" s="88"/>
    </row>
    <row r="380" spans="1:9" ht="36">
      <c r="A380" s="93"/>
      <c r="B380" s="70" t="s">
        <v>77</v>
      </c>
      <c r="C380" s="72" t="s">
        <v>132</v>
      </c>
      <c r="D380" s="75" t="s">
        <v>291</v>
      </c>
      <c r="E380" s="51"/>
      <c r="F380" s="51"/>
      <c r="G380" s="51"/>
      <c r="H380" s="51"/>
      <c r="I380" s="88"/>
    </row>
    <row r="381" spans="1:9" ht="72">
      <c r="A381" s="94"/>
      <c r="B381" s="71" t="s">
        <v>78</v>
      </c>
      <c r="C381" s="57" t="s">
        <v>134</v>
      </c>
      <c r="D381" s="75" t="s">
        <v>221</v>
      </c>
      <c r="E381" s="51"/>
      <c r="F381" s="51"/>
      <c r="G381" s="51"/>
      <c r="H381" s="51"/>
      <c r="I381" s="88"/>
    </row>
    <row r="382" spans="1:9" ht="45">
      <c r="A382" s="95"/>
      <c r="B382" s="71"/>
      <c r="C382" s="74" t="s">
        <v>290</v>
      </c>
      <c r="D382" s="75" t="s">
        <v>288</v>
      </c>
      <c r="E382" s="51"/>
      <c r="F382" s="51"/>
      <c r="G382" s="51"/>
      <c r="H382" s="51"/>
      <c r="I382" s="88"/>
    </row>
    <row r="383" spans="1:9">
      <c r="A383" s="95" t="s">
        <v>76</v>
      </c>
      <c r="B383" s="71"/>
      <c r="C383" s="74"/>
      <c r="D383" s="76" t="s">
        <v>289</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87</v>
      </c>
      <c r="E387" s="51"/>
      <c r="F387" s="51"/>
      <c r="G387" s="51"/>
      <c r="H387" s="51"/>
      <c r="I387" s="88"/>
    </row>
    <row r="388" spans="1:9" ht="36">
      <c r="A388" s="90"/>
      <c r="B388" s="60" t="s">
        <v>77</v>
      </c>
      <c r="C388" s="62" t="s">
        <v>132</v>
      </c>
      <c r="D388" s="66" t="s">
        <v>293</v>
      </c>
      <c r="E388" s="51"/>
      <c r="F388" s="51"/>
      <c r="G388" s="51"/>
      <c r="H388" s="51"/>
      <c r="I388" s="88"/>
    </row>
    <row r="389" spans="1:9" ht="72">
      <c r="A389" s="91"/>
      <c r="B389" s="61" t="s">
        <v>78</v>
      </c>
      <c r="C389" s="64" t="s">
        <v>134</v>
      </c>
      <c r="D389" s="66" t="s">
        <v>84</v>
      </c>
      <c r="E389" s="51"/>
      <c r="F389" s="51"/>
      <c r="G389" s="51"/>
      <c r="H389" s="51"/>
      <c r="I389" s="88"/>
    </row>
    <row r="390" spans="1:9" ht="36">
      <c r="A390" s="92"/>
      <c r="B390" s="61"/>
      <c r="C390" s="65" t="s">
        <v>292</v>
      </c>
      <c r="D390" s="66" t="s">
        <v>294</v>
      </c>
      <c r="E390" s="51"/>
      <c r="F390" s="51"/>
      <c r="G390" s="51"/>
      <c r="H390" s="51"/>
      <c r="I390" s="88"/>
    </row>
    <row r="391" spans="1:9">
      <c r="A391" s="92" t="s">
        <v>76</v>
      </c>
      <c r="B391" s="61"/>
      <c r="C391" s="65"/>
      <c r="D391" s="67" t="s">
        <v>295</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87</v>
      </c>
      <c r="E395" s="51"/>
      <c r="F395" s="51"/>
      <c r="G395" s="51"/>
      <c r="H395" s="51"/>
      <c r="I395" s="88"/>
    </row>
    <row r="396" spans="1:9" ht="27">
      <c r="A396" s="93"/>
      <c r="B396" s="70" t="s">
        <v>118</v>
      </c>
      <c r="C396" s="72" t="s">
        <v>89</v>
      </c>
      <c r="D396" s="75" t="s">
        <v>152</v>
      </c>
      <c r="E396" s="51"/>
      <c r="F396" s="51"/>
      <c r="G396" s="51"/>
      <c r="H396" s="51"/>
      <c r="I396" s="88"/>
    </row>
    <row r="397" spans="1:9" ht="225">
      <c r="A397" s="94"/>
      <c r="B397" s="71" t="s">
        <v>88</v>
      </c>
      <c r="C397" s="73" t="s">
        <v>296</v>
      </c>
      <c r="D397" s="75" t="s">
        <v>221</v>
      </c>
      <c r="E397" s="51"/>
      <c r="F397" s="51"/>
      <c r="G397" s="51"/>
      <c r="H397" s="51"/>
      <c r="I397" s="88"/>
    </row>
    <row r="398" spans="1:9" ht="36">
      <c r="A398" s="95"/>
      <c r="B398" s="71"/>
      <c r="C398" s="57" t="s">
        <v>91</v>
      </c>
      <c r="D398" s="75" t="s">
        <v>297</v>
      </c>
      <c r="E398" s="51"/>
      <c r="F398" s="51"/>
      <c r="G398" s="51"/>
      <c r="H398" s="51"/>
      <c r="I398" s="88"/>
    </row>
    <row r="399" spans="1:9" ht="45">
      <c r="A399" s="95" t="s">
        <v>76</v>
      </c>
      <c r="B399" s="71"/>
      <c r="C399" s="74" t="s">
        <v>151</v>
      </c>
      <c r="D399" s="76" t="s">
        <v>298</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87</v>
      </c>
      <c r="E403" s="51"/>
      <c r="F403" s="51"/>
      <c r="G403" s="51"/>
      <c r="H403" s="51"/>
      <c r="I403" s="88"/>
    </row>
    <row r="404" spans="1:9" ht="27">
      <c r="A404" s="90"/>
      <c r="B404" s="60" t="s">
        <v>118</v>
      </c>
      <c r="C404" s="62" t="s">
        <v>89</v>
      </c>
      <c r="D404" s="66" t="s">
        <v>300</v>
      </c>
      <c r="E404" s="51"/>
      <c r="F404" s="51"/>
      <c r="G404" s="51"/>
      <c r="H404" s="51"/>
      <c r="I404" s="88"/>
    </row>
    <row r="405" spans="1:9" ht="108">
      <c r="A405" s="91"/>
      <c r="B405" s="61" t="s">
        <v>88</v>
      </c>
      <c r="C405" s="63" t="s">
        <v>299</v>
      </c>
      <c r="D405" s="66" t="s">
        <v>84</v>
      </c>
      <c r="E405" s="51"/>
      <c r="F405" s="51"/>
      <c r="G405" s="51"/>
      <c r="H405" s="51"/>
      <c r="I405" s="88"/>
    </row>
    <row r="406" spans="1:9" ht="36">
      <c r="A406" s="92"/>
      <c r="B406" s="61"/>
      <c r="C406" s="64" t="s">
        <v>91</v>
      </c>
      <c r="D406" s="66" t="s">
        <v>301</v>
      </c>
      <c r="E406" s="51"/>
      <c r="F406" s="51"/>
      <c r="G406" s="51"/>
      <c r="H406" s="51"/>
      <c r="I406" s="88"/>
    </row>
    <row r="407" spans="1:9" ht="36">
      <c r="A407" s="92" t="s">
        <v>76</v>
      </c>
      <c r="B407" s="61"/>
      <c r="C407" s="65" t="s">
        <v>92</v>
      </c>
      <c r="D407" s="67" t="s">
        <v>302</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87</v>
      </c>
      <c r="E411" s="51"/>
      <c r="F411" s="51"/>
      <c r="G411" s="51"/>
      <c r="H411" s="51"/>
      <c r="I411" s="88"/>
    </row>
    <row r="412" spans="1:9" ht="36">
      <c r="A412" s="93"/>
      <c r="B412" s="70" t="s">
        <v>77</v>
      </c>
      <c r="C412" s="72" t="s">
        <v>132</v>
      </c>
      <c r="D412" s="75" t="s">
        <v>304</v>
      </c>
      <c r="E412" s="51"/>
      <c r="F412" s="51"/>
      <c r="G412" s="51"/>
      <c r="H412" s="51"/>
      <c r="I412" s="88"/>
    </row>
    <row r="413" spans="1:9" ht="72">
      <c r="A413" s="94"/>
      <c r="B413" s="71" t="s">
        <v>78</v>
      </c>
      <c r="C413" s="57" t="s">
        <v>134</v>
      </c>
      <c r="D413" s="75" t="s">
        <v>84</v>
      </c>
      <c r="E413" s="51"/>
      <c r="F413" s="51"/>
      <c r="G413" s="51"/>
      <c r="H413" s="51"/>
      <c r="I413" s="88"/>
    </row>
    <row r="414" spans="1:9" ht="36">
      <c r="A414" s="95"/>
      <c r="B414" s="71"/>
      <c r="C414" s="74" t="s">
        <v>303</v>
      </c>
      <c r="D414" s="75" t="s">
        <v>301</v>
      </c>
      <c r="E414" s="51"/>
      <c r="F414" s="51"/>
      <c r="G414" s="51"/>
      <c r="H414" s="51"/>
      <c r="I414" s="88"/>
    </row>
    <row r="415" spans="1:9">
      <c r="A415" s="95" t="s">
        <v>76</v>
      </c>
      <c r="B415" s="71"/>
      <c r="C415" s="74"/>
      <c r="D415" s="76" t="s">
        <v>302</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87</v>
      </c>
      <c r="E419" s="51"/>
      <c r="F419" s="51"/>
      <c r="G419" s="51"/>
      <c r="H419" s="51"/>
      <c r="I419" s="88"/>
    </row>
    <row r="420" spans="1:9" ht="36">
      <c r="A420" s="90"/>
      <c r="B420" s="60" t="s">
        <v>77</v>
      </c>
      <c r="C420" s="62" t="s">
        <v>132</v>
      </c>
      <c r="D420" s="66" t="s">
        <v>307</v>
      </c>
      <c r="E420" s="51"/>
      <c r="F420" s="51"/>
      <c r="G420" s="51"/>
      <c r="H420" s="51"/>
      <c r="I420" s="88"/>
    </row>
    <row r="421" spans="1:9" ht="99">
      <c r="A421" s="91"/>
      <c r="B421" s="61" t="s">
        <v>78</v>
      </c>
      <c r="C421" s="63" t="s">
        <v>305</v>
      </c>
      <c r="D421" s="66" t="s">
        <v>221</v>
      </c>
      <c r="E421" s="51"/>
      <c r="F421" s="51"/>
      <c r="G421" s="51"/>
      <c r="H421" s="51"/>
      <c r="I421" s="88"/>
    </row>
    <row r="422" spans="1:9" ht="72">
      <c r="A422" s="92"/>
      <c r="B422" s="61"/>
      <c r="C422" s="64" t="s">
        <v>134</v>
      </c>
      <c r="D422" s="66" t="s">
        <v>301</v>
      </c>
      <c r="E422" s="51"/>
      <c r="F422" s="51"/>
      <c r="G422" s="51"/>
      <c r="H422" s="51"/>
      <c r="I422" s="88"/>
    </row>
    <row r="423" spans="1:9" ht="45">
      <c r="A423" s="92" t="s">
        <v>76</v>
      </c>
      <c r="B423" s="61"/>
      <c r="C423" s="65" t="s">
        <v>306</v>
      </c>
      <c r="D423" s="67" t="s">
        <v>302</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87</v>
      </c>
      <c r="E427" s="51"/>
      <c r="F427" s="51"/>
      <c r="G427" s="51"/>
      <c r="H427" s="51"/>
      <c r="I427" s="88"/>
    </row>
    <row r="428" spans="1:9" ht="36">
      <c r="A428" s="93"/>
      <c r="B428" s="70" t="s">
        <v>77</v>
      </c>
      <c r="C428" s="72" t="s">
        <v>153</v>
      </c>
      <c r="D428" s="75" t="s">
        <v>309</v>
      </c>
      <c r="E428" s="51"/>
      <c r="F428" s="51"/>
      <c r="G428" s="51"/>
      <c r="H428" s="51"/>
      <c r="I428" s="88"/>
    </row>
    <row r="429" spans="1:9" ht="27">
      <c r="A429" s="94"/>
      <c r="B429" s="71" t="s">
        <v>78</v>
      </c>
      <c r="C429" s="73" t="s">
        <v>308</v>
      </c>
      <c r="D429" s="75" t="s">
        <v>84</v>
      </c>
      <c r="E429" s="51"/>
      <c r="F429" s="51"/>
      <c r="G429" s="51"/>
      <c r="H429" s="51"/>
      <c r="I429" s="88"/>
    </row>
    <row r="430" spans="1:9" ht="54">
      <c r="A430" s="95"/>
      <c r="B430" s="71"/>
      <c r="C430" s="57" t="s">
        <v>155</v>
      </c>
      <c r="D430" s="75" t="s">
        <v>310</v>
      </c>
      <c r="E430" s="51"/>
      <c r="F430" s="51"/>
      <c r="G430" s="51"/>
      <c r="H430" s="51"/>
      <c r="I430" s="88"/>
    </row>
    <row r="431" spans="1:9" ht="27">
      <c r="A431" s="95" t="s">
        <v>76</v>
      </c>
      <c r="B431" s="71"/>
      <c r="C431" s="74" t="s">
        <v>142</v>
      </c>
      <c r="D431" s="76" t="s">
        <v>311</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87</v>
      </c>
      <c r="E435" s="51"/>
      <c r="F435" s="51"/>
      <c r="G435" s="51"/>
      <c r="H435" s="51"/>
      <c r="I435" s="88"/>
    </row>
    <row r="436" spans="1:9" ht="27">
      <c r="A436" s="90"/>
      <c r="B436" s="60" t="s">
        <v>77</v>
      </c>
      <c r="C436" s="62" t="s">
        <v>139</v>
      </c>
      <c r="D436" s="66" t="s">
        <v>129</v>
      </c>
      <c r="E436" s="51"/>
      <c r="F436" s="51"/>
      <c r="G436" s="51"/>
      <c r="H436" s="51"/>
      <c r="I436" s="88"/>
    </row>
    <row r="437" spans="1:9" ht="72">
      <c r="A437" s="91"/>
      <c r="B437" s="61" t="s">
        <v>78</v>
      </c>
      <c r="C437" s="63" t="s">
        <v>312</v>
      </c>
      <c r="D437" s="66" t="s">
        <v>84</v>
      </c>
      <c r="E437" s="51"/>
      <c r="F437" s="51"/>
      <c r="G437" s="51"/>
      <c r="H437" s="51"/>
      <c r="I437" s="88"/>
    </row>
    <row r="438" spans="1:9" ht="81">
      <c r="A438" s="92"/>
      <c r="B438" s="61"/>
      <c r="C438" s="64" t="s">
        <v>141</v>
      </c>
      <c r="D438" s="66" t="s">
        <v>313</v>
      </c>
      <c r="E438" s="51"/>
      <c r="F438" s="51"/>
      <c r="G438" s="51"/>
      <c r="H438" s="51"/>
      <c r="I438" s="88"/>
    </row>
    <row r="439" spans="1:9" ht="45">
      <c r="A439" s="92" t="s">
        <v>76</v>
      </c>
      <c r="B439" s="61"/>
      <c r="C439" s="65" t="s">
        <v>128</v>
      </c>
      <c r="D439" s="67" t="s">
        <v>314</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87</v>
      </c>
      <c r="E443" s="51"/>
      <c r="F443" s="51"/>
      <c r="G443" s="51"/>
      <c r="H443" s="51"/>
      <c r="I443" s="88"/>
    </row>
    <row r="444" spans="1:9" ht="36">
      <c r="A444" s="93"/>
      <c r="B444" s="70" t="s">
        <v>77</v>
      </c>
      <c r="C444" s="72" t="s">
        <v>132</v>
      </c>
      <c r="D444" s="75" t="s">
        <v>317</v>
      </c>
      <c r="E444" s="51"/>
      <c r="F444" s="51"/>
      <c r="G444" s="51"/>
      <c r="H444" s="51"/>
      <c r="I444" s="88"/>
    </row>
    <row r="445" spans="1:9" ht="27">
      <c r="A445" s="94"/>
      <c r="B445" s="71" t="s">
        <v>78</v>
      </c>
      <c r="C445" s="73" t="s">
        <v>315</v>
      </c>
      <c r="D445" s="75" t="s">
        <v>84</v>
      </c>
      <c r="E445" s="51"/>
      <c r="F445" s="51"/>
      <c r="G445" s="51"/>
      <c r="H445" s="51"/>
      <c r="I445" s="88"/>
    </row>
    <row r="446" spans="1:9" ht="72">
      <c r="A446" s="95"/>
      <c r="B446" s="71"/>
      <c r="C446" s="57" t="s">
        <v>134</v>
      </c>
      <c r="D446" s="75" t="s">
        <v>318</v>
      </c>
      <c r="E446" s="51"/>
      <c r="F446" s="51"/>
      <c r="G446" s="51"/>
      <c r="H446" s="51"/>
      <c r="I446" s="88"/>
    </row>
    <row r="447" spans="1:9" ht="36">
      <c r="A447" s="95" t="s">
        <v>76</v>
      </c>
      <c r="B447" s="71"/>
      <c r="C447" s="74" t="s">
        <v>316</v>
      </c>
      <c r="D447" s="76" t="s">
        <v>319</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87</v>
      </c>
      <c r="E451" s="51"/>
      <c r="F451" s="51"/>
      <c r="G451" s="51"/>
      <c r="H451" s="51"/>
      <c r="I451" s="88"/>
    </row>
    <row r="452" spans="1:9" ht="36">
      <c r="A452" s="90"/>
      <c r="B452" s="60" t="s">
        <v>77</v>
      </c>
      <c r="C452" s="62" t="s">
        <v>153</v>
      </c>
      <c r="D452" s="66" t="s">
        <v>322</v>
      </c>
      <c r="E452" s="51"/>
      <c r="F452" s="51"/>
      <c r="G452" s="51"/>
      <c r="H452" s="51"/>
      <c r="I452" s="88"/>
    </row>
    <row r="453" spans="1:9" ht="187.2">
      <c r="A453" s="91"/>
      <c r="B453" s="61" t="s">
        <v>78</v>
      </c>
      <c r="C453" s="79" t="s">
        <v>320</v>
      </c>
      <c r="D453" s="66" t="s">
        <v>84</v>
      </c>
      <c r="E453" s="51"/>
      <c r="F453" s="51"/>
      <c r="G453" s="51"/>
      <c r="H453" s="51"/>
      <c r="I453" s="88"/>
    </row>
    <row r="454" spans="1:9" ht="54">
      <c r="A454" s="92"/>
      <c r="B454" s="61"/>
      <c r="C454" s="64" t="s">
        <v>155</v>
      </c>
      <c r="D454" s="66" t="s">
        <v>323</v>
      </c>
      <c r="E454" s="51"/>
      <c r="F454" s="51"/>
      <c r="G454" s="51"/>
      <c r="H454" s="51"/>
      <c r="I454" s="88"/>
    </row>
    <row r="455" spans="1:9" ht="45">
      <c r="A455" s="92" t="s">
        <v>76</v>
      </c>
      <c r="B455" s="61"/>
      <c r="C455" s="65" t="s">
        <v>321</v>
      </c>
      <c r="D455" s="67" t="s">
        <v>324</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87</v>
      </c>
      <c r="E459" s="51"/>
      <c r="F459" s="51"/>
      <c r="G459" s="51"/>
      <c r="H459" s="51"/>
      <c r="I459" s="88"/>
    </row>
    <row r="460" spans="1:9" ht="36">
      <c r="A460" s="93"/>
      <c r="B460" s="70" t="s">
        <v>77</v>
      </c>
      <c r="C460" s="72" t="s">
        <v>153</v>
      </c>
      <c r="D460" s="75" t="s">
        <v>326</v>
      </c>
      <c r="E460" s="51"/>
      <c r="F460" s="51"/>
      <c r="G460" s="51"/>
      <c r="H460" s="51"/>
      <c r="I460" s="88"/>
    </row>
    <row r="461" spans="1:9" ht="27">
      <c r="A461" s="94"/>
      <c r="B461" s="71" t="s">
        <v>78</v>
      </c>
      <c r="C461" s="73" t="s">
        <v>325</v>
      </c>
      <c r="D461" s="75" t="s">
        <v>84</v>
      </c>
      <c r="E461" s="51"/>
      <c r="F461" s="51"/>
      <c r="G461" s="51"/>
      <c r="H461" s="51"/>
      <c r="I461" s="88"/>
    </row>
    <row r="462" spans="1:9" ht="54">
      <c r="A462" s="95"/>
      <c r="B462" s="71"/>
      <c r="C462" s="57" t="s">
        <v>155</v>
      </c>
      <c r="D462" s="75" t="s">
        <v>327</v>
      </c>
      <c r="E462" s="51"/>
      <c r="F462" s="51"/>
      <c r="G462" s="51"/>
      <c r="H462" s="51"/>
      <c r="I462" s="88"/>
    </row>
    <row r="463" spans="1:9" ht="36">
      <c r="A463" s="95" t="s">
        <v>76</v>
      </c>
      <c r="B463" s="71"/>
      <c r="C463" s="74" t="s">
        <v>186</v>
      </c>
      <c r="D463" s="76" t="s">
        <v>328</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87</v>
      </c>
      <c r="E467" s="51"/>
      <c r="F467" s="51"/>
      <c r="G467" s="51"/>
      <c r="H467" s="51"/>
      <c r="I467" s="88"/>
    </row>
    <row r="468" spans="1:9" ht="36">
      <c r="A468" s="90"/>
      <c r="B468" s="60" t="s">
        <v>77</v>
      </c>
      <c r="C468" s="62" t="s">
        <v>132</v>
      </c>
      <c r="D468" s="66" t="s">
        <v>329</v>
      </c>
      <c r="E468" s="51"/>
      <c r="F468" s="51"/>
      <c r="G468" s="51"/>
      <c r="H468" s="51"/>
      <c r="I468" s="88"/>
    </row>
    <row r="469" spans="1:9" ht="72">
      <c r="A469" s="91"/>
      <c r="B469" s="61" t="s">
        <v>78</v>
      </c>
      <c r="C469" s="64" t="s">
        <v>134</v>
      </c>
      <c r="D469" s="66" t="s">
        <v>84</v>
      </c>
      <c r="E469" s="51"/>
      <c r="F469" s="51"/>
      <c r="G469" s="51"/>
      <c r="H469" s="51"/>
      <c r="I469" s="88"/>
    </row>
    <row r="470" spans="1:9" ht="27">
      <c r="A470" s="92"/>
      <c r="B470" s="61"/>
      <c r="C470" s="65" t="s">
        <v>142</v>
      </c>
      <c r="D470" s="66" t="s">
        <v>330</v>
      </c>
      <c r="E470" s="51"/>
      <c r="F470" s="51"/>
      <c r="G470" s="51"/>
      <c r="H470" s="51"/>
      <c r="I470" s="88"/>
    </row>
    <row r="471" spans="1:9">
      <c r="A471" s="92" t="s">
        <v>76</v>
      </c>
      <c r="B471" s="61"/>
      <c r="C471" s="65"/>
      <c r="D471" s="67" t="s">
        <v>331</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87</v>
      </c>
      <c r="E475" s="51"/>
      <c r="F475" s="51"/>
      <c r="G475" s="51"/>
      <c r="H475" s="51"/>
      <c r="I475" s="88"/>
    </row>
    <row r="476" spans="1:9" ht="36">
      <c r="A476" s="93"/>
      <c r="B476" s="70" t="s">
        <v>77</v>
      </c>
      <c r="C476" s="72" t="s">
        <v>153</v>
      </c>
      <c r="D476" s="75" t="s">
        <v>334</v>
      </c>
      <c r="E476" s="51"/>
      <c r="F476" s="51"/>
      <c r="G476" s="51"/>
      <c r="H476" s="51"/>
      <c r="I476" s="88"/>
    </row>
    <row r="477" spans="1:9" ht="45">
      <c r="A477" s="94"/>
      <c r="B477" s="71" t="s">
        <v>78</v>
      </c>
      <c r="C477" s="73" t="s">
        <v>332</v>
      </c>
      <c r="D477" s="75" t="s">
        <v>221</v>
      </c>
      <c r="E477" s="51"/>
      <c r="F477" s="51"/>
      <c r="G477" s="51"/>
      <c r="H477" s="51"/>
      <c r="I477" s="88"/>
    </row>
    <row r="478" spans="1:9" ht="54">
      <c r="A478" s="95"/>
      <c r="B478" s="71"/>
      <c r="C478" s="57" t="s">
        <v>155</v>
      </c>
      <c r="D478" s="75" t="s">
        <v>335</v>
      </c>
      <c r="E478" s="51"/>
      <c r="F478" s="51"/>
      <c r="G478" s="51"/>
      <c r="H478" s="51"/>
      <c r="I478" s="88"/>
    </row>
    <row r="479" spans="1:9" ht="36">
      <c r="A479" s="95" t="s">
        <v>76</v>
      </c>
      <c r="B479" s="71"/>
      <c r="C479" s="74" t="s">
        <v>333</v>
      </c>
      <c r="D479" s="76" t="s">
        <v>336</v>
      </c>
      <c r="E479" s="51"/>
      <c r="F479" s="51"/>
      <c r="G479" s="51"/>
      <c r="H479" s="51"/>
      <c r="I479" s="88"/>
    </row>
    <row r="480" spans="1:9">
      <c r="A480" s="95"/>
      <c r="B480" s="71"/>
      <c r="C480" s="74"/>
      <c r="D480" s="80" t="s">
        <v>337</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87</v>
      </c>
      <c r="E484" s="51"/>
      <c r="F484" s="51"/>
      <c r="G484" s="51"/>
      <c r="H484" s="51"/>
      <c r="I484" s="88"/>
    </row>
    <row r="485" spans="1:9" ht="36">
      <c r="A485" s="90"/>
      <c r="B485" s="60" t="s">
        <v>77</v>
      </c>
      <c r="C485" s="62" t="s">
        <v>132</v>
      </c>
      <c r="D485" s="66" t="s">
        <v>340</v>
      </c>
      <c r="E485" s="51"/>
      <c r="F485" s="51"/>
      <c r="G485" s="51"/>
      <c r="H485" s="51"/>
      <c r="I485" s="88"/>
    </row>
    <row r="486" spans="1:9" ht="36">
      <c r="A486" s="91"/>
      <c r="B486" s="61" t="s">
        <v>78</v>
      </c>
      <c r="C486" s="63" t="s">
        <v>338</v>
      </c>
      <c r="D486" s="66" t="s">
        <v>84</v>
      </c>
      <c r="E486" s="51"/>
      <c r="F486" s="51"/>
      <c r="G486" s="51"/>
      <c r="H486" s="51"/>
      <c r="I486" s="88"/>
    </row>
    <row r="487" spans="1:9" ht="72">
      <c r="A487" s="92"/>
      <c r="B487" s="61"/>
      <c r="C487" s="64" t="s">
        <v>134</v>
      </c>
      <c r="D487" s="66" t="s">
        <v>341</v>
      </c>
      <c r="E487" s="51"/>
      <c r="F487" s="51"/>
      <c r="G487" s="51"/>
      <c r="H487" s="51"/>
      <c r="I487" s="88"/>
    </row>
    <row r="488" spans="1:9" ht="36">
      <c r="A488" s="92" t="s">
        <v>76</v>
      </c>
      <c r="B488" s="61"/>
      <c r="C488" s="65" t="s">
        <v>339</v>
      </c>
      <c r="D488" s="67" t="s">
        <v>342</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87</v>
      </c>
      <c r="E492" s="51"/>
      <c r="F492" s="51"/>
      <c r="G492" s="51"/>
      <c r="H492" s="51"/>
      <c r="I492" s="88"/>
    </row>
    <row r="493" spans="1:9" ht="36">
      <c r="A493" s="93"/>
      <c r="B493" s="70" t="s">
        <v>77</v>
      </c>
      <c r="C493" s="72" t="s">
        <v>153</v>
      </c>
      <c r="D493" s="75" t="s">
        <v>345</v>
      </c>
      <c r="E493" s="51"/>
      <c r="F493" s="51"/>
      <c r="G493" s="51"/>
      <c r="H493" s="51"/>
      <c r="I493" s="88"/>
    </row>
    <row r="494" spans="1:9" ht="18">
      <c r="A494" s="94"/>
      <c r="B494" s="71" t="s">
        <v>78</v>
      </c>
      <c r="C494" s="73" t="s">
        <v>343</v>
      </c>
      <c r="D494" s="75" t="s">
        <v>84</v>
      </c>
      <c r="E494" s="51"/>
      <c r="F494" s="51"/>
      <c r="G494" s="51"/>
      <c r="H494" s="51"/>
      <c r="I494" s="88"/>
    </row>
    <row r="495" spans="1:9" ht="54">
      <c r="A495" s="95"/>
      <c r="B495" s="71"/>
      <c r="C495" s="57" t="s">
        <v>155</v>
      </c>
      <c r="D495" s="75" t="s">
        <v>346</v>
      </c>
      <c r="E495" s="51"/>
      <c r="F495" s="51"/>
      <c r="G495" s="51"/>
      <c r="H495" s="51"/>
      <c r="I495" s="88"/>
    </row>
    <row r="496" spans="1:9" ht="36">
      <c r="A496" s="95" t="s">
        <v>76</v>
      </c>
      <c r="B496" s="71"/>
      <c r="C496" s="74" t="s">
        <v>344</v>
      </c>
      <c r="D496" s="76" t="s">
        <v>347</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87</v>
      </c>
      <c r="E500" s="51"/>
      <c r="F500" s="51"/>
      <c r="G500" s="51"/>
      <c r="H500" s="51"/>
      <c r="I500" s="88"/>
    </row>
    <row r="501" spans="1:9" ht="36">
      <c r="A501" s="90"/>
      <c r="B501" s="60" t="s">
        <v>77</v>
      </c>
      <c r="C501" s="62" t="s">
        <v>132</v>
      </c>
      <c r="D501" s="66" t="s">
        <v>348</v>
      </c>
      <c r="E501" s="51"/>
      <c r="F501" s="51"/>
      <c r="G501" s="51"/>
      <c r="H501" s="51"/>
      <c r="I501" s="88"/>
    </row>
    <row r="502" spans="1:9" ht="72">
      <c r="A502" s="91"/>
      <c r="B502" s="61" t="s">
        <v>78</v>
      </c>
      <c r="C502" s="64" t="s">
        <v>134</v>
      </c>
      <c r="D502" s="66" t="s">
        <v>84</v>
      </c>
      <c r="E502" s="51"/>
      <c r="F502" s="51"/>
      <c r="G502" s="51"/>
      <c r="H502" s="51"/>
      <c r="I502" s="88"/>
    </row>
    <row r="503" spans="1:9" ht="45">
      <c r="A503" s="92"/>
      <c r="B503" s="61"/>
      <c r="C503" s="65" t="s">
        <v>265</v>
      </c>
      <c r="D503" s="66" t="s">
        <v>349</v>
      </c>
      <c r="E503" s="51"/>
      <c r="F503" s="51"/>
      <c r="G503" s="51"/>
      <c r="H503" s="51"/>
      <c r="I503" s="88"/>
    </row>
    <row r="504" spans="1:9">
      <c r="A504" s="92" t="s">
        <v>76</v>
      </c>
      <c r="B504" s="61"/>
      <c r="C504" s="65"/>
      <c r="D504" s="67" t="s">
        <v>350</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87</v>
      </c>
      <c r="E508" s="51"/>
      <c r="F508" s="51"/>
      <c r="G508" s="51"/>
      <c r="H508" s="51"/>
      <c r="I508" s="88"/>
    </row>
    <row r="509" spans="1:9" ht="36">
      <c r="A509" s="93"/>
      <c r="B509" s="70" t="s">
        <v>77</v>
      </c>
      <c r="C509" s="72" t="s">
        <v>132</v>
      </c>
      <c r="D509" s="75" t="s">
        <v>352</v>
      </c>
      <c r="E509" s="51"/>
      <c r="F509" s="51"/>
      <c r="G509" s="51"/>
      <c r="H509" s="51"/>
      <c r="I509" s="88"/>
    </row>
    <row r="510" spans="1:9" ht="72">
      <c r="A510" s="94"/>
      <c r="B510" s="71" t="s">
        <v>78</v>
      </c>
      <c r="C510" s="57" t="s">
        <v>134</v>
      </c>
      <c r="D510" s="75" t="s">
        <v>84</v>
      </c>
      <c r="E510" s="51"/>
      <c r="F510" s="51"/>
      <c r="G510" s="51"/>
      <c r="H510" s="51"/>
      <c r="I510" s="88"/>
    </row>
    <row r="511" spans="1:9" ht="45">
      <c r="A511" s="95"/>
      <c r="B511" s="71"/>
      <c r="C511" s="74" t="s">
        <v>351</v>
      </c>
      <c r="D511" s="75" t="s">
        <v>353</v>
      </c>
      <c r="E511" s="51"/>
      <c r="F511" s="51"/>
      <c r="G511" s="51"/>
      <c r="H511" s="51"/>
      <c r="I511" s="88"/>
    </row>
    <row r="512" spans="1:9">
      <c r="A512" s="95" t="s">
        <v>76</v>
      </c>
      <c r="B512" s="71"/>
      <c r="C512" s="74"/>
      <c r="D512" s="76" t="s">
        <v>354</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87</v>
      </c>
      <c r="E516" s="51"/>
      <c r="F516" s="51"/>
      <c r="G516" s="51"/>
      <c r="H516" s="51"/>
      <c r="I516" s="88"/>
    </row>
    <row r="517" spans="1:9" ht="36">
      <c r="A517" s="90"/>
      <c r="B517" s="60" t="s">
        <v>77</v>
      </c>
      <c r="C517" s="62" t="s">
        <v>132</v>
      </c>
      <c r="D517" s="66" t="s">
        <v>356</v>
      </c>
      <c r="E517" s="51"/>
      <c r="F517" s="51"/>
      <c r="G517" s="51"/>
      <c r="H517" s="51"/>
      <c r="I517" s="88"/>
    </row>
    <row r="518" spans="1:9" ht="72">
      <c r="A518" s="91"/>
      <c r="B518" s="61" t="s">
        <v>78</v>
      </c>
      <c r="C518" s="64" t="s">
        <v>134</v>
      </c>
      <c r="D518" s="66" t="s">
        <v>84</v>
      </c>
      <c r="E518" s="51"/>
      <c r="F518" s="51"/>
      <c r="G518" s="51"/>
      <c r="H518" s="51"/>
      <c r="I518" s="88"/>
    </row>
    <row r="519" spans="1:9" ht="45">
      <c r="A519" s="92"/>
      <c r="B519" s="61"/>
      <c r="C519" s="65" t="s">
        <v>355</v>
      </c>
      <c r="D519" s="66" t="s">
        <v>353</v>
      </c>
      <c r="E519" s="51"/>
      <c r="F519" s="51"/>
      <c r="G519" s="51"/>
      <c r="H519" s="51"/>
      <c r="I519" s="88"/>
    </row>
    <row r="520" spans="1:9">
      <c r="A520" s="92" t="s">
        <v>76</v>
      </c>
      <c r="B520" s="61"/>
      <c r="C520" s="65"/>
      <c r="D520" s="67" t="s">
        <v>354</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87</v>
      </c>
      <c r="E524" s="51"/>
      <c r="F524" s="51"/>
      <c r="G524" s="51"/>
      <c r="H524" s="51"/>
      <c r="I524" s="88"/>
    </row>
    <row r="525" spans="1:9" ht="36">
      <c r="A525" s="93"/>
      <c r="B525" s="70" t="s">
        <v>77</v>
      </c>
      <c r="C525" s="72" t="s">
        <v>153</v>
      </c>
      <c r="D525" s="75" t="s">
        <v>359</v>
      </c>
      <c r="E525" s="51"/>
      <c r="F525" s="51"/>
      <c r="G525" s="51"/>
      <c r="H525" s="51"/>
      <c r="I525" s="88"/>
    </row>
    <row r="526" spans="1:9">
      <c r="A526" s="94"/>
      <c r="B526" s="71" t="s">
        <v>78</v>
      </c>
      <c r="C526" s="73" t="s">
        <v>357</v>
      </c>
      <c r="D526" s="75" t="s">
        <v>84</v>
      </c>
      <c r="E526" s="51"/>
      <c r="F526" s="51"/>
      <c r="G526" s="51"/>
      <c r="H526" s="51"/>
      <c r="I526" s="88"/>
    </row>
    <row r="527" spans="1:9" ht="54">
      <c r="A527" s="95"/>
      <c r="B527" s="71"/>
      <c r="C527" s="57" t="s">
        <v>155</v>
      </c>
      <c r="D527" s="75" t="s">
        <v>360</v>
      </c>
      <c r="E527" s="51"/>
      <c r="F527" s="51"/>
      <c r="G527" s="51"/>
      <c r="H527" s="51"/>
      <c r="I527" s="88"/>
    </row>
    <row r="528" spans="1:9" ht="45">
      <c r="A528" s="95" t="s">
        <v>76</v>
      </c>
      <c r="B528" s="71"/>
      <c r="C528" s="74" t="s">
        <v>358</v>
      </c>
      <c r="D528" s="76" t="s">
        <v>361</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87</v>
      </c>
      <c r="E532" s="51"/>
      <c r="F532" s="51"/>
      <c r="G532" s="51"/>
      <c r="H532" s="51"/>
      <c r="I532" s="88"/>
    </row>
    <row r="533" spans="1:9" ht="36">
      <c r="A533" s="90"/>
      <c r="B533" s="60" t="s">
        <v>77</v>
      </c>
      <c r="C533" s="62" t="s">
        <v>132</v>
      </c>
      <c r="D533" s="66" t="s">
        <v>363</v>
      </c>
      <c r="E533" s="51"/>
      <c r="F533" s="51"/>
      <c r="G533" s="51"/>
      <c r="H533" s="51"/>
      <c r="I533" s="88"/>
    </row>
    <row r="534" spans="1:9" ht="72">
      <c r="A534" s="91"/>
      <c r="B534" s="61" t="s">
        <v>78</v>
      </c>
      <c r="C534" s="64" t="s">
        <v>134</v>
      </c>
      <c r="D534" s="66" t="s">
        <v>84</v>
      </c>
      <c r="E534" s="51"/>
      <c r="F534" s="51"/>
      <c r="G534" s="51"/>
      <c r="H534" s="51"/>
      <c r="I534" s="88"/>
    </row>
    <row r="535" spans="1:9" ht="36">
      <c r="A535" s="92"/>
      <c r="B535" s="61"/>
      <c r="C535" s="65" t="s">
        <v>362</v>
      </c>
      <c r="D535" s="66" t="s">
        <v>364</v>
      </c>
      <c r="E535" s="51"/>
      <c r="F535" s="51"/>
      <c r="G535" s="51"/>
      <c r="H535" s="51"/>
      <c r="I535" s="88"/>
    </row>
    <row r="536" spans="1:9">
      <c r="A536" s="92" t="s">
        <v>76</v>
      </c>
      <c r="B536" s="61"/>
      <c r="C536" s="65"/>
      <c r="D536" s="67" t="s">
        <v>365</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87</v>
      </c>
      <c r="E540" s="51"/>
      <c r="F540" s="51"/>
      <c r="G540" s="51"/>
      <c r="H540" s="51"/>
      <c r="I540" s="88"/>
    </row>
    <row r="541" spans="1:9" ht="36">
      <c r="A541" s="93"/>
      <c r="B541" s="70" t="s">
        <v>77</v>
      </c>
      <c r="C541" s="72" t="s">
        <v>132</v>
      </c>
      <c r="D541" s="75" t="s">
        <v>368</v>
      </c>
      <c r="E541" s="51"/>
      <c r="F541" s="51"/>
      <c r="G541" s="51"/>
      <c r="H541" s="51"/>
      <c r="I541" s="88"/>
    </row>
    <row r="542" spans="1:9" ht="27">
      <c r="A542" s="94"/>
      <c r="B542" s="71" t="s">
        <v>78</v>
      </c>
      <c r="C542" s="73" t="s">
        <v>366</v>
      </c>
      <c r="D542" s="75" t="s">
        <v>84</v>
      </c>
      <c r="E542" s="51"/>
      <c r="F542" s="51"/>
      <c r="G542" s="51"/>
      <c r="H542" s="51"/>
      <c r="I542" s="88"/>
    </row>
    <row r="543" spans="1:9" ht="72">
      <c r="A543" s="95"/>
      <c r="B543" s="71"/>
      <c r="C543" s="57" t="s">
        <v>134</v>
      </c>
      <c r="D543" s="75" t="s">
        <v>364</v>
      </c>
      <c r="E543" s="51"/>
      <c r="F543" s="51"/>
      <c r="G543" s="51"/>
      <c r="H543" s="51"/>
      <c r="I543" s="88"/>
    </row>
    <row r="544" spans="1:9" ht="36">
      <c r="A544" s="95" t="s">
        <v>76</v>
      </c>
      <c r="B544" s="71"/>
      <c r="C544" s="74" t="s">
        <v>367</v>
      </c>
      <c r="D544" s="76" t="s">
        <v>365</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87</v>
      </c>
      <c r="E548" s="51"/>
      <c r="F548" s="51"/>
      <c r="G548" s="51"/>
      <c r="H548" s="51"/>
      <c r="I548" s="88"/>
    </row>
    <row r="549" spans="1:9" ht="36">
      <c r="A549" s="90"/>
      <c r="B549" s="60" t="s">
        <v>77</v>
      </c>
      <c r="C549" s="62" t="s">
        <v>153</v>
      </c>
      <c r="D549" s="66" t="s">
        <v>370</v>
      </c>
      <c r="E549" s="51"/>
      <c r="F549" s="51"/>
      <c r="G549" s="51"/>
      <c r="H549" s="51"/>
      <c r="I549" s="88"/>
    </row>
    <row r="550" spans="1:9" ht="54">
      <c r="A550" s="91"/>
      <c r="B550" s="61" t="s">
        <v>78</v>
      </c>
      <c r="C550" s="64" t="s">
        <v>155</v>
      </c>
      <c r="D550" s="66" t="s">
        <v>84</v>
      </c>
      <c r="E550" s="51"/>
      <c r="F550" s="51"/>
      <c r="G550" s="51"/>
      <c r="H550" s="51"/>
      <c r="I550" s="88"/>
    </row>
    <row r="551" spans="1:9" ht="45">
      <c r="A551" s="92"/>
      <c r="B551" s="61"/>
      <c r="C551" s="65" t="s">
        <v>369</v>
      </c>
      <c r="D551" s="66" t="s">
        <v>371</v>
      </c>
      <c r="E551" s="51"/>
      <c r="F551" s="51"/>
      <c r="G551" s="51"/>
      <c r="H551" s="51"/>
      <c r="I551" s="88"/>
    </row>
    <row r="552" spans="1:9">
      <c r="A552" s="92" t="s">
        <v>76</v>
      </c>
      <c r="B552" s="61"/>
      <c r="C552" s="65"/>
      <c r="D552" s="67" t="s">
        <v>372</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87</v>
      </c>
      <c r="E556" s="51"/>
      <c r="F556" s="51"/>
      <c r="G556" s="51"/>
      <c r="H556" s="51"/>
      <c r="I556" s="88"/>
    </row>
    <row r="557" spans="1:9" ht="36">
      <c r="A557" s="93"/>
      <c r="B557" s="70" t="s">
        <v>77</v>
      </c>
      <c r="C557" s="72" t="s">
        <v>132</v>
      </c>
      <c r="D557" s="75" t="s">
        <v>375</v>
      </c>
      <c r="E557" s="51"/>
      <c r="F557" s="51"/>
      <c r="G557" s="51"/>
      <c r="H557" s="51"/>
      <c r="I557" s="88"/>
    </row>
    <row r="558" spans="1:9" ht="18">
      <c r="A558" s="94"/>
      <c r="B558" s="71" t="s">
        <v>78</v>
      </c>
      <c r="C558" s="73" t="s">
        <v>373</v>
      </c>
      <c r="D558" s="75" t="s">
        <v>84</v>
      </c>
      <c r="E558" s="51"/>
      <c r="F558" s="51"/>
      <c r="G558" s="51"/>
      <c r="H558" s="51"/>
      <c r="I558" s="88"/>
    </row>
    <row r="559" spans="1:9" ht="72">
      <c r="A559" s="95"/>
      <c r="B559" s="71"/>
      <c r="C559" s="57" t="s">
        <v>134</v>
      </c>
      <c r="D559" s="75" t="s">
        <v>371</v>
      </c>
      <c r="E559" s="51"/>
      <c r="F559" s="51"/>
      <c r="G559" s="51"/>
      <c r="H559" s="51"/>
      <c r="I559" s="88"/>
    </row>
    <row r="560" spans="1:9" ht="27">
      <c r="A560" s="95" t="s">
        <v>76</v>
      </c>
      <c r="B560" s="71"/>
      <c r="C560" s="74" t="s">
        <v>374</v>
      </c>
      <c r="D560" s="76" t="s">
        <v>372</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87</v>
      </c>
      <c r="E564" s="51"/>
      <c r="F564" s="51"/>
      <c r="G564" s="51"/>
      <c r="H564" s="51"/>
      <c r="I564" s="88"/>
    </row>
    <row r="565" spans="1:9" ht="36">
      <c r="A565" s="90"/>
      <c r="B565" s="60" t="s">
        <v>77</v>
      </c>
      <c r="C565" s="62" t="s">
        <v>132</v>
      </c>
      <c r="D565" s="66" t="s">
        <v>376</v>
      </c>
      <c r="E565" s="51"/>
      <c r="F565" s="51"/>
      <c r="G565" s="51"/>
      <c r="H565" s="51"/>
      <c r="I565" s="88"/>
    </row>
    <row r="566" spans="1:9" ht="72">
      <c r="A566" s="91"/>
      <c r="B566" s="61" t="s">
        <v>78</v>
      </c>
      <c r="C566" s="64" t="s">
        <v>134</v>
      </c>
      <c r="D566" s="66" t="s">
        <v>84</v>
      </c>
      <c r="E566" s="51"/>
      <c r="F566" s="51"/>
      <c r="G566" s="51"/>
      <c r="H566" s="51"/>
      <c r="I566" s="88"/>
    </row>
    <row r="567" spans="1:9" ht="45">
      <c r="A567" s="92"/>
      <c r="B567" s="61"/>
      <c r="C567" s="65" t="s">
        <v>321</v>
      </c>
      <c r="D567" s="66" t="s">
        <v>371</v>
      </c>
      <c r="E567" s="51"/>
      <c r="F567" s="51"/>
      <c r="G567" s="51"/>
      <c r="H567" s="51"/>
      <c r="I567" s="88"/>
    </row>
    <row r="568" spans="1:9">
      <c r="A568" s="92" t="s">
        <v>76</v>
      </c>
      <c r="B568" s="61"/>
      <c r="C568" s="65"/>
      <c r="D568" s="67" t="s">
        <v>372</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87</v>
      </c>
      <c r="E572" s="51"/>
      <c r="F572" s="51"/>
      <c r="G572" s="51"/>
      <c r="H572" s="51"/>
      <c r="I572" s="88"/>
    </row>
    <row r="573" spans="1:9" ht="36">
      <c r="A573" s="93"/>
      <c r="B573" s="70" t="s">
        <v>77</v>
      </c>
      <c r="C573" s="72" t="s">
        <v>132</v>
      </c>
      <c r="D573" s="75" t="s">
        <v>378</v>
      </c>
      <c r="E573" s="51"/>
      <c r="F573" s="51"/>
      <c r="G573" s="51"/>
      <c r="H573" s="51"/>
      <c r="I573" s="88"/>
    </row>
    <row r="574" spans="1:9" ht="72">
      <c r="A574" s="94"/>
      <c r="B574" s="71" t="s">
        <v>78</v>
      </c>
      <c r="C574" s="57" t="s">
        <v>134</v>
      </c>
      <c r="D574" s="75" t="s">
        <v>84</v>
      </c>
      <c r="E574" s="51"/>
      <c r="F574" s="51"/>
      <c r="G574" s="51"/>
      <c r="H574" s="51"/>
      <c r="I574" s="88"/>
    </row>
    <row r="575" spans="1:9" ht="36">
      <c r="A575" s="95"/>
      <c r="B575" s="71"/>
      <c r="C575" s="74" t="s">
        <v>377</v>
      </c>
      <c r="D575" s="75" t="s">
        <v>371</v>
      </c>
      <c r="E575" s="51"/>
      <c r="F575" s="51"/>
      <c r="G575" s="51"/>
      <c r="H575" s="51"/>
      <c r="I575" s="88"/>
    </row>
    <row r="576" spans="1:9">
      <c r="A576" s="95" t="s">
        <v>76</v>
      </c>
      <c r="B576" s="71"/>
      <c r="C576" s="74"/>
      <c r="D576" s="76" t="s">
        <v>372</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87</v>
      </c>
      <c r="E580" s="51"/>
      <c r="F580" s="51"/>
      <c r="G580" s="51"/>
      <c r="H580" s="51"/>
      <c r="I580" s="88"/>
    </row>
    <row r="581" spans="1:9" ht="36">
      <c r="A581" s="90"/>
      <c r="B581" s="60" t="s">
        <v>77</v>
      </c>
      <c r="C581" s="62" t="s">
        <v>132</v>
      </c>
      <c r="D581" s="66" t="s">
        <v>381</v>
      </c>
      <c r="E581" s="51"/>
      <c r="F581" s="51"/>
      <c r="G581" s="51"/>
      <c r="H581" s="51"/>
      <c r="I581" s="88"/>
    </row>
    <row r="582" spans="1:9" ht="27">
      <c r="A582" s="91"/>
      <c r="B582" s="61" t="s">
        <v>78</v>
      </c>
      <c r="C582" s="63" t="s">
        <v>379</v>
      </c>
      <c r="D582" s="66" t="s">
        <v>84</v>
      </c>
      <c r="E582" s="51"/>
      <c r="F582" s="51"/>
      <c r="G582" s="51"/>
      <c r="H582" s="51"/>
      <c r="I582" s="88"/>
    </row>
    <row r="583" spans="1:9" ht="72">
      <c r="A583" s="92"/>
      <c r="B583" s="61"/>
      <c r="C583" s="64" t="s">
        <v>134</v>
      </c>
      <c r="D583" s="66" t="s">
        <v>371</v>
      </c>
      <c r="E583" s="51"/>
      <c r="F583" s="51"/>
      <c r="G583" s="51"/>
      <c r="H583" s="51"/>
      <c r="I583" s="88"/>
    </row>
    <row r="584" spans="1:9" ht="36">
      <c r="A584" s="92" t="s">
        <v>76</v>
      </c>
      <c r="B584" s="61"/>
      <c r="C584" s="65" t="s">
        <v>380</v>
      </c>
      <c r="D584" s="67" t="s">
        <v>372</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87</v>
      </c>
      <c r="E588" s="51"/>
      <c r="F588" s="51"/>
      <c r="G588" s="51"/>
      <c r="H588" s="51"/>
      <c r="I588" s="88"/>
    </row>
    <row r="589" spans="1:9" ht="36">
      <c r="A589" s="93"/>
      <c r="B589" s="70" t="s">
        <v>77</v>
      </c>
      <c r="C589" s="72" t="s">
        <v>153</v>
      </c>
      <c r="D589" s="75" t="s">
        <v>382</v>
      </c>
      <c r="E589" s="51"/>
      <c r="F589" s="51"/>
      <c r="G589" s="51"/>
      <c r="H589" s="51"/>
      <c r="I589" s="88"/>
    </row>
    <row r="590" spans="1:9">
      <c r="A590" s="94"/>
      <c r="B590" s="71" t="s">
        <v>78</v>
      </c>
      <c r="C590" s="73" t="s">
        <v>173</v>
      </c>
      <c r="D590" s="75" t="s">
        <v>84</v>
      </c>
      <c r="E590" s="51"/>
      <c r="F590" s="51"/>
      <c r="G590" s="51"/>
      <c r="H590" s="51"/>
      <c r="I590" s="88"/>
    </row>
    <row r="591" spans="1:9" ht="54">
      <c r="A591" s="95"/>
      <c r="B591" s="71"/>
      <c r="C591" s="57" t="s">
        <v>155</v>
      </c>
      <c r="D591" s="75" t="s">
        <v>383</v>
      </c>
      <c r="E591" s="51"/>
      <c r="F591" s="51"/>
      <c r="G591" s="51"/>
      <c r="H591" s="51"/>
      <c r="I591" s="88"/>
    </row>
    <row r="592" spans="1:9" ht="36">
      <c r="A592" s="95" t="s">
        <v>76</v>
      </c>
      <c r="B592" s="71"/>
      <c r="C592" s="74" t="s">
        <v>102</v>
      </c>
      <c r="D592" s="76" t="s">
        <v>384</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87</v>
      </c>
      <c r="E596" s="51"/>
      <c r="F596" s="51"/>
      <c r="G596" s="51"/>
      <c r="H596" s="51"/>
      <c r="I596" s="88"/>
    </row>
    <row r="597" spans="1:9" ht="36">
      <c r="A597" s="90"/>
      <c r="B597" s="60" t="s">
        <v>77</v>
      </c>
      <c r="C597" s="62" t="s">
        <v>132</v>
      </c>
      <c r="D597" s="66" t="s">
        <v>385</v>
      </c>
      <c r="E597" s="51"/>
      <c r="F597" s="51"/>
      <c r="G597" s="51"/>
      <c r="H597" s="51"/>
      <c r="I597" s="88"/>
    </row>
    <row r="598" spans="1:9" ht="72">
      <c r="A598" s="91"/>
      <c r="B598" s="61" t="s">
        <v>78</v>
      </c>
      <c r="C598" s="64" t="s">
        <v>134</v>
      </c>
      <c r="D598" s="66" t="s">
        <v>84</v>
      </c>
      <c r="E598" s="51"/>
      <c r="F598" s="51"/>
      <c r="G598" s="51"/>
      <c r="H598" s="51"/>
      <c r="I598" s="88"/>
    </row>
    <row r="599" spans="1:9" ht="27">
      <c r="A599" s="92"/>
      <c r="B599" s="61"/>
      <c r="C599" s="65" t="s">
        <v>142</v>
      </c>
      <c r="D599" s="66" t="s">
        <v>386</v>
      </c>
      <c r="E599" s="51"/>
      <c r="F599" s="51"/>
      <c r="G599" s="51"/>
      <c r="H599" s="51"/>
      <c r="I599" s="88"/>
    </row>
    <row r="600" spans="1:9">
      <c r="A600" s="92" t="s">
        <v>76</v>
      </c>
      <c r="B600" s="61"/>
      <c r="C600" s="65"/>
      <c r="D600" s="67" t="s">
        <v>387</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87</v>
      </c>
      <c r="E604" s="51"/>
      <c r="F604" s="51"/>
      <c r="G604" s="51"/>
      <c r="H604" s="51"/>
      <c r="I604" s="88"/>
    </row>
    <row r="605" spans="1:9" ht="36">
      <c r="A605" s="93"/>
      <c r="B605" s="70" t="s">
        <v>77</v>
      </c>
      <c r="C605" s="72" t="s">
        <v>132</v>
      </c>
      <c r="D605" s="75" t="s">
        <v>388</v>
      </c>
      <c r="E605" s="51"/>
      <c r="F605" s="51"/>
      <c r="G605" s="51"/>
      <c r="H605" s="51"/>
      <c r="I605" s="88"/>
    </row>
    <row r="606" spans="1:9" ht="72">
      <c r="A606" s="94"/>
      <c r="B606" s="71" t="s">
        <v>78</v>
      </c>
      <c r="C606" s="57" t="s">
        <v>134</v>
      </c>
      <c r="D606" s="75" t="s">
        <v>84</v>
      </c>
      <c r="E606" s="51"/>
      <c r="F606" s="51"/>
      <c r="G606" s="51"/>
      <c r="H606" s="51"/>
      <c r="I606" s="88"/>
    </row>
    <row r="607" spans="1:9" ht="36">
      <c r="A607" s="95"/>
      <c r="B607" s="71"/>
      <c r="C607" s="74" t="s">
        <v>186</v>
      </c>
      <c r="D607" s="75" t="s">
        <v>389</v>
      </c>
      <c r="E607" s="51"/>
      <c r="F607" s="51"/>
      <c r="G607" s="51"/>
      <c r="H607" s="51"/>
      <c r="I607" s="88"/>
    </row>
    <row r="608" spans="1:9">
      <c r="A608" s="95" t="s">
        <v>76</v>
      </c>
      <c r="B608" s="71"/>
      <c r="C608" s="74"/>
      <c r="D608" s="76" t="s">
        <v>390</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87</v>
      </c>
      <c r="E612" s="51"/>
      <c r="F612" s="51"/>
      <c r="G612" s="51"/>
      <c r="H612" s="51"/>
      <c r="I612" s="88"/>
    </row>
    <row r="613" spans="1:9" ht="36">
      <c r="A613" s="90"/>
      <c r="B613" s="60" t="s">
        <v>77</v>
      </c>
      <c r="C613" s="62" t="s">
        <v>132</v>
      </c>
      <c r="D613" s="66" t="s">
        <v>392</v>
      </c>
      <c r="E613" s="51"/>
      <c r="F613" s="51"/>
      <c r="G613" s="51"/>
      <c r="H613" s="51"/>
      <c r="I613" s="88"/>
    </row>
    <row r="614" spans="1:9" ht="72">
      <c r="A614" s="91"/>
      <c r="B614" s="61" t="s">
        <v>78</v>
      </c>
      <c r="C614" s="64" t="s">
        <v>134</v>
      </c>
      <c r="D614" s="66" t="s">
        <v>84</v>
      </c>
      <c r="E614" s="51"/>
      <c r="F614" s="51"/>
      <c r="G614" s="51"/>
      <c r="H614" s="51"/>
      <c r="I614" s="88"/>
    </row>
    <row r="615" spans="1:9" ht="36">
      <c r="A615" s="92"/>
      <c r="B615" s="61"/>
      <c r="C615" s="65" t="s">
        <v>391</v>
      </c>
      <c r="D615" s="66" t="s">
        <v>393</v>
      </c>
      <c r="E615" s="51"/>
      <c r="F615" s="51"/>
      <c r="G615" s="51"/>
      <c r="H615" s="51"/>
      <c r="I615" s="88"/>
    </row>
    <row r="616" spans="1:9">
      <c r="A616" s="92" t="s">
        <v>76</v>
      </c>
      <c r="B616" s="61"/>
      <c r="C616" s="65"/>
      <c r="D616" s="67" t="s">
        <v>394</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87</v>
      </c>
      <c r="E620" s="51"/>
      <c r="F620" s="51"/>
      <c r="G620" s="51"/>
      <c r="H620" s="51"/>
      <c r="I620" s="88"/>
    </row>
    <row r="621" spans="1:9" ht="36">
      <c r="A621" s="93"/>
      <c r="B621" s="70" t="s">
        <v>118</v>
      </c>
      <c r="C621" s="72" t="s">
        <v>153</v>
      </c>
      <c r="D621" s="75" t="s">
        <v>397</v>
      </c>
      <c r="E621" s="51"/>
      <c r="F621" s="51"/>
      <c r="G621" s="51"/>
      <c r="H621" s="51"/>
      <c r="I621" s="88"/>
    </row>
    <row r="622" spans="1:9" ht="99">
      <c r="A622" s="94"/>
      <c r="B622" s="71" t="s">
        <v>88</v>
      </c>
      <c r="C622" s="73" t="s">
        <v>395</v>
      </c>
      <c r="D622" s="75" t="s">
        <v>84</v>
      </c>
      <c r="E622" s="51"/>
      <c r="F622" s="51"/>
      <c r="G622" s="51"/>
      <c r="H622" s="51"/>
      <c r="I622" s="88"/>
    </row>
    <row r="623" spans="1:9" ht="54">
      <c r="A623" s="95"/>
      <c r="B623" s="71"/>
      <c r="C623" s="57" t="s">
        <v>155</v>
      </c>
      <c r="D623" s="75" t="s">
        <v>398</v>
      </c>
      <c r="E623" s="51"/>
      <c r="F623" s="51"/>
      <c r="G623" s="51"/>
      <c r="H623" s="51"/>
      <c r="I623" s="88"/>
    </row>
    <row r="624" spans="1:9" ht="45">
      <c r="A624" s="95" t="s">
        <v>76</v>
      </c>
      <c r="B624" s="71"/>
      <c r="C624" s="74" t="s">
        <v>396</v>
      </c>
      <c r="D624" s="76" t="s">
        <v>399</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87</v>
      </c>
      <c r="E628" s="51"/>
      <c r="F628" s="51"/>
      <c r="G628" s="51"/>
      <c r="H628" s="51"/>
      <c r="I628" s="88"/>
    </row>
    <row r="629" spans="1:9" ht="36">
      <c r="A629" s="90"/>
      <c r="B629" s="60" t="s">
        <v>77</v>
      </c>
      <c r="C629" s="62" t="s">
        <v>153</v>
      </c>
      <c r="D629" s="66" t="s">
        <v>401</v>
      </c>
      <c r="E629" s="51"/>
      <c r="F629" s="51"/>
      <c r="G629" s="51"/>
      <c r="H629" s="51"/>
      <c r="I629" s="88"/>
    </row>
    <row r="630" spans="1:9" ht="72">
      <c r="A630" s="91"/>
      <c r="B630" s="61" t="s">
        <v>78</v>
      </c>
      <c r="C630" s="63" t="s">
        <v>400</v>
      </c>
      <c r="D630" s="66" t="s">
        <v>84</v>
      </c>
      <c r="E630" s="51"/>
      <c r="F630" s="51"/>
      <c r="G630" s="51"/>
      <c r="H630" s="51"/>
      <c r="I630" s="88"/>
    </row>
    <row r="631" spans="1:9" ht="54">
      <c r="A631" s="92"/>
      <c r="B631" s="61"/>
      <c r="C631" s="64" t="s">
        <v>155</v>
      </c>
      <c r="D631" s="66" t="s">
        <v>402</v>
      </c>
      <c r="E631" s="51"/>
      <c r="F631" s="51"/>
      <c r="G631" s="51"/>
      <c r="H631" s="51"/>
      <c r="I631" s="88"/>
    </row>
    <row r="632" spans="1:9" ht="27">
      <c r="A632" s="92" t="s">
        <v>76</v>
      </c>
      <c r="B632" s="61"/>
      <c r="C632" s="65" t="s">
        <v>142</v>
      </c>
      <c r="D632" s="67" t="s">
        <v>403</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87</v>
      </c>
      <c r="E636" s="51"/>
      <c r="F636" s="51"/>
      <c r="G636" s="51"/>
      <c r="H636" s="51"/>
      <c r="I636" s="88"/>
    </row>
    <row r="637" spans="1:9" ht="27">
      <c r="A637" s="93"/>
      <c r="B637" s="172" t="s">
        <v>77</v>
      </c>
      <c r="C637" s="72" t="s">
        <v>139</v>
      </c>
      <c r="D637" s="75" t="s">
        <v>405</v>
      </c>
      <c r="E637" s="51"/>
      <c r="F637" s="51"/>
      <c r="G637" s="51"/>
      <c r="H637" s="51"/>
      <c r="I637" s="88"/>
    </row>
    <row r="638" spans="1:9" ht="81">
      <c r="A638" s="94"/>
      <c r="B638" s="172"/>
      <c r="C638" s="57" t="s">
        <v>141</v>
      </c>
      <c r="D638" s="75" t="s">
        <v>84</v>
      </c>
      <c r="E638" s="51"/>
      <c r="F638" s="51"/>
      <c r="G638" s="51"/>
      <c r="H638" s="51"/>
      <c r="I638" s="88"/>
    </row>
    <row r="639" spans="1:9" ht="45">
      <c r="A639" s="95"/>
      <c r="B639" s="172"/>
      <c r="C639" s="74" t="s">
        <v>404</v>
      </c>
      <c r="D639" s="75" t="s">
        <v>402</v>
      </c>
      <c r="E639" s="51"/>
      <c r="F639" s="51"/>
      <c r="G639" s="51"/>
      <c r="H639" s="51"/>
      <c r="I639" s="88"/>
    </row>
    <row r="640" spans="1:9">
      <c r="A640" s="95" t="s">
        <v>76</v>
      </c>
      <c r="B640" s="172"/>
      <c r="C640" s="74"/>
      <c r="D640" s="76" t="s">
        <v>403</v>
      </c>
      <c r="E640" s="51"/>
      <c r="F640" s="51"/>
      <c r="G640" s="51"/>
      <c r="H640" s="51"/>
      <c r="I640" s="88"/>
    </row>
    <row r="641" spans="1:9">
      <c r="A641" s="95"/>
      <c r="B641" s="172"/>
      <c r="C641" s="74"/>
      <c r="D641" s="75"/>
      <c r="E641" s="51"/>
      <c r="F641" s="51"/>
      <c r="G641" s="51"/>
      <c r="H641" s="51"/>
      <c r="I641" s="88"/>
    </row>
    <row r="642" spans="1:9">
      <c r="A642" s="95"/>
      <c r="B642" s="172"/>
      <c r="C642" s="74"/>
      <c r="D642" s="75"/>
      <c r="E642" s="51"/>
      <c r="F642" s="51"/>
      <c r="G642" s="51"/>
      <c r="H642" s="51"/>
      <c r="I642" s="88"/>
    </row>
    <row r="643" spans="1:9">
      <c r="A643" s="95"/>
      <c r="B643" s="172"/>
      <c r="C643" s="74"/>
      <c r="D643" s="75"/>
      <c r="E643" s="51"/>
      <c r="F643" s="51"/>
      <c r="G643" s="51"/>
      <c r="H643" s="51"/>
      <c r="I643" s="88"/>
    </row>
    <row r="644" spans="1:9">
      <c r="A644" s="95"/>
      <c r="B644" s="172"/>
      <c r="C644" s="74"/>
      <c r="D644" s="78" t="s">
        <v>87</v>
      </c>
      <c r="E644" s="51"/>
      <c r="F644" s="51"/>
      <c r="G644" s="51"/>
      <c r="H644" s="51"/>
      <c r="I644" s="88"/>
    </row>
    <row r="645" spans="1:9" ht="27">
      <c r="A645" s="90"/>
      <c r="B645" s="60" t="s">
        <v>77</v>
      </c>
      <c r="C645" s="62" t="s">
        <v>139</v>
      </c>
      <c r="D645" s="66" t="s">
        <v>407</v>
      </c>
      <c r="E645" s="51"/>
      <c r="F645" s="51"/>
      <c r="G645" s="51"/>
      <c r="H645" s="51"/>
      <c r="I645" s="88"/>
    </row>
    <row r="646" spans="1:9" ht="126">
      <c r="A646" s="91"/>
      <c r="B646" s="61" t="s">
        <v>78</v>
      </c>
      <c r="C646" s="63" t="s">
        <v>406</v>
      </c>
      <c r="D646" s="66" t="s">
        <v>84</v>
      </c>
      <c r="E646" s="51"/>
      <c r="F646" s="51"/>
      <c r="G646" s="51"/>
      <c r="H646" s="51"/>
      <c r="I646" s="88"/>
    </row>
    <row r="647" spans="1:9" ht="81">
      <c r="A647" s="92"/>
      <c r="B647" s="61"/>
      <c r="C647" s="64" t="s">
        <v>141</v>
      </c>
      <c r="D647" s="66" t="s">
        <v>402</v>
      </c>
      <c r="E647" s="51"/>
      <c r="F647" s="51"/>
      <c r="G647" s="51"/>
      <c r="H647" s="51"/>
      <c r="I647" s="88"/>
    </row>
    <row r="648" spans="1:9" ht="36">
      <c r="A648" s="92" t="s">
        <v>76</v>
      </c>
      <c r="B648" s="61"/>
      <c r="C648" s="65" t="s">
        <v>339</v>
      </c>
      <c r="D648" s="67" t="s">
        <v>403</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87</v>
      </c>
      <c r="E652" s="51"/>
      <c r="F652" s="51"/>
      <c r="G652" s="51"/>
      <c r="H652" s="51"/>
      <c r="I652" s="88"/>
    </row>
    <row r="653" spans="1:9" ht="36">
      <c r="A653" s="93"/>
      <c r="B653" s="70" t="s">
        <v>77</v>
      </c>
      <c r="C653" s="72" t="s">
        <v>132</v>
      </c>
      <c r="D653" s="75" t="s">
        <v>408</v>
      </c>
      <c r="E653" s="51"/>
      <c r="F653" s="51"/>
      <c r="G653" s="51"/>
      <c r="H653" s="51"/>
      <c r="I653" s="88"/>
    </row>
    <row r="654" spans="1:9" ht="72">
      <c r="A654" s="94"/>
      <c r="B654" s="71" t="s">
        <v>78</v>
      </c>
      <c r="C654" s="57" t="s">
        <v>134</v>
      </c>
      <c r="D654" s="75" t="s">
        <v>84</v>
      </c>
      <c r="E654" s="51"/>
      <c r="F654" s="51"/>
      <c r="G654" s="51"/>
      <c r="H654" s="51"/>
      <c r="I654" s="88"/>
    </row>
    <row r="655" spans="1:9" ht="27">
      <c r="A655" s="95"/>
      <c r="B655" s="71"/>
      <c r="C655" s="74" t="s">
        <v>142</v>
      </c>
      <c r="D655" s="75" t="s">
        <v>402</v>
      </c>
      <c r="E655" s="51"/>
      <c r="F655" s="51"/>
      <c r="G655" s="51"/>
      <c r="H655" s="51"/>
      <c r="I655" s="88"/>
    </row>
    <row r="656" spans="1:9">
      <c r="A656" s="95" t="s">
        <v>76</v>
      </c>
      <c r="B656" s="71"/>
      <c r="C656" s="74"/>
      <c r="D656" s="76" t="s">
        <v>403</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87</v>
      </c>
      <c r="E660" s="51"/>
      <c r="F660" s="51"/>
      <c r="G660" s="51"/>
      <c r="H660" s="51"/>
      <c r="I660" s="88"/>
    </row>
    <row r="661" spans="1:9" ht="36">
      <c r="A661" s="90"/>
      <c r="B661" s="60" t="s">
        <v>77</v>
      </c>
      <c r="C661" s="62" t="s">
        <v>132</v>
      </c>
      <c r="D661" s="66" t="s">
        <v>409</v>
      </c>
      <c r="E661" s="51"/>
      <c r="F661" s="51"/>
      <c r="G661" s="51"/>
      <c r="H661" s="51"/>
      <c r="I661" s="88"/>
    </row>
    <row r="662" spans="1:9" ht="72">
      <c r="A662" s="91"/>
      <c r="B662" s="61" t="s">
        <v>78</v>
      </c>
      <c r="C662" s="64" t="s">
        <v>134</v>
      </c>
      <c r="D662" s="66" t="s">
        <v>84</v>
      </c>
      <c r="E662" s="51"/>
      <c r="F662" s="51"/>
      <c r="G662" s="51"/>
      <c r="H662" s="51"/>
      <c r="I662" s="88"/>
    </row>
    <row r="663" spans="1:9" ht="27">
      <c r="A663" s="92"/>
      <c r="B663" s="61"/>
      <c r="C663" s="65" t="s">
        <v>142</v>
      </c>
      <c r="D663" s="66" t="s">
        <v>402</v>
      </c>
      <c r="E663" s="51"/>
      <c r="F663" s="51"/>
      <c r="G663" s="51"/>
      <c r="H663" s="51"/>
      <c r="I663" s="88"/>
    </row>
    <row r="664" spans="1:9">
      <c r="A664" s="92" t="s">
        <v>76</v>
      </c>
      <c r="B664" s="61"/>
      <c r="C664" s="65"/>
      <c r="D664" s="67" t="s">
        <v>403</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87</v>
      </c>
      <c r="E668" s="51"/>
      <c r="F668" s="51"/>
      <c r="G668" s="51"/>
      <c r="H668" s="51"/>
      <c r="I668" s="88"/>
    </row>
    <row r="669" spans="1:9" ht="72">
      <c r="A669" s="93"/>
      <c r="B669" s="70" t="s">
        <v>118</v>
      </c>
      <c r="C669" s="52" t="s">
        <v>410</v>
      </c>
      <c r="D669" s="75" t="s">
        <v>412</v>
      </c>
      <c r="E669" s="51"/>
      <c r="F669" s="51"/>
      <c r="G669" s="51"/>
      <c r="H669" s="51"/>
      <c r="I669" s="88"/>
    </row>
    <row r="670" spans="1:9" ht="54">
      <c r="A670" s="94"/>
      <c r="B670" s="71" t="s">
        <v>88</v>
      </c>
      <c r="C670" s="57" t="s">
        <v>155</v>
      </c>
      <c r="D670" s="75" t="s">
        <v>84</v>
      </c>
      <c r="E670" s="51"/>
      <c r="F670" s="51"/>
      <c r="G670" s="51"/>
      <c r="H670" s="51"/>
      <c r="I670" s="88"/>
    </row>
    <row r="671" spans="1:9" ht="36">
      <c r="A671" s="95"/>
      <c r="B671" s="71"/>
      <c r="C671" s="74" t="s">
        <v>411</v>
      </c>
      <c r="D671" s="75" t="s">
        <v>413</v>
      </c>
      <c r="E671" s="51"/>
      <c r="F671" s="51"/>
      <c r="G671" s="51"/>
      <c r="H671" s="51"/>
      <c r="I671" s="88"/>
    </row>
    <row r="672" spans="1:9">
      <c r="A672" s="95" t="s">
        <v>76</v>
      </c>
      <c r="B672" s="71"/>
      <c r="C672" s="74"/>
      <c r="D672" s="76" t="s">
        <v>414</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87</v>
      </c>
      <c r="E676" s="51"/>
      <c r="F676" s="51"/>
      <c r="G676" s="51"/>
      <c r="H676" s="51"/>
      <c r="I676" s="88"/>
    </row>
    <row r="677" spans="1:9" ht="36">
      <c r="A677" s="90"/>
      <c r="B677" s="60" t="s">
        <v>77</v>
      </c>
      <c r="C677" s="62" t="s">
        <v>153</v>
      </c>
      <c r="D677" s="66" t="s">
        <v>416</v>
      </c>
      <c r="E677" s="51"/>
      <c r="F677" s="51"/>
      <c r="G677" s="51"/>
      <c r="H677" s="51"/>
      <c r="I677" s="88"/>
    </row>
    <row r="678" spans="1:9" ht="63">
      <c r="A678" s="91"/>
      <c r="B678" s="61" t="s">
        <v>78</v>
      </c>
      <c r="C678" s="63" t="s">
        <v>415</v>
      </c>
      <c r="D678" s="66" t="s">
        <v>84</v>
      </c>
      <c r="E678" s="51"/>
      <c r="F678" s="51"/>
      <c r="G678" s="51"/>
      <c r="H678" s="51"/>
      <c r="I678" s="88"/>
    </row>
    <row r="679" spans="1:9" ht="54">
      <c r="A679" s="92"/>
      <c r="B679" s="61"/>
      <c r="C679" s="64" t="s">
        <v>155</v>
      </c>
      <c r="D679" s="66" t="s">
        <v>417</v>
      </c>
      <c r="E679" s="51"/>
      <c r="F679" s="51"/>
      <c r="G679" s="51"/>
      <c r="H679" s="51"/>
      <c r="I679" s="88"/>
    </row>
    <row r="680" spans="1:9" ht="27">
      <c r="A680" s="92" t="s">
        <v>76</v>
      </c>
      <c r="B680" s="61"/>
      <c r="C680" s="65" t="s">
        <v>142</v>
      </c>
      <c r="D680" s="67" t="s">
        <v>418</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87</v>
      </c>
      <c r="E684" s="51"/>
      <c r="F684" s="51"/>
      <c r="G684" s="51"/>
      <c r="H684" s="51"/>
      <c r="I684" s="88"/>
    </row>
    <row r="685" spans="1:9" ht="36">
      <c r="A685" s="93"/>
      <c r="B685" s="70" t="s">
        <v>77</v>
      </c>
      <c r="C685" s="72" t="s">
        <v>132</v>
      </c>
      <c r="D685" s="75" t="s">
        <v>420</v>
      </c>
      <c r="E685" s="51"/>
      <c r="F685" s="51"/>
      <c r="G685" s="51"/>
      <c r="H685" s="51"/>
      <c r="I685" s="88"/>
    </row>
    <row r="686" spans="1:9" ht="207">
      <c r="A686" s="94"/>
      <c r="B686" s="71" t="s">
        <v>78</v>
      </c>
      <c r="C686" s="73" t="s">
        <v>419</v>
      </c>
      <c r="D686" s="75" t="s">
        <v>84</v>
      </c>
      <c r="E686" s="51"/>
      <c r="F686" s="51"/>
      <c r="G686" s="51"/>
      <c r="H686" s="51"/>
      <c r="I686" s="88"/>
    </row>
    <row r="687" spans="1:9" ht="72">
      <c r="A687" s="95"/>
      <c r="B687" s="71"/>
      <c r="C687" s="57" t="s">
        <v>134</v>
      </c>
      <c r="D687" s="75" t="s">
        <v>421</v>
      </c>
      <c r="E687" s="51"/>
      <c r="F687" s="51"/>
      <c r="G687" s="51"/>
      <c r="H687" s="51"/>
      <c r="I687" s="88"/>
    </row>
    <row r="688" spans="1:9" ht="45">
      <c r="A688" s="95" t="s">
        <v>76</v>
      </c>
      <c r="B688" s="71"/>
      <c r="C688" s="74" t="s">
        <v>202</v>
      </c>
      <c r="D688" s="76" t="s">
        <v>422</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87</v>
      </c>
      <c r="E692" s="51"/>
      <c r="F692" s="51"/>
      <c r="G692" s="51"/>
      <c r="H692" s="51"/>
      <c r="I692" s="88"/>
    </row>
    <row r="693" spans="1:9" ht="36">
      <c r="A693" s="90"/>
      <c r="B693" s="60" t="s">
        <v>77</v>
      </c>
      <c r="C693" s="62" t="s">
        <v>132</v>
      </c>
      <c r="D693" s="66" t="s">
        <v>424</v>
      </c>
      <c r="E693" s="51"/>
      <c r="F693" s="51"/>
      <c r="G693" s="51"/>
      <c r="H693" s="51"/>
      <c r="I693" s="88"/>
    </row>
    <row r="694" spans="1:9" ht="72">
      <c r="A694" s="91"/>
      <c r="B694" s="61" t="s">
        <v>78</v>
      </c>
      <c r="C694" s="64" t="s">
        <v>134</v>
      </c>
      <c r="D694" s="66" t="s">
        <v>84</v>
      </c>
      <c r="E694" s="51"/>
      <c r="F694" s="51"/>
      <c r="G694" s="51"/>
      <c r="H694" s="51"/>
      <c r="I694" s="88"/>
    </row>
    <row r="695" spans="1:9" ht="45">
      <c r="A695" s="92"/>
      <c r="B695" s="61"/>
      <c r="C695" s="65" t="s">
        <v>423</v>
      </c>
      <c r="D695" s="66" t="s">
        <v>425</v>
      </c>
      <c r="E695" s="51"/>
      <c r="F695" s="51"/>
      <c r="G695" s="51"/>
      <c r="H695" s="51"/>
      <c r="I695" s="88"/>
    </row>
    <row r="696" spans="1:9">
      <c r="A696" s="92" t="s">
        <v>76</v>
      </c>
      <c r="B696" s="61"/>
      <c r="C696" s="65"/>
      <c r="D696" s="67" t="s">
        <v>426</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87</v>
      </c>
      <c r="E700" s="51"/>
      <c r="F700" s="51"/>
      <c r="G700" s="51"/>
      <c r="H700" s="51"/>
      <c r="I700" s="88"/>
    </row>
    <row r="701" spans="1:9" ht="54">
      <c r="A701" s="93"/>
      <c r="B701" s="70" t="s">
        <v>77</v>
      </c>
      <c r="C701" s="72" t="s">
        <v>427</v>
      </c>
      <c r="D701" s="75" t="s">
        <v>430</v>
      </c>
      <c r="E701" s="51"/>
      <c r="F701" s="51"/>
      <c r="G701" s="51"/>
      <c r="H701" s="51"/>
      <c r="I701" s="88"/>
    </row>
    <row r="702" spans="1:9" ht="54">
      <c r="A702" s="94"/>
      <c r="B702" s="71" t="s">
        <v>78</v>
      </c>
      <c r="C702" s="57" t="s">
        <v>428</v>
      </c>
      <c r="D702" s="75" t="s">
        <v>84</v>
      </c>
      <c r="E702" s="51"/>
      <c r="F702" s="51"/>
      <c r="G702" s="51"/>
      <c r="H702" s="51"/>
      <c r="I702" s="88"/>
    </row>
    <row r="703" spans="1:9" ht="45">
      <c r="A703" s="95"/>
      <c r="B703" s="71"/>
      <c r="C703" s="74" t="s">
        <v>429</v>
      </c>
      <c r="D703" s="75" t="s">
        <v>431</v>
      </c>
      <c r="E703" s="51"/>
      <c r="F703" s="51"/>
      <c r="G703" s="51"/>
      <c r="H703" s="51"/>
      <c r="I703" s="88"/>
    </row>
    <row r="704" spans="1:9">
      <c r="A704" s="95" t="s">
        <v>76</v>
      </c>
      <c r="B704" s="71"/>
      <c r="C704" s="74"/>
      <c r="D704" s="76" t="s">
        <v>432</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87</v>
      </c>
      <c r="E708" s="51"/>
      <c r="F708" s="51"/>
      <c r="G708" s="51"/>
      <c r="H708" s="51"/>
      <c r="I708" s="88"/>
    </row>
    <row r="709" spans="1:9" ht="36">
      <c r="A709" s="90"/>
      <c r="B709" s="60" t="s">
        <v>77</v>
      </c>
      <c r="C709" s="62" t="s">
        <v>132</v>
      </c>
      <c r="D709" s="66" t="s">
        <v>435</v>
      </c>
      <c r="E709" s="51"/>
      <c r="F709" s="51"/>
      <c r="G709" s="51"/>
      <c r="H709" s="51"/>
      <c r="I709" s="88"/>
    </row>
    <row r="710" spans="1:9" ht="36">
      <c r="A710" s="91"/>
      <c r="B710" s="61" t="s">
        <v>78</v>
      </c>
      <c r="C710" s="63" t="s">
        <v>433</v>
      </c>
      <c r="D710" s="66" t="s">
        <v>221</v>
      </c>
      <c r="E710" s="51"/>
      <c r="F710" s="51"/>
      <c r="G710" s="51"/>
      <c r="H710" s="51"/>
      <c r="I710" s="88"/>
    </row>
    <row r="711" spans="1:9" ht="72">
      <c r="A711" s="92"/>
      <c r="B711" s="61"/>
      <c r="C711" s="64" t="s">
        <v>134</v>
      </c>
      <c r="D711" s="66" t="s">
        <v>436</v>
      </c>
      <c r="E711" s="51"/>
      <c r="F711" s="51"/>
      <c r="G711" s="51"/>
      <c r="H711" s="51"/>
      <c r="I711" s="88"/>
    </row>
    <row r="712" spans="1:9" ht="45">
      <c r="A712" s="92" t="s">
        <v>76</v>
      </c>
      <c r="B712" s="61"/>
      <c r="C712" s="65" t="s">
        <v>434</v>
      </c>
      <c r="D712" s="67" t="s">
        <v>437</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87</v>
      </c>
      <c r="E716" s="51"/>
      <c r="F716" s="51"/>
      <c r="G716" s="51"/>
      <c r="H716" s="51"/>
      <c r="I716" s="88"/>
    </row>
    <row r="717" spans="1:9" ht="36">
      <c r="A717" s="93"/>
      <c r="B717" s="70" t="s">
        <v>118</v>
      </c>
      <c r="C717" s="72" t="s">
        <v>153</v>
      </c>
      <c r="D717" s="75" t="s">
        <v>439</v>
      </c>
      <c r="E717" s="51"/>
      <c r="F717" s="51"/>
      <c r="G717" s="51"/>
      <c r="H717" s="51"/>
      <c r="I717" s="88"/>
    </row>
    <row r="718" spans="1:9" ht="18">
      <c r="A718" s="94"/>
      <c r="B718" s="71" t="s">
        <v>88</v>
      </c>
      <c r="C718" s="73" t="s">
        <v>438</v>
      </c>
      <c r="D718" s="75" t="s">
        <v>84</v>
      </c>
      <c r="E718" s="51"/>
      <c r="F718" s="51"/>
      <c r="G718" s="51"/>
      <c r="H718" s="51"/>
      <c r="I718" s="88"/>
    </row>
    <row r="719" spans="1:9" ht="54">
      <c r="A719" s="95"/>
      <c r="B719" s="71"/>
      <c r="C719" s="57" t="s">
        <v>155</v>
      </c>
      <c r="D719" s="75" t="s">
        <v>440</v>
      </c>
      <c r="E719" s="51"/>
      <c r="F719" s="51"/>
      <c r="G719" s="51"/>
      <c r="H719" s="51"/>
      <c r="I719" s="88"/>
    </row>
    <row r="720" spans="1:9" ht="27">
      <c r="A720" s="95" t="s">
        <v>76</v>
      </c>
      <c r="B720" s="71"/>
      <c r="C720" s="74" t="s">
        <v>374</v>
      </c>
      <c r="D720" s="76" t="s">
        <v>441</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87</v>
      </c>
      <c r="E724" s="51"/>
      <c r="F724" s="51"/>
      <c r="G724" s="51"/>
      <c r="H724" s="51"/>
      <c r="I724" s="88"/>
    </row>
    <row r="725" spans="1:9" ht="36">
      <c r="A725" s="90"/>
      <c r="B725" s="60" t="s">
        <v>77</v>
      </c>
      <c r="C725" s="62" t="s">
        <v>132</v>
      </c>
      <c r="D725" s="66" t="s">
        <v>442</v>
      </c>
      <c r="E725" s="51"/>
      <c r="F725" s="51"/>
      <c r="G725" s="51"/>
      <c r="H725" s="51"/>
      <c r="I725" s="88"/>
    </row>
    <row r="726" spans="1:9" ht="72">
      <c r="A726" s="91"/>
      <c r="B726" s="61" t="s">
        <v>78</v>
      </c>
      <c r="C726" s="64" t="s">
        <v>134</v>
      </c>
      <c r="D726" s="66" t="s">
        <v>84</v>
      </c>
      <c r="E726" s="51"/>
      <c r="F726" s="51"/>
      <c r="G726" s="51"/>
      <c r="H726" s="51"/>
      <c r="I726" s="88"/>
    </row>
    <row r="727" spans="1:9" ht="36">
      <c r="A727" s="92"/>
      <c r="B727" s="61"/>
      <c r="C727" s="65" t="s">
        <v>303</v>
      </c>
      <c r="D727" s="66" t="s">
        <v>443</v>
      </c>
      <c r="E727" s="51"/>
      <c r="F727" s="51"/>
      <c r="G727" s="51"/>
      <c r="H727" s="51"/>
      <c r="I727" s="88"/>
    </row>
    <row r="728" spans="1:9">
      <c r="A728" s="92" t="s">
        <v>76</v>
      </c>
      <c r="B728" s="61"/>
      <c r="C728" s="65"/>
      <c r="D728" s="67" t="s">
        <v>444</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87</v>
      </c>
      <c r="E732" s="51"/>
      <c r="F732" s="51"/>
      <c r="G732" s="51"/>
      <c r="H732" s="51"/>
      <c r="I732" s="88"/>
    </row>
    <row r="733" spans="1:9" ht="36">
      <c r="A733" s="93"/>
      <c r="B733" s="70" t="s">
        <v>77</v>
      </c>
      <c r="C733" s="72" t="s">
        <v>132</v>
      </c>
      <c r="D733" s="75" t="s">
        <v>446</v>
      </c>
      <c r="E733" s="51"/>
      <c r="F733" s="51"/>
      <c r="G733" s="51"/>
      <c r="H733" s="51"/>
      <c r="I733" s="88"/>
    </row>
    <row r="734" spans="1:9" ht="72">
      <c r="A734" s="94"/>
      <c r="B734" s="71" t="s">
        <v>78</v>
      </c>
      <c r="C734" s="57" t="s">
        <v>134</v>
      </c>
      <c r="D734" s="75" t="s">
        <v>447</v>
      </c>
      <c r="E734" s="51"/>
      <c r="F734" s="51"/>
      <c r="G734" s="51"/>
      <c r="H734" s="51"/>
      <c r="I734" s="88"/>
    </row>
    <row r="735" spans="1:9" ht="45">
      <c r="A735" s="95"/>
      <c r="B735" s="71"/>
      <c r="C735" s="74" t="s">
        <v>445</v>
      </c>
      <c r="D735" s="75" t="s">
        <v>448</v>
      </c>
      <c r="E735" s="51"/>
      <c r="F735" s="51"/>
      <c r="G735" s="51"/>
      <c r="H735" s="51"/>
      <c r="I735" s="88"/>
    </row>
    <row r="736" spans="1:9">
      <c r="A736" s="95" t="s">
        <v>76</v>
      </c>
      <c r="B736" s="71"/>
      <c r="C736" s="74"/>
      <c r="D736" s="76" t="s">
        <v>449</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87</v>
      </c>
      <c r="E740" s="51"/>
      <c r="F740" s="51"/>
      <c r="G740" s="51"/>
      <c r="H740" s="51"/>
      <c r="I740" s="88"/>
    </row>
    <row r="741" spans="1:9" ht="36">
      <c r="A741" s="90"/>
      <c r="B741" s="60" t="s">
        <v>118</v>
      </c>
      <c r="C741" s="62" t="s">
        <v>153</v>
      </c>
      <c r="D741" s="66" t="s">
        <v>451</v>
      </c>
      <c r="E741" s="51"/>
      <c r="F741" s="51"/>
      <c r="G741" s="51"/>
      <c r="H741" s="51"/>
      <c r="I741" s="88"/>
    </row>
    <row r="742" spans="1:9" ht="198">
      <c r="A742" s="91"/>
      <c r="B742" s="61" t="s">
        <v>88</v>
      </c>
      <c r="C742" s="63" t="s">
        <v>450</v>
      </c>
      <c r="D742" s="66" t="s">
        <v>84</v>
      </c>
      <c r="E742" s="51"/>
      <c r="F742" s="51"/>
      <c r="G742" s="51"/>
      <c r="H742" s="51"/>
      <c r="I742" s="88"/>
    </row>
    <row r="743" spans="1:9" ht="54">
      <c r="A743" s="92"/>
      <c r="B743" s="61"/>
      <c r="C743" s="64" t="s">
        <v>155</v>
      </c>
      <c r="D743" s="66" t="s">
        <v>452</v>
      </c>
      <c r="E743" s="51"/>
      <c r="F743" s="51"/>
      <c r="G743" s="51"/>
      <c r="H743" s="51"/>
      <c r="I743" s="88"/>
    </row>
    <row r="744" spans="1:9" ht="27">
      <c r="A744" s="92" t="s">
        <v>76</v>
      </c>
      <c r="B744" s="61"/>
      <c r="C744" s="65" t="s">
        <v>142</v>
      </c>
      <c r="D744" s="67" t="s">
        <v>453</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87</v>
      </c>
      <c r="E748" s="51"/>
      <c r="F748" s="51"/>
      <c r="G748" s="51"/>
      <c r="H748" s="51"/>
      <c r="I748" s="88"/>
    </row>
    <row r="749" spans="1:9" ht="36">
      <c r="A749" s="93"/>
      <c r="B749" s="70" t="s">
        <v>118</v>
      </c>
      <c r="C749" s="72" t="s">
        <v>153</v>
      </c>
      <c r="D749" s="75" t="s">
        <v>455</v>
      </c>
      <c r="E749" s="51"/>
      <c r="F749" s="51"/>
      <c r="G749" s="51"/>
      <c r="H749" s="51"/>
      <c r="I749" s="88"/>
    </row>
    <row r="750" spans="1:9" ht="99">
      <c r="A750" s="94"/>
      <c r="B750" s="71" t="s">
        <v>258</v>
      </c>
      <c r="C750" s="73" t="s">
        <v>454</v>
      </c>
      <c r="D750" s="75" t="s">
        <v>84</v>
      </c>
      <c r="E750" s="51"/>
      <c r="F750" s="51"/>
      <c r="G750" s="51"/>
      <c r="H750" s="51"/>
      <c r="I750" s="88"/>
    </row>
    <row r="751" spans="1:9" ht="54">
      <c r="A751" s="95"/>
      <c r="B751" s="71"/>
      <c r="C751" s="57" t="s">
        <v>155</v>
      </c>
      <c r="D751" s="75" t="s">
        <v>452</v>
      </c>
      <c r="E751" s="51"/>
      <c r="F751" s="51"/>
      <c r="G751" s="51"/>
      <c r="H751" s="51"/>
      <c r="I751" s="88"/>
    </row>
    <row r="752" spans="1:9" ht="27">
      <c r="A752" s="95" t="s">
        <v>76</v>
      </c>
      <c r="B752" s="71"/>
      <c r="C752" s="74" t="s">
        <v>142</v>
      </c>
      <c r="D752" s="76" t="s">
        <v>453</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87</v>
      </c>
      <c r="E756" s="51"/>
      <c r="F756" s="51"/>
      <c r="G756" s="51"/>
      <c r="H756" s="51"/>
      <c r="I756" s="88"/>
    </row>
    <row r="757" spans="1:9" ht="36">
      <c r="A757" s="90"/>
      <c r="B757" s="60" t="s">
        <v>77</v>
      </c>
      <c r="C757" s="62" t="s">
        <v>132</v>
      </c>
      <c r="D757" s="66" t="s">
        <v>457</v>
      </c>
      <c r="E757" s="51"/>
      <c r="F757" s="51"/>
      <c r="G757" s="51"/>
      <c r="H757" s="51"/>
      <c r="I757" s="88"/>
    </row>
    <row r="758" spans="1:9" ht="72">
      <c r="A758" s="91"/>
      <c r="B758" s="61" t="s">
        <v>78</v>
      </c>
      <c r="C758" s="64" t="s">
        <v>134</v>
      </c>
      <c r="D758" s="66" t="s">
        <v>84</v>
      </c>
      <c r="E758" s="51"/>
      <c r="F758" s="51"/>
      <c r="G758" s="51"/>
      <c r="H758" s="51"/>
      <c r="I758" s="88"/>
    </row>
    <row r="759" spans="1:9" ht="36">
      <c r="A759" s="92"/>
      <c r="B759" s="61"/>
      <c r="C759" s="65" t="s">
        <v>456</v>
      </c>
      <c r="D759" s="66" t="s">
        <v>452</v>
      </c>
      <c r="E759" s="51"/>
      <c r="F759" s="51"/>
      <c r="G759" s="51"/>
      <c r="H759" s="51"/>
      <c r="I759" s="88"/>
    </row>
    <row r="760" spans="1:9">
      <c r="A760" s="92" t="s">
        <v>76</v>
      </c>
      <c r="B760" s="61"/>
      <c r="C760" s="65"/>
      <c r="D760" s="67" t="s">
        <v>453</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87</v>
      </c>
      <c r="E764" s="51"/>
      <c r="F764" s="51"/>
      <c r="G764" s="51"/>
      <c r="H764" s="51"/>
      <c r="I764" s="88"/>
    </row>
    <row r="765" spans="1:9" ht="27">
      <c r="A765" s="93"/>
      <c r="B765" s="70" t="s">
        <v>77</v>
      </c>
      <c r="C765" s="72" t="s">
        <v>139</v>
      </c>
      <c r="D765" s="75" t="s">
        <v>459</v>
      </c>
      <c r="E765" s="51"/>
      <c r="F765" s="51"/>
      <c r="G765" s="51"/>
      <c r="H765" s="51"/>
      <c r="I765" s="88"/>
    </row>
    <row r="766" spans="1:9" ht="36">
      <c r="A766" s="94"/>
      <c r="B766" s="71" t="s">
        <v>78</v>
      </c>
      <c r="C766" s="73" t="s">
        <v>458</v>
      </c>
      <c r="D766" s="75" t="s">
        <v>84</v>
      </c>
      <c r="E766" s="51"/>
      <c r="F766" s="51"/>
      <c r="G766" s="51"/>
      <c r="H766" s="51"/>
      <c r="I766" s="88"/>
    </row>
    <row r="767" spans="1:9" ht="81">
      <c r="A767" s="95"/>
      <c r="B767" s="71"/>
      <c r="C767" s="57" t="s">
        <v>141</v>
      </c>
      <c r="D767" s="75" t="s">
        <v>460</v>
      </c>
      <c r="E767" s="51"/>
      <c r="F767" s="51"/>
      <c r="G767" s="51"/>
      <c r="H767" s="51"/>
      <c r="I767" s="88"/>
    </row>
    <row r="768" spans="1:9" ht="27">
      <c r="A768" s="95" t="s">
        <v>76</v>
      </c>
      <c r="B768" s="71"/>
      <c r="C768" s="74" t="s">
        <v>142</v>
      </c>
      <c r="D768" s="76" t="s">
        <v>461</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87</v>
      </c>
      <c r="E772" s="51"/>
      <c r="F772" s="51"/>
      <c r="G772" s="51"/>
      <c r="H772" s="51"/>
      <c r="I772" s="88"/>
    </row>
    <row r="773" spans="1:9" ht="36">
      <c r="A773" s="90"/>
      <c r="B773" s="60" t="s">
        <v>77</v>
      </c>
      <c r="C773" s="62" t="s">
        <v>132</v>
      </c>
      <c r="D773" s="66" t="s">
        <v>462</v>
      </c>
      <c r="E773" s="51"/>
      <c r="F773" s="51"/>
      <c r="G773" s="51"/>
      <c r="H773" s="51"/>
      <c r="I773" s="88"/>
    </row>
    <row r="774" spans="1:9" ht="72">
      <c r="A774" s="91"/>
      <c r="B774" s="61" t="s">
        <v>78</v>
      </c>
      <c r="C774" s="64" t="s">
        <v>134</v>
      </c>
      <c r="D774" s="66" t="s">
        <v>84</v>
      </c>
      <c r="E774" s="51"/>
      <c r="F774" s="51"/>
      <c r="G774" s="51"/>
      <c r="H774" s="51"/>
      <c r="I774" s="88"/>
    </row>
    <row r="775" spans="1:9" ht="27">
      <c r="A775" s="92"/>
      <c r="B775" s="61"/>
      <c r="C775" s="65" t="s">
        <v>142</v>
      </c>
      <c r="D775" s="66" t="s">
        <v>460</v>
      </c>
      <c r="E775" s="51"/>
      <c r="F775" s="51"/>
      <c r="G775" s="51"/>
      <c r="H775" s="51"/>
      <c r="I775" s="88"/>
    </row>
    <row r="776" spans="1:9">
      <c r="A776" s="92" t="s">
        <v>76</v>
      </c>
      <c r="B776" s="61"/>
      <c r="C776" s="65"/>
      <c r="D776" s="67" t="s">
        <v>461</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87</v>
      </c>
      <c r="E780" s="51"/>
      <c r="F780" s="51"/>
      <c r="G780" s="51"/>
      <c r="H780" s="51"/>
      <c r="I780" s="88"/>
    </row>
    <row r="781" spans="1:9" ht="27">
      <c r="A781" s="93"/>
      <c r="B781" s="70" t="s">
        <v>77</v>
      </c>
      <c r="C781" s="72" t="s">
        <v>139</v>
      </c>
      <c r="D781" s="75" t="s">
        <v>464</v>
      </c>
      <c r="E781" s="51"/>
      <c r="F781" s="51"/>
      <c r="G781" s="51"/>
      <c r="H781" s="51"/>
      <c r="I781" s="88"/>
    </row>
    <row r="782" spans="1:9" ht="27">
      <c r="A782" s="94"/>
      <c r="B782" s="71" t="s">
        <v>78</v>
      </c>
      <c r="C782" s="73" t="s">
        <v>463</v>
      </c>
      <c r="D782" s="75" t="s">
        <v>465</v>
      </c>
      <c r="E782" s="51"/>
      <c r="F782" s="51"/>
      <c r="G782" s="51"/>
      <c r="H782" s="51"/>
      <c r="I782" s="88"/>
    </row>
    <row r="783" spans="1:9" ht="81">
      <c r="A783" s="95"/>
      <c r="B783" s="71"/>
      <c r="C783" s="57" t="s">
        <v>141</v>
      </c>
      <c r="D783" s="75" t="s">
        <v>466</v>
      </c>
      <c r="E783" s="51"/>
      <c r="F783" s="51"/>
      <c r="G783" s="51"/>
      <c r="H783" s="51"/>
      <c r="I783" s="88"/>
    </row>
    <row r="784" spans="1:9" ht="27">
      <c r="A784" s="95" t="s">
        <v>76</v>
      </c>
      <c r="B784" s="71"/>
      <c r="C784" s="74" t="s">
        <v>142</v>
      </c>
      <c r="D784" s="76" t="s">
        <v>467</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87</v>
      </c>
      <c r="E788" s="51"/>
      <c r="F788" s="51"/>
      <c r="G788" s="51"/>
      <c r="H788" s="51"/>
      <c r="I788" s="88"/>
    </row>
    <row r="789" spans="1:9" ht="36">
      <c r="A789" s="90"/>
      <c r="B789" s="60" t="s">
        <v>77</v>
      </c>
      <c r="C789" s="62" t="s">
        <v>132</v>
      </c>
      <c r="D789" s="66" t="s">
        <v>469</v>
      </c>
      <c r="E789" s="51"/>
      <c r="F789" s="51"/>
      <c r="G789" s="51"/>
      <c r="H789" s="51"/>
      <c r="I789" s="88"/>
    </row>
    <row r="790" spans="1:9" ht="72">
      <c r="A790" s="91"/>
      <c r="B790" s="61" t="s">
        <v>78</v>
      </c>
      <c r="C790" s="64" t="s">
        <v>134</v>
      </c>
      <c r="D790" s="66" t="s">
        <v>84</v>
      </c>
      <c r="E790" s="51"/>
      <c r="F790" s="51"/>
      <c r="G790" s="51"/>
      <c r="H790" s="51"/>
      <c r="I790" s="88"/>
    </row>
    <row r="791" spans="1:9" ht="45">
      <c r="A791" s="92"/>
      <c r="B791" s="61"/>
      <c r="C791" s="65" t="s">
        <v>468</v>
      </c>
      <c r="D791" s="66" t="s">
        <v>470</v>
      </c>
      <c r="E791" s="51"/>
      <c r="F791" s="51"/>
      <c r="G791" s="51"/>
      <c r="H791" s="51"/>
      <c r="I791" s="88"/>
    </row>
    <row r="792" spans="1:9">
      <c r="A792" s="92" t="s">
        <v>76</v>
      </c>
      <c r="B792" s="61"/>
      <c r="C792" s="65"/>
      <c r="D792" s="67" t="s">
        <v>471</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87</v>
      </c>
      <c r="E796" s="51"/>
      <c r="F796" s="51"/>
      <c r="G796" s="51"/>
      <c r="H796" s="51"/>
      <c r="I796" s="88"/>
    </row>
    <row r="797" spans="1:9" ht="36">
      <c r="A797" s="93"/>
      <c r="B797" s="70" t="s">
        <v>77</v>
      </c>
      <c r="C797" s="72" t="s">
        <v>132</v>
      </c>
      <c r="D797" s="75" t="s">
        <v>474</v>
      </c>
      <c r="E797" s="51"/>
      <c r="F797" s="51"/>
      <c r="G797" s="51"/>
      <c r="H797" s="51"/>
      <c r="I797" s="88"/>
    </row>
    <row r="798" spans="1:9" ht="72">
      <c r="A798" s="94"/>
      <c r="B798" s="71" t="s">
        <v>78</v>
      </c>
      <c r="C798" s="73" t="s">
        <v>472</v>
      </c>
      <c r="D798" s="75" t="s">
        <v>84</v>
      </c>
      <c r="E798" s="51"/>
      <c r="F798" s="51"/>
      <c r="G798" s="51"/>
      <c r="H798" s="51"/>
      <c r="I798" s="88"/>
    </row>
    <row r="799" spans="1:9" ht="72">
      <c r="A799" s="95"/>
      <c r="B799" s="71"/>
      <c r="C799" s="57" t="s">
        <v>134</v>
      </c>
      <c r="D799" s="75" t="s">
        <v>475</v>
      </c>
      <c r="E799" s="51"/>
      <c r="F799" s="51"/>
      <c r="G799" s="51"/>
      <c r="H799" s="51"/>
      <c r="I799" s="88"/>
    </row>
    <row r="800" spans="1:9" ht="45">
      <c r="A800" s="95" t="s">
        <v>76</v>
      </c>
      <c r="B800" s="71"/>
      <c r="C800" s="74" t="s">
        <v>473</v>
      </c>
      <c r="D800" s="76" t="s">
        <v>476</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87</v>
      </c>
      <c r="E804" s="51"/>
      <c r="F804" s="51"/>
      <c r="G804" s="51"/>
      <c r="H804" s="51"/>
      <c r="I804" s="88"/>
    </row>
    <row r="805" spans="1:9" ht="27">
      <c r="A805" s="90"/>
      <c r="B805" s="60" t="s">
        <v>118</v>
      </c>
      <c r="C805" s="62" t="s">
        <v>139</v>
      </c>
      <c r="D805" s="66" t="s">
        <v>479</v>
      </c>
      <c r="E805" s="51"/>
      <c r="F805" s="51"/>
      <c r="G805" s="51"/>
      <c r="H805" s="51"/>
      <c r="I805" s="88"/>
    </row>
    <row r="806" spans="1:9" ht="117">
      <c r="A806" s="91"/>
      <c r="B806" s="61" t="s">
        <v>88</v>
      </c>
      <c r="C806" s="63" t="s">
        <v>477</v>
      </c>
      <c r="D806" s="66" t="s">
        <v>84</v>
      </c>
      <c r="E806" s="51"/>
      <c r="F806" s="51"/>
      <c r="G806" s="51"/>
      <c r="H806" s="51"/>
      <c r="I806" s="88"/>
    </row>
    <row r="807" spans="1:9" ht="81">
      <c r="A807" s="92"/>
      <c r="B807" s="61"/>
      <c r="C807" s="64" t="s">
        <v>141</v>
      </c>
      <c r="D807" s="66" t="s">
        <v>480</v>
      </c>
      <c r="E807" s="51"/>
      <c r="F807" s="51"/>
      <c r="G807" s="51"/>
      <c r="H807" s="51"/>
      <c r="I807" s="88"/>
    </row>
    <row r="808" spans="1:9" ht="45">
      <c r="A808" s="92" t="s">
        <v>76</v>
      </c>
      <c r="B808" s="61"/>
      <c r="C808" s="65" t="s">
        <v>478</v>
      </c>
      <c r="D808" s="67" t="s">
        <v>481</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87</v>
      </c>
      <c r="E812" s="51"/>
      <c r="F812" s="51"/>
      <c r="G812" s="51"/>
      <c r="H812" s="51"/>
      <c r="I812" s="88"/>
    </row>
    <row r="813" spans="1:9" ht="36">
      <c r="A813" s="93"/>
      <c r="B813" s="70" t="s">
        <v>77</v>
      </c>
      <c r="C813" s="72" t="s">
        <v>132</v>
      </c>
      <c r="D813" s="75" t="s">
        <v>484</v>
      </c>
      <c r="E813" s="51"/>
      <c r="F813" s="51"/>
      <c r="G813" s="51"/>
      <c r="H813" s="51"/>
      <c r="I813" s="88"/>
    </row>
    <row r="814" spans="1:9" ht="225">
      <c r="A814" s="94"/>
      <c r="B814" s="71" t="s">
        <v>78</v>
      </c>
      <c r="C814" s="73" t="s">
        <v>482</v>
      </c>
      <c r="D814" s="75" t="s">
        <v>84</v>
      </c>
      <c r="E814" s="51"/>
      <c r="F814" s="51"/>
      <c r="G814" s="51"/>
      <c r="H814" s="51"/>
      <c r="I814" s="88"/>
    </row>
    <row r="815" spans="1:9" ht="72">
      <c r="A815" s="95"/>
      <c r="B815" s="71"/>
      <c r="C815" s="57" t="s">
        <v>134</v>
      </c>
      <c r="D815" s="75" t="s">
        <v>485</v>
      </c>
      <c r="E815" s="51"/>
      <c r="F815" s="51"/>
      <c r="G815" s="51"/>
      <c r="H815" s="51"/>
      <c r="I815" s="88"/>
    </row>
    <row r="816" spans="1:9" ht="36">
      <c r="A816" s="95" t="s">
        <v>76</v>
      </c>
      <c r="B816" s="71"/>
      <c r="C816" s="74" t="s">
        <v>483</v>
      </c>
      <c r="D816" s="76" t="s">
        <v>486</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87</v>
      </c>
      <c r="E820" s="51"/>
      <c r="F820" s="51"/>
      <c r="G820" s="51"/>
      <c r="H820" s="51"/>
      <c r="I820" s="88"/>
    </row>
    <row r="821" spans="1:9" ht="36">
      <c r="A821" s="90"/>
      <c r="B821" s="60" t="s">
        <v>77</v>
      </c>
      <c r="C821" s="62" t="s">
        <v>132</v>
      </c>
      <c r="D821" s="66" t="s">
        <v>488</v>
      </c>
      <c r="E821" s="51"/>
      <c r="F821" s="51"/>
      <c r="G821" s="51"/>
      <c r="H821" s="51"/>
      <c r="I821" s="88"/>
    </row>
    <row r="822" spans="1:9" ht="72">
      <c r="A822" s="91"/>
      <c r="B822" s="61" t="s">
        <v>78</v>
      </c>
      <c r="C822" s="64" t="s">
        <v>134</v>
      </c>
      <c r="D822" s="66" t="s">
        <v>84</v>
      </c>
      <c r="E822" s="51"/>
      <c r="F822" s="51"/>
      <c r="G822" s="51"/>
      <c r="H822" s="51"/>
      <c r="I822" s="88"/>
    </row>
    <row r="823" spans="1:9" ht="36">
      <c r="A823" s="92"/>
      <c r="B823" s="61"/>
      <c r="C823" s="65" t="s">
        <v>487</v>
      </c>
      <c r="D823" s="66" t="s">
        <v>489</v>
      </c>
      <c r="E823" s="51"/>
      <c r="F823" s="51"/>
      <c r="G823" s="51"/>
      <c r="H823" s="51"/>
      <c r="I823" s="88"/>
    </row>
    <row r="824" spans="1:9">
      <c r="A824" s="92" t="s">
        <v>76</v>
      </c>
      <c r="B824" s="61"/>
      <c r="C824" s="65"/>
      <c r="D824" s="67" t="s">
        <v>490</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87</v>
      </c>
      <c r="E828" s="51"/>
      <c r="F828" s="51"/>
      <c r="G828" s="51"/>
      <c r="H828" s="51"/>
      <c r="I828" s="88"/>
    </row>
    <row r="829" spans="1:9" ht="36">
      <c r="A829" s="93"/>
      <c r="B829" s="70" t="s">
        <v>77</v>
      </c>
      <c r="C829" s="72" t="s">
        <v>132</v>
      </c>
      <c r="D829" s="75" t="s">
        <v>492</v>
      </c>
      <c r="E829" s="51"/>
      <c r="F829" s="51"/>
      <c r="G829" s="51"/>
      <c r="H829" s="51"/>
      <c r="I829" s="88"/>
    </row>
    <row r="830" spans="1:9" ht="54">
      <c r="A830" s="94"/>
      <c r="B830" s="71" t="s">
        <v>78</v>
      </c>
      <c r="C830" s="73" t="s">
        <v>491</v>
      </c>
      <c r="D830" s="75" t="s">
        <v>84</v>
      </c>
      <c r="E830" s="51"/>
      <c r="F830" s="51"/>
      <c r="G830" s="51"/>
      <c r="H830" s="51"/>
      <c r="I830" s="88"/>
    </row>
    <row r="831" spans="1:9" ht="72">
      <c r="A831" s="95"/>
      <c r="B831" s="71"/>
      <c r="C831" s="57" t="s">
        <v>134</v>
      </c>
      <c r="D831" s="75" t="s">
        <v>493</v>
      </c>
      <c r="E831" s="51"/>
      <c r="F831" s="51"/>
      <c r="G831" s="51"/>
      <c r="H831" s="51"/>
      <c r="I831" s="88"/>
    </row>
    <row r="832" spans="1:9" ht="36">
      <c r="A832" s="95" t="s">
        <v>76</v>
      </c>
      <c r="B832" s="71"/>
      <c r="C832" s="74" t="s">
        <v>186</v>
      </c>
      <c r="D832" s="76" t="s">
        <v>494</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87</v>
      </c>
      <c r="E836" s="51"/>
      <c r="F836" s="51"/>
      <c r="G836" s="51"/>
      <c r="H836" s="51"/>
      <c r="I836" s="88"/>
    </row>
    <row r="837" spans="1:9" ht="36">
      <c r="A837" s="90"/>
      <c r="B837" s="60" t="s">
        <v>118</v>
      </c>
      <c r="C837" s="62" t="s">
        <v>153</v>
      </c>
      <c r="D837" s="66" t="s">
        <v>497</v>
      </c>
      <c r="E837" s="51"/>
      <c r="F837" s="51"/>
      <c r="G837" s="51"/>
      <c r="H837" s="51"/>
      <c r="I837" s="88"/>
    </row>
    <row r="838" spans="1:9" ht="54">
      <c r="A838" s="91"/>
      <c r="B838" s="61" t="s">
        <v>88</v>
      </c>
      <c r="C838" s="63" t="s">
        <v>495</v>
      </c>
      <c r="D838" s="66" t="s">
        <v>221</v>
      </c>
      <c r="E838" s="51"/>
      <c r="F838" s="51"/>
      <c r="G838" s="51"/>
      <c r="H838" s="51"/>
      <c r="I838" s="88"/>
    </row>
    <row r="839" spans="1:9" ht="54">
      <c r="A839" s="92"/>
      <c r="B839" s="61"/>
      <c r="C839" s="64" t="s">
        <v>155</v>
      </c>
      <c r="D839" s="66" t="s">
        <v>498</v>
      </c>
      <c r="E839" s="51"/>
      <c r="F839" s="51"/>
      <c r="G839" s="51"/>
      <c r="H839" s="51"/>
      <c r="I839" s="88"/>
    </row>
    <row r="840" spans="1:9" ht="45">
      <c r="A840" s="92" t="s">
        <v>76</v>
      </c>
      <c r="B840" s="61"/>
      <c r="C840" s="65" t="s">
        <v>496</v>
      </c>
      <c r="D840" s="67" t="s">
        <v>499</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87</v>
      </c>
      <c r="E844" s="51"/>
      <c r="F844" s="51"/>
      <c r="G844" s="51"/>
      <c r="H844" s="51"/>
      <c r="I844" s="88"/>
    </row>
    <row r="845" spans="1:9" ht="36">
      <c r="A845" s="93"/>
      <c r="B845" s="70" t="s">
        <v>77</v>
      </c>
      <c r="C845" s="72" t="s">
        <v>132</v>
      </c>
      <c r="D845" s="75" t="s">
        <v>501</v>
      </c>
      <c r="E845" s="51"/>
      <c r="F845" s="51"/>
      <c r="G845" s="51"/>
      <c r="H845" s="51"/>
      <c r="I845" s="88"/>
    </row>
    <row r="846" spans="1:9" ht="72">
      <c r="A846" s="94"/>
      <c r="B846" s="71" t="s">
        <v>78</v>
      </c>
      <c r="C846" s="57" t="s">
        <v>134</v>
      </c>
      <c r="D846" s="75" t="s">
        <v>84</v>
      </c>
      <c r="E846" s="51"/>
      <c r="F846" s="51"/>
      <c r="G846" s="51"/>
      <c r="H846" s="51"/>
      <c r="I846" s="88"/>
    </row>
    <row r="847" spans="1:9" ht="45">
      <c r="A847" s="95"/>
      <c r="B847" s="71"/>
      <c r="C847" s="74" t="s">
        <v>500</v>
      </c>
      <c r="D847" s="75" t="s">
        <v>502</v>
      </c>
      <c r="E847" s="51"/>
      <c r="F847" s="51"/>
      <c r="G847" s="51"/>
      <c r="H847" s="51"/>
      <c r="I847" s="88"/>
    </row>
    <row r="848" spans="1:9">
      <c r="A848" s="95" t="s">
        <v>76</v>
      </c>
      <c r="B848" s="71"/>
      <c r="C848" s="74"/>
      <c r="D848" s="76" t="s">
        <v>503</v>
      </c>
      <c r="E848" s="51"/>
      <c r="F848" s="51"/>
      <c r="G848" s="51"/>
      <c r="H848" s="51"/>
      <c r="I848" s="88"/>
    </row>
    <row r="849" spans="1:9">
      <c r="A849" s="95"/>
      <c r="B849" s="71"/>
      <c r="C849" s="74"/>
      <c r="D849" s="80" t="s">
        <v>504</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87</v>
      </c>
      <c r="E853" s="51"/>
      <c r="F853" s="51"/>
      <c r="G853" s="51"/>
      <c r="H853" s="51"/>
      <c r="I853" s="88"/>
    </row>
    <row r="854" spans="1:9" ht="36">
      <c r="A854" s="90"/>
      <c r="B854" s="60" t="s">
        <v>77</v>
      </c>
      <c r="C854" s="62" t="s">
        <v>132</v>
      </c>
      <c r="D854" s="66" t="s">
        <v>506</v>
      </c>
      <c r="E854" s="51"/>
      <c r="F854" s="51"/>
      <c r="G854" s="51"/>
      <c r="H854" s="51"/>
      <c r="I854" s="88"/>
    </row>
    <row r="855" spans="1:9" ht="72">
      <c r="A855" s="91"/>
      <c r="B855" s="61" t="s">
        <v>78</v>
      </c>
      <c r="C855" s="64" t="s">
        <v>134</v>
      </c>
      <c r="D855" s="66" t="s">
        <v>84</v>
      </c>
      <c r="E855" s="51"/>
      <c r="F855" s="51"/>
      <c r="G855" s="51"/>
      <c r="H855" s="51"/>
      <c r="I855" s="88"/>
    </row>
    <row r="856" spans="1:9" ht="45">
      <c r="A856" s="92"/>
      <c r="B856" s="61"/>
      <c r="C856" s="65" t="s">
        <v>505</v>
      </c>
      <c r="D856" s="66" t="s">
        <v>507</v>
      </c>
      <c r="E856" s="51"/>
      <c r="F856" s="51"/>
      <c r="G856" s="51"/>
      <c r="H856" s="51"/>
      <c r="I856" s="88"/>
    </row>
    <row r="857" spans="1:9">
      <c r="A857" s="92" t="s">
        <v>76</v>
      </c>
      <c r="B857" s="61"/>
      <c r="C857" s="65"/>
      <c r="D857" s="67" t="s">
        <v>508</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87</v>
      </c>
      <c r="E861" s="51"/>
      <c r="F861" s="51"/>
      <c r="G861" s="51"/>
      <c r="H861" s="51"/>
      <c r="I861" s="88"/>
    </row>
    <row r="862" spans="1:9" ht="36">
      <c r="A862" s="93"/>
      <c r="B862" s="70" t="s">
        <v>77</v>
      </c>
      <c r="C862" s="72" t="s">
        <v>132</v>
      </c>
      <c r="D862" s="75" t="s">
        <v>510</v>
      </c>
      <c r="E862" s="51"/>
      <c r="F862" s="51"/>
      <c r="G862" s="51"/>
      <c r="H862" s="51"/>
      <c r="I862" s="88"/>
    </row>
    <row r="863" spans="1:9" ht="72">
      <c r="A863" s="94"/>
      <c r="B863" s="71" t="s">
        <v>78</v>
      </c>
      <c r="C863" s="57" t="s">
        <v>134</v>
      </c>
      <c r="D863" s="75" t="s">
        <v>221</v>
      </c>
      <c r="E863" s="51"/>
      <c r="F863" s="51"/>
      <c r="G863" s="51"/>
      <c r="H863" s="51"/>
      <c r="I863" s="88"/>
    </row>
    <row r="864" spans="1:9" ht="36">
      <c r="A864" s="95"/>
      <c r="B864" s="71"/>
      <c r="C864" s="74" t="s">
        <v>509</v>
      </c>
      <c r="D864" s="75" t="s">
        <v>507</v>
      </c>
      <c r="E864" s="51"/>
      <c r="F864" s="51"/>
      <c r="G864" s="51"/>
      <c r="H864" s="51"/>
      <c r="I864" s="88"/>
    </row>
    <row r="865" spans="1:9">
      <c r="A865" s="95" t="s">
        <v>76</v>
      </c>
      <c r="B865" s="71"/>
      <c r="C865" s="74"/>
      <c r="D865" s="76" t="s">
        <v>508</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87</v>
      </c>
      <c r="E869" s="51"/>
      <c r="F869" s="51"/>
      <c r="G869" s="51"/>
      <c r="H869" s="51"/>
      <c r="I869" s="88"/>
    </row>
    <row r="870" spans="1:9" ht="36">
      <c r="A870" s="90"/>
      <c r="B870" s="60" t="s">
        <v>77</v>
      </c>
      <c r="C870" s="62" t="s">
        <v>132</v>
      </c>
      <c r="D870" s="66" t="s">
        <v>512</v>
      </c>
      <c r="E870" s="51"/>
      <c r="F870" s="51"/>
      <c r="G870" s="51"/>
      <c r="H870" s="51"/>
      <c r="I870" s="88"/>
    </row>
    <row r="871" spans="1:9" ht="72">
      <c r="A871" s="91"/>
      <c r="B871" s="61" t="s">
        <v>78</v>
      </c>
      <c r="C871" s="64" t="s">
        <v>134</v>
      </c>
      <c r="D871" s="66" t="s">
        <v>84</v>
      </c>
      <c r="E871" s="51"/>
      <c r="F871" s="51"/>
      <c r="G871" s="51"/>
      <c r="H871" s="51"/>
      <c r="I871" s="88"/>
    </row>
    <row r="872" spans="1:9" ht="45">
      <c r="A872" s="92"/>
      <c r="B872" s="61"/>
      <c r="C872" s="65" t="s">
        <v>511</v>
      </c>
      <c r="D872" s="66" t="s">
        <v>507</v>
      </c>
      <c r="E872" s="51"/>
      <c r="F872" s="51"/>
      <c r="G872" s="51"/>
      <c r="H872" s="51"/>
      <c r="I872" s="88"/>
    </row>
    <row r="873" spans="1:9">
      <c r="A873" s="92" t="s">
        <v>76</v>
      </c>
      <c r="B873" s="61"/>
      <c r="C873" s="65"/>
      <c r="D873" s="67" t="s">
        <v>508</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87</v>
      </c>
      <c r="E877" s="51"/>
      <c r="F877" s="51"/>
      <c r="G877" s="51"/>
      <c r="H877" s="51"/>
      <c r="I877" s="88"/>
    </row>
    <row r="878" spans="1:9" ht="36">
      <c r="A878" s="93"/>
      <c r="B878" s="70" t="s">
        <v>77</v>
      </c>
      <c r="C878" s="72" t="s">
        <v>132</v>
      </c>
      <c r="D878" s="75" t="s">
        <v>515</v>
      </c>
      <c r="E878" s="51"/>
      <c r="F878" s="51"/>
      <c r="G878" s="51"/>
      <c r="H878" s="51"/>
      <c r="I878" s="88"/>
    </row>
    <row r="879" spans="1:9" ht="18">
      <c r="A879" s="94"/>
      <c r="B879" s="71" t="s">
        <v>78</v>
      </c>
      <c r="C879" s="73" t="s">
        <v>513</v>
      </c>
      <c r="D879" s="75" t="s">
        <v>84</v>
      </c>
      <c r="E879" s="51"/>
      <c r="F879" s="51"/>
      <c r="G879" s="51"/>
      <c r="H879" s="51"/>
      <c r="I879" s="88"/>
    </row>
    <row r="880" spans="1:9" ht="72">
      <c r="A880" s="95"/>
      <c r="B880" s="71"/>
      <c r="C880" s="57" t="s">
        <v>134</v>
      </c>
      <c r="D880" s="75" t="s">
        <v>507</v>
      </c>
      <c r="E880" s="51"/>
      <c r="F880" s="51"/>
      <c r="G880" s="51"/>
      <c r="H880" s="51"/>
      <c r="I880" s="88"/>
    </row>
    <row r="881" spans="1:9" ht="36">
      <c r="A881" s="95" t="s">
        <v>76</v>
      </c>
      <c r="B881" s="71"/>
      <c r="C881" s="74" t="s">
        <v>514</v>
      </c>
      <c r="D881" s="76" t="s">
        <v>508</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87</v>
      </c>
      <c r="E885" s="51"/>
      <c r="F885" s="51"/>
      <c r="G885" s="51"/>
      <c r="H885" s="51"/>
      <c r="I885" s="88"/>
    </row>
    <row r="886" spans="1:9" ht="36">
      <c r="A886" s="90"/>
      <c r="B886" s="60" t="s">
        <v>77</v>
      </c>
      <c r="C886" s="62" t="s">
        <v>132</v>
      </c>
      <c r="D886" s="66" t="s">
        <v>516</v>
      </c>
      <c r="E886" s="51"/>
      <c r="F886" s="51"/>
      <c r="G886" s="51"/>
      <c r="H886" s="51"/>
      <c r="I886" s="88"/>
    </row>
    <row r="887" spans="1:9" ht="72">
      <c r="A887" s="91"/>
      <c r="B887" s="61" t="s">
        <v>78</v>
      </c>
      <c r="C887" s="64" t="s">
        <v>134</v>
      </c>
      <c r="D887" s="66" t="s">
        <v>84</v>
      </c>
      <c r="E887" s="51"/>
      <c r="F887" s="51"/>
      <c r="G887" s="51"/>
      <c r="H887" s="51"/>
      <c r="I887" s="88"/>
    </row>
    <row r="888" spans="1:9" ht="36">
      <c r="A888" s="92"/>
      <c r="B888" s="61"/>
      <c r="C888" s="65" t="s">
        <v>191</v>
      </c>
      <c r="D888" s="66" t="s">
        <v>517</v>
      </c>
      <c r="E888" s="51"/>
      <c r="F888" s="51"/>
      <c r="G888" s="51"/>
      <c r="H888" s="51"/>
      <c r="I888" s="88"/>
    </row>
    <row r="889" spans="1:9">
      <c r="A889" s="92" t="s">
        <v>76</v>
      </c>
      <c r="B889" s="61"/>
      <c r="C889" s="65"/>
      <c r="D889" s="67" t="s">
        <v>518</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87</v>
      </c>
      <c r="E893" s="51"/>
      <c r="F893" s="51"/>
      <c r="G893" s="51"/>
      <c r="H893" s="51"/>
      <c r="I893" s="88"/>
    </row>
    <row r="894" spans="1:9" ht="36">
      <c r="A894" s="93"/>
      <c r="B894" s="70" t="s">
        <v>77</v>
      </c>
      <c r="C894" s="72" t="s">
        <v>132</v>
      </c>
      <c r="D894" s="75" t="s">
        <v>519</v>
      </c>
      <c r="E894" s="51"/>
      <c r="F894" s="51"/>
      <c r="G894" s="51"/>
      <c r="H894" s="51"/>
      <c r="I894" s="88"/>
    </row>
    <row r="895" spans="1:9" ht="72">
      <c r="A895" s="94"/>
      <c r="B895" s="71" t="s">
        <v>78</v>
      </c>
      <c r="C895" s="57" t="s">
        <v>134</v>
      </c>
      <c r="D895" s="75" t="s">
        <v>221</v>
      </c>
      <c r="E895" s="51"/>
      <c r="F895" s="51"/>
      <c r="G895" s="51"/>
      <c r="H895" s="51"/>
      <c r="I895" s="88"/>
    </row>
    <row r="896" spans="1:9" ht="36">
      <c r="A896" s="95"/>
      <c r="B896" s="71"/>
      <c r="C896" s="74" t="s">
        <v>509</v>
      </c>
      <c r="D896" s="75" t="s">
        <v>517</v>
      </c>
      <c r="E896" s="51"/>
      <c r="F896" s="51"/>
      <c r="G896" s="51"/>
      <c r="H896" s="51"/>
      <c r="I896" s="88"/>
    </row>
    <row r="897" spans="1:9">
      <c r="A897" s="95" t="s">
        <v>76</v>
      </c>
      <c r="B897" s="71"/>
      <c r="C897" s="74"/>
      <c r="D897" s="76" t="s">
        <v>518</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87</v>
      </c>
      <c r="E901" s="51"/>
      <c r="F901" s="51"/>
      <c r="G901" s="51"/>
      <c r="H901" s="51"/>
      <c r="I901" s="88"/>
    </row>
    <row r="902" spans="1:9" ht="36">
      <c r="A902" s="90"/>
      <c r="B902" s="60" t="s">
        <v>77</v>
      </c>
      <c r="C902" s="62" t="s">
        <v>132</v>
      </c>
      <c r="D902" s="66" t="s">
        <v>521</v>
      </c>
      <c r="E902" s="51"/>
      <c r="F902" s="51"/>
      <c r="G902" s="51"/>
      <c r="H902" s="51"/>
      <c r="I902" s="88"/>
    </row>
    <row r="903" spans="1:9" ht="72">
      <c r="A903" s="91"/>
      <c r="B903" s="61" t="s">
        <v>78</v>
      </c>
      <c r="C903" s="63" t="s">
        <v>520</v>
      </c>
      <c r="D903" s="66" t="s">
        <v>221</v>
      </c>
      <c r="E903" s="51"/>
      <c r="F903" s="51"/>
      <c r="G903" s="51"/>
      <c r="H903" s="51"/>
      <c r="I903" s="88"/>
    </row>
    <row r="904" spans="1:9" ht="72">
      <c r="A904" s="92"/>
      <c r="B904" s="61"/>
      <c r="C904" s="64" t="s">
        <v>134</v>
      </c>
      <c r="D904" s="66" t="s">
        <v>517</v>
      </c>
      <c r="E904" s="51"/>
      <c r="F904" s="51"/>
      <c r="G904" s="51"/>
      <c r="H904" s="51"/>
      <c r="I904" s="88"/>
    </row>
    <row r="905" spans="1:9" ht="36">
      <c r="A905" s="92" t="s">
        <v>76</v>
      </c>
      <c r="B905" s="61"/>
      <c r="C905" s="65" t="s">
        <v>514</v>
      </c>
      <c r="D905" s="67" t="s">
        <v>518</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87</v>
      </c>
      <c r="E909" s="51"/>
      <c r="F909" s="51"/>
      <c r="G909" s="51"/>
      <c r="H909" s="51"/>
      <c r="I909" s="88"/>
    </row>
    <row r="910" spans="1:9" ht="36">
      <c r="A910" s="93"/>
      <c r="B910" s="70" t="s">
        <v>118</v>
      </c>
      <c r="C910" s="72" t="s">
        <v>153</v>
      </c>
      <c r="D910" s="75" t="s">
        <v>523</v>
      </c>
      <c r="E910" s="51"/>
      <c r="F910" s="51"/>
      <c r="G910" s="51"/>
      <c r="H910" s="51"/>
      <c r="I910" s="88"/>
    </row>
    <row r="911" spans="1:9" ht="81">
      <c r="A911" s="94"/>
      <c r="B911" s="71" t="s">
        <v>88</v>
      </c>
      <c r="C911" s="73" t="s">
        <v>522</v>
      </c>
      <c r="D911" s="75" t="s">
        <v>84</v>
      </c>
      <c r="E911" s="51"/>
      <c r="F911" s="51"/>
      <c r="G911" s="51"/>
      <c r="H911" s="51"/>
      <c r="I911" s="88"/>
    </row>
    <row r="912" spans="1:9" ht="54">
      <c r="A912" s="95"/>
      <c r="B912" s="71"/>
      <c r="C912" s="57" t="s">
        <v>155</v>
      </c>
      <c r="D912" s="75" t="s">
        <v>524</v>
      </c>
      <c r="E912" s="51"/>
      <c r="F912" s="51"/>
      <c r="G912" s="51"/>
      <c r="H912" s="51"/>
      <c r="I912" s="88"/>
    </row>
    <row r="913" spans="1:9" ht="36">
      <c r="A913" s="95" t="s">
        <v>76</v>
      </c>
      <c r="B913" s="71"/>
      <c r="C913" s="74" t="s">
        <v>92</v>
      </c>
      <c r="D913" s="76" t="s">
        <v>525</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87</v>
      </c>
      <c r="E917" s="51"/>
      <c r="F917" s="51"/>
      <c r="G917" s="51"/>
      <c r="H917" s="51"/>
      <c r="I917" s="88"/>
    </row>
    <row r="918" spans="1:9" ht="36">
      <c r="A918" s="90"/>
      <c r="B918" s="60" t="s">
        <v>77</v>
      </c>
      <c r="C918" s="62" t="s">
        <v>132</v>
      </c>
      <c r="D918" s="66" t="s">
        <v>527</v>
      </c>
      <c r="E918" s="51"/>
      <c r="F918" s="51"/>
      <c r="G918" s="51"/>
      <c r="H918" s="51"/>
      <c r="I918" s="88"/>
    </row>
    <row r="919" spans="1:9" ht="72">
      <c r="A919" s="91"/>
      <c r="B919" s="61" t="s">
        <v>78</v>
      </c>
      <c r="C919" s="64" t="s">
        <v>134</v>
      </c>
      <c r="D919" s="66" t="s">
        <v>84</v>
      </c>
      <c r="E919" s="51"/>
      <c r="F919" s="51"/>
      <c r="G919" s="51"/>
      <c r="H919" s="51"/>
      <c r="I919" s="88"/>
    </row>
    <row r="920" spans="1:9" ht="36">
      <c r="A920" s="92"/>
      <c r="B920" s="61"/>
      <c r="C920" s="65" t="s">
        <v>526</v>
      </c>
      <c r="D920" s="66" t="s">
        <v>528</v>
      </c>
      <c r="E920" s="51"/>
      <c r="F920" s="51"/>
      <c r="G920" s="51"/>
      <c r="H920" s="51"/>
      <c r="I920" s="88"/>
    </row>
    <row r="921" spans="1:9">
      <c r="A921" s="92" t="s">
        <v>76</v>
      </c>
      <c r="B921" s="61"/>
      <c r="C921" s="65"/>
      <c r="D921" s="67" t="s">
        <v>529</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87</v>
      </c>
      <c r="E925" s="51"/>
      <c r="F925" s="51"/>
      <c r="G925" s="51"/>
      <c r="H925" s="51"/>
      <c r="I925" s="88"/>
    </row>
    <row r="926" spans="1:9" ht="36">
      <c r="A926" s="93"/>
      <c r="B926" s="70" t="s">
        <v>77</v>
      </c>
      <c r="C926" s="72" t="s">
        <v>132</v>
      </c>
      <c r="D926" s="75" t="s">
        <v>531</v>
      </c>
      <c r="E926" s="51"/>
      <c r="F926" s="51"/>
      <c r="G926" s="51"/>
      <c r="H926" s="51"/>
      <c r="I926" s="88"/>
    </row>
    <row r="927" spans="1:9">
      <c r="A927" s="94"/>
      <c r="B927" s="71" t="s">
        <v>78</v>
      </c>
      <c r="C927" s="73" t="s">
        <v>530</v>
      </c>
      <c r="D927" s="75" t="s">
        <v>84</v>
      </c>
      <c r="E927" s="51"/>
      <c r="F927" s="51"/>
      <c r="G927" s="51"/>
      <c r="H927" s="51"/>
      <c r="I927" s="88"/>
    </row>
    <row r="928" spans="1:9" ht="72">
      <c r="A928" s="95"/>
      <c r="B928" s="71"/>
      <c r="C928" s="57" t="s">
        <v>134</v>
      </c>
      <c r="D928" s="75" t="s">
        <v>532</v>
      </c>
      <c r="E928" s="51"/>
      <c r="F928" s="51"/>
      <c r="G928" s="51"/>
      <c r="H928" s="51"/>
      <c r="I928" s="88"/>
    </row>
    <row r="929" spans="1:9" ht="45">
      <c r="A929" s="95" t="s">
        <v>76</v>
      </c>
      <c r="B929" s="71"/>
      <c r="C929" s="74" t="s">
        <v>321</v>
      </c>
      <c r="D929" s="76" t="s">
        <v>533</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87</v>
      </c>
      <c r="E933" s="51"/>
      <c r="F933" s="51"/>
      <c r="G933" s="51"/>
      <c r="H933" s="51"/>
      <c r="I933" s="88"/>
    </row>
    <row r="934" spans="1:9" ht="36">
      <c r="A934" s="90"/>
      <c r="B934" s="60" t="s">
        <v>77</v>
      </c>
      <c r="C934" s="62" t="s">
        <v>132</v>
      </c>
      <c r="D934" s="66" t="s">
        <v>535</v>
      </c>
      <c r="E934" s="51"/>
      <c r="F934" s="51"/>
      <c r="G934" s="51"/>
      <c r="H934" s="51"/>
      <c r="I934" s="88"/>
    </row>
    <row r="935" spans="1:9" ht="72">
      <c r="A935" s="91"/>
      <c r="B935" s="61" t="s">
        <v>78</v>
      </c>
      <c r="C935" s="64" t="s">
        <v>134</v>
      </c>
      <c r="D935" s="66" t="s">
        <v>221</v>
      </c>
      <c r="E935" s="51"/>
      <c r="F935" s="51"/>
      <c r="G935" s="51"/>
      <c r="H935" s="51"/>
      <c r="I935" s="88"/>
    </row>
    <row r="936" spans="1:9" ht="36">
      <c r="A936" s="92"/>
      <c r="B936" s="61"/>
      <c r="C936" s="65" t="s">
        <v>534</v>
      </c>
      <c r="D936" s="66" t="s">
        <v>536</v>
      </c>
      <c r="E936" s="51"/>
      <c r="F936" s="51"/>
      <c r="G936" s="51"/>
      <c r="H936" s="51"/>
      <c r="I936" s="88"/>
    </row>
    <row r="937" spans="1:9">
      <c r="A937" s="92" t="s">
        <v>76</v>
      </c>
      <c r="B937" s="61"/>
      <c r="C937" s="65"/>
      <c r="D937" s="67" t="s">
        <v>537</v>
      </c>
      <c r="E937" s="51"/>
      <c r="F937" s="51"/>
      <c r="G937" s="51"/>
      <c r="H937" s="51"/>
      <c r="I937" s="88"/>
    </row>
    <row r="938" spans="1:9">
      <c r="A938" s="92"/>
      <c r="B938" s="61"/>
      <c r="C938" s="65"/>
      <c r="D938" s="81" t="s">
        <v>538</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87</v>
      </c>
      <c r="E942" s="51"/>
      <c r="F942" s="51"/>
      <c r="G942" s="51"/>
      <c r="H942" s="51"/>
      <c r="I942" s="88"/>
    </row>
    <row r="943" spans="1:9" ht="36">
      <c r="A943" s="93"/>
      <c r="B943" s="70" t="s">
        <v>77</v>
      </c>
      <c r="C943" s="72" t="s">
        <v>132</v>
      </c>
      <c r="D943" s="75" t="s">
        <v>540</v>
      </c>
      <c r="E943" s="51"/>
      <c r="F943" s="51"/>
      <c r="G943" s="51"/>
      <c r="H943" s="51"/>
      <c r="I943" s="88"/>
    </row>
    <row r="944" spans="1:9" ht="72">
      <c r="A944" s="94"/>
      <c r="B944" s="71" t="s">
        <v>78</v>
      </c>
      <c r="C944" s="57" t="s">
        <v>134</v>
      </c>
      <c r="D944" s="75" t="s">
        <v>221</v>
      </c>
      <c r="E944" s="51"/>
      <c r="F944" s="51"/>
      <c r="G944" s="51"/>
      <c r="H944" s="51"/>
      <c r="I944" s="88"/>
    </row>
    <row r="945" spans="1:9" ht="45">
      <c r="A945" s="95"/>
      <c r="B945" s="71"/>
      <c r="C945" s="74" t="s">
        <v>539</v>
      </c>
      <c r="D945" s="75" t="s">
        <v>541</v>
      </c>
      <c r="E945" s="51"/>
      <c r="F945" s="51"/>
      <c r="G945" s="51"/>
      <c r="H945" s="51"/>
      <c r="I945" s="88"/>
    </row>
    <row r="946" spans="1:9">
      <c r="A946" s="95" t="s">
        <v>76</v>
      </c>
      <c r="B946" s="71"/>
      <c r="C946" s="74"/>
      <c r="D946" s="76" t="s">
        <v>542</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87</v>
      </c>
      <c r="E950" s="51"/>
      <c r="F950" s="51"/>
      <c r="G950" s="51"/>
      <c r="H950" s="51"/>
      <c r="I950" s="88"/>
    </row>
    <row r="951" spans="1:9" ht="36">
      <c r="A951" s="90"/>
      <c r="B951" s="60" t="s">
        <v>77</v>
      </c>
      <c r="C951" s="62" t="s">
        <v>132</v>
      </c>
      <c r="D951" s="66" t="s">
        <v>543</v>
      </c>
      <c r="E951" s="51"/>
      <c r="F951" s="51"/>
      <c r="G951" s="51"/>
      <c r="H951" s="51"/>
      <c r="I951" s="88"/>
    </row>
    <row r="952" spans="1:9" ht="72">
      <c r="A952" s="91"/>
      <c r="B952" s="61" t="s">
        <v>78</v>
      </c>
      <c r="C952" s="64" t="s">
        <v>134</v>
      </c>
      <c r="D952" s="66" t="s">
        <v>84</v>
      </c>
      <c r="E952" s="51"/>
      <c r="F952" s="51"/>
      <c r="G952" s="51"/>
      <c r="H952" s="51"/>
      <c r="I952" s="88"/>
    </row>
    <row r="953" spans="1:9" ht="36">
      <c r="A953" s="92"/>
      <c r="B953" s="61"/>
      <c r="C953" s="65" t="s">
        <v>391</v>
      </c>
      <c r="D953" s="66" t="s">
        <v>544</v>
      </c>
      <c r="E953" s="51"/>
      <c r="F953" s="51"/>
      <c r="G953" s="51"/>
      <c r="H953" s="51"/>
      <c r="I953" s="88"/>
    </row>
    <row r="954" spans="1:9">
      <c r="A954" s="92" t="s">
        <v>76</v>
      </c>
      <c r="B954" s="61"/>
      <c r="C954" s="65"/>
      <c r="D954" s="67" t="s">
        <v>545</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87</v>
      </c>
      <c r="E958" s="51"/>
      <c r="F958" s="51"/>
      <c r="G958" s="51"/>
      <c r="H958" s="51"/>
      <c r="I958" s="88"/>
    </row>
    <row r="959" spans="1:9" ht="36">
      <c r="A959" s="93"/>
      <c r="B959" s="70" t="s">
        <v>77</v>
      </c>
      <c r="C959" s="72" t="s">
        <v>132</v>
      </c>
      <c r="D959" s="75" t="s">
        <v>547</v>
      </c>
      <c r="E959" s="51"/>
      <c r="F959" s="51"/>
      <c r="G959" s="51"/>
      <c r="H959" s="51"/>
      <c r="I959" s="88"/>
    </row>
    <row r="960" spans="1:9" ht="72">
      <c r="A960" s="94"/>
      <c r="B960" s="71" t="s">
        <v>78</v>
      </c>
      <c r="C960" s="57" t="s">
        <v>134</v>
      </c>
      <c r="D960" s="75" t="s">
        <v>84</v>
      </c>
      <c r="E960" s="51"/>
      <c r="F960" s="51"/>
      <c r="G960" s="51"/>
      <c r="H960" s="51"/>
      <c r="I960" s="88"/>
    </row>
    <row r="961" spans="1:9" ht="45">
      <c r="A961" s="95"/>
      <c r="B961" s="71"/>
      <c r="C961" s="74" t="s">
        <v>546</v>
      </c>
      <c r="D961" s="75" t="s">
        <v>544</v>
      </c>
      <c r="E961" s="51"/>
      <c r="F961" s="51"/>
      <c r="G961" s="51"/>
      <c r="H961" s="51"/>
      <c r="I961" s="88"/>
    </row>
    <row r="962" spans="1:9">
      <c r="A962" s="95" t="s">
        <v>76</v>
      </c>
      <c r="B962" s="71"/>
      <c r="C962" s="74"/>
      <c r="D962" s="76" t="s">
        <v>545</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87</v>
      </c>
      <c r="E966" s="51"/>
      <c r="F966" s="51"/>
      <c r="G966" s="51"/>
      <c r="H966" s="51"/>
      <c r="I966" s="88"/>
    </row>
    <row r="967" spans="1:9" ht="36">
      <c r="A967" s="90"/>
      <c r="B967" s="60" t="s">
        <v>118</v>
      </c>
      <c r="C967" s="62" t="s">
        <v>153</v>
      </c>
      <c r="D967" s="66" t="s">
        <v>549</v>
      </c>
      <c r="E967" s="51"/>
      <c r="F967" s="51"/>
      <c r="G967" s="51"/>
      <c r="H967" s="51"/>
      <c r="I967" s="88"/>
    </row>
    <row r="968" spans="1:9" ht="198">
      <c r="A968" s="91"/>
      <c r="B968" s="61" t="s">
        <v>88</v>
      </c>
      <c r="C968" s="63" t="s">
        <v>548</v>
      </c>
      <c r="D968" s="66" t="s">
        <v>84</v>
      </c>
      <c r="E968" s="51"/>
      <c r="F968" s="51"/>
      <c r="G968" s="51"/>
      <c r="H968" s="51"/>
      <c r="I968" s="88"/>
    </row>
    <row r="969" spans="1:9" ht="54">
      <c r="A969" s="92"/>
      <c r="B969" s="61"/>
      <c r="C969" s="64" t="s">
        <v>155</v>
      </c>
      <c r="D969" s="66" t="s">
        <v>550</v>
      </c>
      <c r="E969" s="51"/>
      <c r="F969" s="51"/>
      <c r="G969" s="51"/>
      <c r="H969" s="51"/>
      <c r="I969" s="88"/>
    </row>
    <row r="970" spans="1:9" ht="27">
      <c r="A970" s="92" t="s">
        <v>76</v>
      </c>
      <c r="B970" s="61"/>
      <c r="C970" s="65" t="s">
        <v>142</v>
      </c>
      <c r="D970" s="67" t="s">
        <v>551</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87</v>
      </c>
      <c r="E974" s="51"/>
      <c r="F974" s="51"/>
      <c r="G974" s="51"/>
      <c r="H974" s="51"/>
      <c r="I974" s="88"/>
    </row>
    <row r="975" spans="1:9" ht="36">
      <c r="A975" s="93"/>
      <c r="B975" s="70" t="s">
        <v>118</v>
      </c>
      <c r="C975" s="72" t="s">
        <v>153</v>
      </c>
      <c r="D975" s="75" t="s">
        <v>554</v>
      </c>
      <c r="E975" s="51"/>
      <c r="F975" s="51"/>
      <c r="G975" s="51"/>
      <c r="H975" s="51"/>
      <c r="I975" s="88"/>
    </row>
    <row r="976" spans="1:9" ht="81">
      <c r="A976" s="94"/>
      <c r="B976" s="71" t="s">
        <v>88</v>
      </c>
      <c r="C976" s="73" t="s">
        <v>552</v>
      </c>
      <c r="D976" s="75" t="s">
        <v>84</v>
      </c>
      <c r="E976" s="51"/>
      <c r="F976" s="51"/>
      <c r="G976" s="51"/>
      <c r="H976" s="51"/>
      <c r="I976" s="88"/>
    </row>
    <row r="977" spans="1:9" ht="54">
      <c r="A977" s="95"/>
      <c r="B977" s="71"/>
      <c r="C977" s="57" t="s">
        <v>155</v>
      </c>
      <c r="D977" s="75" t="s">
        <v>550</v>
      </c>
      <c r="E977" s="51"/>
      <c r="F977" s="51"/>
      <c r="G977" s="51"/>
      <c r="H977" s="51"/>
      <c r="I977" s="88"/>
    </row>
    <row r="978" spans="1:9" ht="36">
      <c r="A978" s="95" t="s">
        <v>76</v>
      </c>
      <c r="B978" s="71"/>
      <c r="C978" s="74" t="s">
        <v>553</v>
      </c>
      <c r="D978" s="76" t="s">
        <v>551</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87</v>
      </c>
      <c r="E982" s="51"/>
      <c r="F982" s="51"/>
      <c r="G982" s="51"/>
      <c r="H982" s="51"/>
      <c r="I982" s="88"/>
    </row>
    <row r="983" spans="1:9" ht="36">
      <c r="A983" s="90"/>
      <c r="B983" s="60" t="s">
        <v>77</v>
      </c>
      <c r="C983" s="62" t="s">
        <v>132</v>
      </c>
      <c r="D983" s="66" t="s">
        <v>557</v>
      </c>
      <c r="E983" s="51"/>
      <c r="F983" s="51"/>
      <c r="G983" s="51"/>
      <c r="H983" s="51"/>
      <c r="I983" s="88"/>
    </row>
    <row r="984" spans="1:9" ht="54">
      <c r="A984" s="91"/>
      <c r="B984" s="61" t="s">
        <v>78</v>
      </c>
      <c r="C984" s="63" t="s">
        <v>555</v>
      </c>
      <c r="D984" s="66" t="s">
        <v>84</v>
      </c>
      <c r="E984" s="51"/>
      <c r="F984" s="51"/>
      <c r="G984" s="51"/>
      <c r="H984" s="51"/>
      <c r="I984" s="88"/>
    </row>
    <row r="985" spans="1:9" ht="72">
      <c r="A985" s="92"/>
      <c r="B985" s="61"/>
      <c r="C985" s="64" t="s">
        <v>134</v>
      </c>
      <c r="D985" s="66" t="s">
        <v>550</v>
      </c>
      <c r="E985" s="51"/>
      <c r="F985" s="51"/>
      <c r="G985" s="51"/>
      <c r="H985" s="51"/>
      <c r="I985" s="88"/>
    </row>
    <row r="986" spans="1:9" ht="36">
      <c r="A986" s="92" t="s">
        <v>76</v>
      </c>
      <c r="B986" s="61"/>
      <c r="C986" s="65" t="s">
        <v>556</v>
      </c>
      <c r="D986" s="67" t="s">
        <v>551</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87</v>
      </c>
      <c r="E990" s="51"/>
      <c r="F990" s="51"/>
      <c r="G990" s="51"/>
      <c r="H990" s="51"/>
      <c r="I990" s="88"/>
    </row>
    <row r="991" spans="1:9" ht="36">
      <c r="A991" s="93"/>
      <c r="B991" s="70" t="s">
        <v>77</v>
      </c>
      <c r="C991" s="72" t="s">
        <v>132</v>
      </c>
      <c r="D991" s="75" t="s">
        <v>559</v>
      </c>
      <c r="E991" s="51"/>
      <c r="F991" s="51"/>
      <c r="G991" s="51"/>
      <c r="H991" s="51"/>
      <c r="I991" s="88"/>
    </row>
    <row r="992" spans="1:9" ht="72">
      <c r="A992" s="94"/>
      <c r="B992" s="71" t="s">
        <v>78</v>
      </c>
      <c r="C992" s="57" t="s">
        <v>134</v>
      </c>
      <c r="D992" s="75" t="s">
        <v>84</v>
      </c>
      <c r="E992" s="51"/>
      <c r="F992" s="51"/>
      <c r="G992" s="51"/>
      <c r="H992" s="51"/>
      <c r="I992" s="88"/>
    </row>
    <row r="993" spans="1:9" ht="36">
      <c r="A993" s="95"/>
      <c r="B993" s="71"/>
      <c r="C993" s="74" t="s">
        <v>558</v>
      </c>
      <c r="D993" s="75" t="s">
        <v>560</v>
      </c>
      <c r="E993" s="51"/>
      <c r="F993" s="51"/>
      <c r="G993" s="51"/>
      <c r="H993" s="51"/>
      <c r="I993" s="88"/>
    </row>
    <row r="994" spans="1:9">
      <c r="A994" s="95" t="s">
        <v>76</v>
      </c>
      <c r="B994" s="71"/>
      <c r="C994" s="74"/>
      <c r="D994" s="76" t="s">
        <v>561</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87</v>
      </c>
      <c r="E998" s="51"/>
      <c r="F998" s="51"/>
      <c r="G998" s="51"/>
      <c r="H998" s="51"/>
      <c r="I998" s="88"/>
    </row>
    <row r="999" spans="1:9" ht="36">
      <c r="A999" s="90"/>
      <c r="B999" s="60" t="s">
        <v>77</v>
      </c>
      <c r="C999" s="62" t="s">
        <v>132</v>
      </c>
      <c r="D999" s="66" t="s">
        <v>562</v>
      </c>
      <c r="E999" s="51"/>
      <c r="F999" s="51"/>
      <c r="G999" s="51"/>
      <c r="H999" s="51"/>
      <c r="I999" s="88"/>
    </row>
    <row r="1000" spans="1:9" ht="72">
      <c r="A1000" s="91"/>
      <c r="B1000" s="61" t="s">
        <v>78</v>
      </c>
      <c r="C1000" s="64" t="s">
        <v>134</v>
      </c>
      <c r="D1000" s="66" t="s">
        <v>84</v>
      </c>
      <c r="E1000" s="51"/>
      <c r="F1000" s="51"/>
      <c r="G1000" s="51"/>
      <c r="H1000" s="51"/>
      <c r="I1000" s="88"/>
    </row>
    <row r="1001" spans="1:9" ht="36">
      <c r="A1001" s="92"/>
      <c r="B1001" s="61"/>
      <c r="C1001" s="65" t="s">
        <v>186</v>
      </c>
      <c r="D1001" s="66" t="s">
        <v>563</v>
      </c>
      <c r="E1001" s="51"/>
      <c r="F1001" s="51"/>
      <c r="G1001" s="51"/>
      <c r="H1001" s="51"/>
      <c r="I1001" s="88"/>
    </row>
    <row r="1002" spans="1:9">
      <c r="A1002" s="92" t="s">
        <v>76</v>
      </c>
      <c r="B1002" s="61"/>
      <c r="C1002" s="65"/>
      <c r="D1002" s="67" t="s">
        <v>564</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87</v>
      </c>
      <c r="E1006" s="51"/>
      <c r="F1006" s="51"/>
      <c r="G1006" s="51"/>
      <c r="H1006" s="51"/>
      <c r="I1006" s="88"/>
    </row>
    <row r="1007" spans="1:9" ht="36">
      <c r="A1007" s="93"/>
      <c r="B1007" s="70" t="s">
        <v>118</v>
      </c>
      <c r="C1007" s="72" t="s">
        <v>132</v>
      </c>
      <c r="D1007" s="75" t="s">
        <v>567</v>
      </c>
      <c r="E1007" s="51"/>
      <c r="F1007" s="51"/>
      <c r="G1007" s="51"/>
      <c r="H1007" s="51"/>
      <c r="I1007" s="88"/>
    </row>
    <row r="1008" spans="1:9" ht="45">
      <c r="A1008" s="94"/>
      <c r="B1008" s="71" t="s">
        <v>88</v>
      </c>
      <c r="C1008" s="73" t="s">
        <v>565</v>
      </c>
      <c r="D1008" s="75" t="s">
        <v>84</v>
      </c>
      <c r="E1008" s="51"/>
      <c r="F1008" s="51"/>
      <c r="G1008" s="51"/>
      <c r="H1008" s="51"/>
      <c r="I1008" s="88"/>
    </row>
    <row r="1009" spans="1:9" ht="72">
      <c r="A1009" s="95"/>
      <c r="B1009" s="71"/>
      <c r="C1009" s="57" t="s">
        <v>134</v>
      </c>
      <c r="D1009" s="75" t="s">
        <v>568</v>
      </c>
      <c r="E1009" s="51"/>
      <c r="F1009" s="51"/>
      <c r="G1009" s="51"/>
      <c r="H1009" s="51"/>
      <c r="I1009" s="88"/>
    </row>
    <row r="1010" spans="1:9" ht="45">
      <c r="A1010" s="95" t="s">
        <v>76</v>
      </c>
      <c r="B1010" s="71"/>
      <c r="C1010" s="74" t="s">
        <v>566</v>
      </c>
      <c r="D1010" s="76" t="s">
        <v>569</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87</v>
      </c>
      <c r="E1014" s="51"/>
      <c r="F1014" s="51"/>
      <c r="G1014" s="51"/>
      <c r="H1014" s="51"/>
      <c r="I1014" s="88"/>
    </row>
    <row r="1015" spans="1:9" ht="36">
      <c r="A1015" s="90"/>
      <c r="B1015" s="60" t="s">
        <v>77</v>
      </c>
      <c r="C1015" s="62" t="s">
        <v>132</v>
      </c>
      <c r="D1015" s="66" t="s">
        <v>572</v>
      </c>
      <c r="E1015" s="51"/>
      <c r="F1015" s="51"/>
      <c r="G1015" s="51"/>
      <c r="H1015" s="51"/>
      <c r="I1015" s="88"/>
    </row>
    <row r="1016" spans="1:9" ht="36">
      <c r="A1016" s="91"/>
      <c r="B1016" s="61" t="s">
        <v>78</v>
      </c>
      <c r="C1016" s="63" t="s">
        <v>570</v>
      </c>
      <c r="D1016" s="66" t="s">
        <v>84</v>
      </c>
      <c r="E1016" s="51"/>
      <c r="F1016" s="51"/>
      <c r="G1016" s="51"/>
      <c r="H1016" s="51"/>
      <c r="I1016" s="88"/>
    </row>
    <row r="1017" spans="1:9" ht="72">
      <c r="A1017" s="92"/>
      <c r="B1017" s="61"/>
      <c r="C1017" s="64" t="s">
        <v>134</v>
      </c>
      <c r="D1017" s="66" t="s">
        <v>573</v>
      </c>
      <c r="E1017" s="51"/>
      <c r="F1017" s="51"/>
      <c r="G1017" s="51"/>
      <c r="H1017" s="51"/>
      <c r="I1017" s="88"/>
    </row>
    <row r="1018" spans="1:9" ht="45">
      <c r="A1018" s="92" t="s">
        <v>76</v>
      </c>
      <c r="B1018" s="61"/>
      <c r="C1018" s="65" t="s">
        <v>571</v>
      </c>
      <c r="D1018" s="67" t="s">
        <v>574</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87</v>
      </c>
      <c r="E1022" s="51"/>
      <c r="F1022" s="51"/>
      <c r="G1022" s="51"/>
      <c r="H1022" s="51"/>
      <c r="I1022" s="88"/>
    </row>
    <row r="1023" spans="1:9" ht="54">
      <c r="A1023" s="93"/>
      <c r="B1023" s="70" t="s">
        <v>77</v>
      </c>
      <c r="C1023" s="72" t="s">
        <v>427</v>
      </c>
      <c r="D1023" s="75" t="s">
        <v>577</v>
      </c>
      <c r="E1023" s="51"/>
      <c r="F1023" s="51"/>
      <c r="G1023" s="51"/>
      <c r="H1023" s="51"/>
      <c r="I1023" s="88"/>
    </row>
    <row r="1024" spans="1:9" ht="86.4">
      <c r="A1024" s="94"/>
      <c r="B1024" s="71" t="s">
        <v>88</v>
      </c>
      <c r="C1024" s="52" t="s">
        <v>575</v>
      </c>
      <c r="D1024" s="75" t="s">
        <v>84</v>
      </c>
      <c r="E1024" s="51"/>
      <c r="F1024" s="51"/>
      <c r="G1024" s="51"/>
      <c r="H1024" s="51"/>
      <c r="I1024" s="88"/>
    </row>
    <row r="1025" spans="1:9" ht="54">
      <c r="A1025" s="95"/>
      <c r="B1025" s="71"/>
      <c r="C1025" s="57" t="s">
        <v>428</v>
      </c>
      <c r="D1025" s="75" t="s">
        <v>578</v>
      </c>
      <c r="E1025" s="51"/>
      <c r="F1025" s="51"/>
      <c r="G1025" s="51"/>
      <c r="H1025" s="51"/>
      <c r="I1025" s="88"/>
    </row>
    <row r="1026" spans="1:9" ht="45">
      <c r="A1026" s="95" t="s">
        <v>76</v>
      </c>
      <c r="B1026" s="71"/>
      <c r="C1026" s="74" t="s">
        <v>576</v>
      </c>
      <c r="D1026" s="76" t="s">
        <v>579</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87</v>
      </c>
      <c r="E1030" s="51"/>
      <c r="F1030" s="51"/>
      <c r="G1030" s="51"/>
      <c r="H1030" s="51"/>
      <c r="I1030" s="88"/>
    </row>
    <row r="1031" spans="1:9" ht="36">
      <c r="A1031" s="90"/>
      <c r="B1031" s="60" t="s">
        <v>118</v>
      </c>
      <c r="C1031" s="62" t="s">
        <v>153</v>
      </c>
      <c r="D1031" s="66" t="s">
        <v>581</v>
      </c>
      <c r="E1031" s="51"/>
      <c r="F1031" s="51"/>
      <c r="G1031" s="51"/>
      <c r="H1031" s="51"/>
      <c r="I1031" s="88"/>
    </row>
    <row r="1032" spans="1:9" ht="360">
      <c r="A1032" s="91"/>
      <c r="B1032" s="61" t="s">
        <v>88</v>
      </c>
      <c r="C1032" s="79" t="s">
        <v>580</v>
      </c>
      <c r="D1032" s="66" t="s">
        <v>84</v>
      </c>
      <c r="E1032" s="51"/>
      <c r="F1032" s="51"/>
      <c r="G1032" s="51"/>
      <c r="H1032" s="51"/>
      <c r="I1032" s="88"/>
    </row>
    <row r="1033" spans="1:9" ht="54">
      <c r="A1033" s="92"/>
      <c r="B1033" s="61"/>
      <c r="C1033" s="64" t="s">
        <v>155</v>
      </c>
      <c r="D1033" s="66" t="s">
        <v>582</v>
      </c>
      <c r="E1033" s="51"/>
      <c r="F1033" s="51"/>
      <c r="G1033" s="51"/>
      <c r="H1033" s="51"/>
      <c r="I1033" s="88"/>
    </row>
    <row r="1034" spans="1:9" ht="45">
      <c r="A1034" s="92" t="s">
        <v>76</v>
      </c>
      <c r="B1034" s="61"/>
      <c r="C1034" s="65" t="s">
        <v>114</v>
      </c>
      <c r="D1034" s="67" t="s">
        <v>583</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87</v>
      </c>
      <c r="E1038" s="51"/>
      <c r="F1038" s="51"/>
      <c r="G1038" s="51"/>
      <c r="H1038" s="51"/>
      <c r="I1038" s="88"/>
    </row>
    <row r="1039" spans="1:9" ht="36">
      <c r="A1039" s="93"/>
      <c r="B1039" s="70" t="s">
        <v>118</v>
      </c>
      <c r="C1039" s="72" t="s">
        <v>153</v>
      </c>
      <c r="D1039" s="75" t="s">
        <v>586</v>
      </c>
      <c r="E1039" s="51"/>
      <c r="F1039" s="51"/>
      <c r="G1039" s="51"/>
      <c r="H1039" s="51"/>
      <c r="I1039" s="88"/>
    </row>
    <row r="1040" spans="1:9" ht="63">
      <c r="A1040" s="94"/>
      <c r="B1040" s="71" t="s">
        <v>88</v>
      </c>
      <c r="C1040" s="73" t="s">
        <v>584</v>
      </c>
      <c r="D1040" s="75" t="s">
        <v>84</v>
      </c>
      <c r="E1040" s="51"/>
      <c r="F1040" s="51"/>
      <c r="G1040" s="51"/>
      <c r="H1040" s="51"/>
      <c r="I1040" s="88"/>
    </row>
    <row r="1041" spans="1:9" ht="54">
      <c r="A1041" s="95"/>
      <c r="B1041" s="71"/>
      <c r="C1041" s="57" t="s">
        <v>155</v>
      </c>
      <c r="D1041" s="75" t="s">
        <v>587</v>
      </c>
      <c r="E1041" s="51"/>
      <c r="F1041" s="51"/>
      <c r="G1041" s="51"/>
      <c r="H1041" s="51"/>
      <c r="I1041" s="88"/>
    </row>
    <row r="1042" spans="1:9" ht="36">
      <c r="A1042" s="95" t="s">
        <v>76</v>
      </c>
      <c r="B1042" s="71"/>
      <c r="C1042" s="74" t="s">
        <v>585</v>
      </c>
      <c r="D1042" s="76" t="s">
        <v>588</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87</v>
      </c>
      <c r="E1046" s="51"/>
      <c r="F1046" s="51"/>
      <c r="G1046" s="51"/>
      <c r="H1046" s="51"/>
      <c r="I1046" s="88"/>
    </row>
    <row r="1047" spans="1:9" ht="36">
      <c r="A1047" s="90"/>
      <c r="B1047" s="60" t="s">
        <v>77</v>
      </c>
      <c r="C1047" s="62" t="s">
        <v>132</v>
      </c>
      <c r="D1047" s="66" t="s">
        <v>589</v>
      </c>
      <c r="E1047" s="51"/>
      <c r="F1047" s="51"/>
      <c r="G1047" s="51"/>
      <c r="H1047" s="51"/>
      <c r="I1047" s="88"/>
    </row>
    <row r="1048" spans="1:9" ht="72">
      <c r="A1048" s="91"/>
      <c r="B1048" s="61" t="s">
        <v>78</v>
      </c>
      <c r="C1048" s="64" t="s">
        <v>134</v>
      </c>
      <c r="D1048" s="66" t="s">
        <v>84</v>
      </c>
      <c r="E1048" s="51"/>
      <c r="F1048" s="51"/>
      <c r="G1048" s="51"/>
      <c r="H1048" s="51"/>
      <c r="I1048" s="88"/>
    </row>
    <row r="1049" spans="1:9" ht="45">
      <c r="A1049" s="92"/>
      <c r="B1049" s="61"/>
      <c r="C1049" s="65" t="s">
        <v>321</v>
      </c>
      <c r="D1049" s="66" t="s">
        <v>587</v>
      </c>
      <c r="E1049" s="51"/>
      <c r="F1049" s="51"/>
      <c r="G1049" s="51"/>
      <c r="H1049" s="51"/>
      <c r="I1049" s="88"/>
    </row>
    <row r="1050" spans="1:9">
      <c r="A1050" s="92" t="s">
        <v>76</v>
      </c>
      <c r="B1050" s="61"/>
      <c r="C1050" s="65"/>
      <c r="D1050" s="67" t="s">
        <v>588</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87</v>
      </c>
      <c r="E1054" s="51"/>
      <c r="F1054" s="51"/>
      <c r="G1054" s="51"/>
      <c r="H1054" s="51"/>
      <c r="I1054" s="88"/>
    </row>
    <row r="1055" spans="1:9" ht="36">
      <c r="A1055" s="93"/>
      <c r="B1055" s="70" t="s">
        <v>118</v>
      </c>
      <c r="C1055" s="72" t="s">
        <v>153</v>
      </c>
      <c r="D1055" s="75" t="s">
        <v>591</v>
      </c>
      <c r="E1055" s="51"/>
      <c r="F1055" s="51"/>
      <c r="G1055" s="51"/>
      <c r="H1055" s="51"/>
      <c r="I1055" s="88"/>
    </row>
    <row r="1056" spans="1:9" ht="72">
      <c r="A1056" s="94"/>
      <c r="B1056" s="71" t="s">
        <v>88</v>
      </c>
      <c r="C1056" s="73" t="s">
        <v>590</v>
      </c>
      <c r="D1056" s="75" t="s">
        <v>84</v>
      </c>
      <c r="E1056" s="51"/>
      <c r="F1056" s="51"/>
      <c r="G1056" s="51"/>
      <c r="H1056" s="51"/>
      <c r="I1056" s="88"/>
    </row>
    <row r="1057" spans="1:9" ht="54">
      <c r="A1057" s="95"/>
      <c r="B1057" s="71"/>
      <c r="C1057" s="57" t="s">
        <v>155</v>
      </c>
      <c r="D1057" s="75" t="s">
        <v>592</v>
      </c>
      <c r="E1057" s="51"/>
      <c r="F1057" s="51"/>
      <c r="G1057" s="51"/>
      <c r="H1057" s="51"/>
      <c r="I1057" s="88"/>
    </row>
    <row r="1058" spans="1:9" ht="45">
      <c r="A1058" s="95" t="s">
        <v>76</v>
      </c>
      <c r="B1058" s="71"/>
      <c r="C1058" s="74" t="s">
        <v>97</v>
      </c>
      <c r="D1058" s="76" t="s">
        <v>593</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87</v>
      </c>
      <c r="E1062" s="51"/>
      <c r="F1062" s="51"/>
      <c r="G1062" s="51"/>
      <c r="H1062" s="51"/>
      <c r="I1062" s="88"/>
    </row>
    <row r="1063" spans="1:9" ht="36">
      <c r="A1063" s="90"/>
      <c r="B1063" s="60" t="s">
        <v>77</v>
      </c>
      <c r="C1063" s="62" t="s">
        <v>132</v>
      </c>
      <c r="D1063" s="66" t="s">
        <v>595</v>
      </c>
      <c r="E1063" s="51"/>
      <c r="F1063" s="51"/>
      <c r="G1063" s="51"/>
      <c r="H1063" s="51"/>
      <c r="I1063" s="88"/>
    </row>
    <row r="1064" spans="1:9" ht="18">
      <c r="A1064" s="91"/>
      <c r="B1064" s="61" t="s">
        <v>78</v>
      </c>
      <c r="C1064" s="63" t="s">
        <v>594</v>
      </c>
      <c r="D1064" s="66" t="s">
        <v>221</v>
      </c>
      <c r="E1064" s="51"/>
      <c r="F1064" s="51"/>
      <c r="G1064" s="51"/>
      <c r="H1064" s="51"/>
      <c r="I1064" s="88"/>
    </row>
    <row r="1065" spans="1:9" ht="72">
      <c r="A1065" s="92"/>
      <c r="B1065" s="61"/>
      <c r="C1065" s="64" t="s">
        <v>134</v>
      </c>
      <c r="D1065" s="66" t="s">
        <v>596</v>
      </c>
      <c r="E1065" s="51"/>
      <c r="F1065" s="51"/>
      <c r="G1065" s="51"/>
      <c r="H1065" s="51"/>
      <c r="I1065" s="88"/>
    </row>
    <row r="1066" spans="1:9" ht="27">
      <c r="A1066" s="92" t="s">
        <v>76</v>
      </c>
      <c r="B1066" s="61"/>
      <c r="C1066" s="65" t="s">
        <v>142</v>
      </c>
      <c r="D1066" s="67" t="s">
        <v>597</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87</v>
      </c>
      <c r="E1070" s="51"/>
      <c r="F1070" s="51"/>
      <c r="G1070" s="51"/>
      <c r="H1070" s="51"/>
      <c r="I1070" s="88"/>
    </row>
    <row r="1071" spans="1:9" ht="36">
      <c r="A1071" s="93"/>
      <c r="B1071" s="70" t="s">
        <v>77</v>
      </c>
      <c r="C1071" s="72" t="s">
        <v>132</v>
      </c>
      <c r="D1071" s="75" t="s">
        <v>599</v>
      </c>
      <c r="E1071" s="51"/>
      <c r="F1071" s="51"/>
      <c r="G1071" s="51"/>
      <c r="H1071" s="51"/>
      <c r="I1071" s="88"/>
    </row>
    <row r="1072" spans="1:9" ht="63">
      <c r="A1072" s="94"/>
      <c r="B1072" s="71" t="s">
        <v>78</v>
      </c>
      <c r="C1072" s="73" t="s">
        <v>598</v>
      </c>
      <c r="D1072" s="75" t="s">
        <v>84</v>
      </c>
      <c r="E1072" s="51"/>
      <c r="F1072" s="51"/>
      <c r="G1072" s="51"/>
      <c r="H1072" s="51"/>
      <c r="I1072" s="88"/>
    </row>
    <row r="1073" spans="1:9" ht="72">
      <c r="A1073" s="95"/>
      <c r="B1073" s="71"/>
      <c r="C1073" s="57" t="s">
        <v>134</v>
      </c>
      <c r="D1073" s="75" t="s">
        <v>600</v>
      </c>
      <c r="E1073" s="51"/>
      <c r="F1073" s="51"/>
      <c r="G1073" s="51"/>
      <c r="H1073" s="51"/>
      <c r="I1073" s="88"/>
    </row>
    <row r="1074" spans="1:9" ht="27">
      <c r="A1074" s="95" t="s">
        <v>76</v>
      </c>
      <c r="B1074" s="71"/>
      <c r="C1074" s="74" t="s">
        <v>142</v>
      </c>
      <c r="D1074" s="76" t="s">
        <v>601</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87</v>
      </c>
      <c r="E1078" s="51"/>
      <c r="F1078" s="51"/>
      <c r="G1078" s="51"/>
      <c r="H1078" s="51"/>
      <c r="I1078" s="88"/>
    </row>
    <row r="1079" spans="1:9" ht="36">
      <c r="A1079" s="90"/>
      <c r="B1079" s="60" t="s">
        <v>77</v>
      </c>
      <c r="C1079" s="62" t="s">
        <v>132</v>
      </c>
      <c r="D1079" s="66" t="s">
        <v>604</v>
      </c>
      <c r="E1079" s="51"/>
      <c r="F1079" s="51"/>
      <c r="G1079" s="51"/>
      <c r="H1079" s="51"/>
      <c r="I1079" s="88"/>
    </row>
    <row r="1080" spans="1:9" ht="100.8">
      <c r="A1080" s="91"/>
      <c r="B1080" s="61" t="s">
        <v>78</v>
      </c>
      <c r="C1080" s="79" t="s">
        <v>602</v>
      </c>
      <c r="D1080" s="66" t="s">
        <v>84</v>
      </c>
      <c r="E1080" s="51"/>
      <c r="F1080" s="51"/>
      <c r="G1080" s="51"/>
      <c r="H1080" s="51"/>
      <c r="I1080" s="88"/>
    </row>
    <row r="1081" spans="1:9" ht="72">
      <c r="A1081" s="92"/>
      <c r="B1081" s="61"/>
      <c r="C1081" s="64" t="s">
        <v>134</v>
      </c>
      <c r="D1081" s="66" t="s">
        <v>605</v>
      </c>
      <c r="E1081" s="51"/>
      <c r="F1081" s="51"/>
      <c r="G1081" s="51"/>
      <c r="H1081" s="51"/>
      <c r="I1081" s="88"/>
    </row>
    <row r="1082" spans="1:9" ht="36">
      <c r="A1082" s="92" t="s">
        <v>76</v>
      </c>
      <c r="B1082" s="61"/>
      <c r="C1082" s="65" t="s">
        <v>603</v>
      </c>
      <c r="D1082" s="67" t="s">
        <v>606</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87</v>
      </c>
      <c r="E1086" s="51"/>
      <c r="F1086" s="51"/>
      <c r="G1086" s="51"/>
      <c r="H1086" s="51"/>
      <c r="I1086" s="88"/>
    </row>
    <row r="1087" spans="1:9" ht="36">
      <c r="A1087" s="93"/>
      <c r="B1087" s="70" t="s">
        <v>77</v>
      </c>
      <c r="C1087" s="72" t="s">
        <v>132</v>
      </c>
      <c r="D1087" s="75" t="s">
        <v>607</v>
      </c>
      <c r="E1087" s="51"/>
      <c r="F1087" s="51"/>
      <c r="G1087" s="51"/>
      <c r="H1087" s="51"/>
      <c r="I1087" s="88"/>
    </row>
    <row r="1088" spans="1:9" ht="72">
      <c r="A1088" s="94"/>
      <c r="B1088" s="71" t="s">
        <v>78</v>
      </c>
      <c r="C1088" s="57" t="s">
        <v>134</v>
      </c>
      <c r="D1088" s="75" t="s">
        <v>221</v>
      </c>
      <c r="E1088" s="51"/>
      <c r="F1088" s="51"/>
      <c r="G1088" s="51"/>
      <c r="H1088" s="51"/>
      <c r="I1088" s="88"/>
    </row>
    <row r="1089" spans="1:9" ht="36">
      <c r="A1089" s="95"/>
      <c r="B1089" s="71"/>
      <c r="C1089" s="74" t="s">
        <v>92</v>
      </c>
      <c r="D1089" s="75" t="s">
        <v>605</v>
      </c>
      <c r="E1089" s="51"/>
      <c r="F1089" s="51"/>
      <c r="G1089" s="51"/>
      <c r="H1089" s="51"/>
      <c r="I1089" s="88"/>
    </row>
    <row r="1090" spans="1:9">
      <c r="A1090" s="95" t="s">
        <v>76</v>
      </c>
      <c r="B1090" s="71"/>
      <c r="C1090" s="74"/>
      <c r="D1090" s="76" t="s">
        <v>606</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87</v>
      </c>
      <c r="E1094" s="51"/>
      <c r="F1094" s="51"/>
      <c r="G1094" s="51"/>
      <c r="H1094" s="51"/>
      <c r="I1094" s="88"/>
    </row>
    <row r="1095" spans="1:9" ht="72">
      <c r="A1095" s="90"/>
      <c r="B1095" s="60" t="s">
        <v>77</v>
      </c>
      <c r="C1095" s="79" t="s">
        <v>608</v>
      </c>
      <c r="D1095" s="66" t="s">
        <v>609</v>
      </c>
      <c r="E1095" s="51"/>
      <c r="F1095" s="51"/>
      <c r="G1095" s="51"/>
      <c r="H1095" s="51"/>
      <c r="I1095" s="88"/>
    </row>
    <row r="1096" spans="1:9" ht="72">
      <c r="A1096" s="91"/>
      <c r="B1096" s="61" t="s">
        <v>78</v>
      </c>
      <c r="C1096" s="64" t="s">
        <v>134</v>
      </c>
      <c r="D1096" s="66" t="s">
        <v>221</v>
      </c>
      <c r="E1096" s="51"/>
      <c r="F1096" s="51"/>
      <c r="G1096" s="51"/>
      <c r="H1096" s="51"/>
      <c r="I1096" s="88"/>
    </row>
    <row r="1097" spans="1:9" ht="36">
      <c r="A1097" s="92"/>
      <c r="B1097" s="61"/>
      <c r="C1097" s="65" t="s">
        <v>483</v>
      </c>
      <c r="D1097" s="66" t="s">
        <v>610</v>
      </c>
      <c r="E1097" s="51"/>
      <c r="F1097" s="51"/>
      <c r="G1097" s="51"/>
      <c r="H1097" s="51"/>
      <c r="I1097" s="88"/>
    </row>
    <row r="1098" spans="1:9">
      <c r="A1098" s="92" t="s">
        <v>76</v>
      </c>
      <c r="B1098" s="61"/>
      <c r="C1098" s="65"/>
      <c r="D1098" s="67" t="s">
        <v>611</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87</v>
      </c>
      <c r="E1102" s="51"/>
      <c r="F1102" s="51"/>
      <c r="G1102" s="51"/>
      <c r="H1102" s="51"/>
      <c r="I1102" s="88"/>
    </row>
    <row r="1103" spans="1:9" ht="36">
      <c r="A1103" s="93"/>
      <c r="B1103" s="70" t="s">
        <v>77</v>
      </c>
      <c r="C1103" s="72" t="s">
        <v>132</v>
      </c>
      <c r="D1103" s="75" t="s">
        <v>613</v>
      </c>
      <c r="E1103" s="51"/>
      <c r="F1103" s="51"/>
      <c r="G1103" s="51"/>
      <c r="H1103" s="51"/>
      <c r="I1103" s="88"/>
    </row>
    <row r="1104" spans="1:9" ht="72">
      <c r="A1104" s="94"/>
      <c r="B1104" s="71" t="s">
        <v>88</v>
      </c>
      <c r="C1104" s="57" t="s">
        <v>134</v>
      </c>
      <c r="D1104" s="75" t="s">
        <v>84</v>
      </c>
      <c r="E1104" s="51"/>
      <c r="F1104" s="51"/>
      <c r="G1104" s="51"/>
      <c r="H1104" s="51"/>
      <c r="I1104" s="88"/>
    </row>
    <row r="1105" spans="1:9" ht="45">
      <c r="A1105" s="95"/>
      <c r="B1105" s="71"/>
      <c r="C1105" s="74" t="s">
        <v>612</v>
      </c>
      <c r="D1105" s="75" t="s">
        <v>614</v>
      </c>
      <c r="E1105" s="51"/>
      <c r="F1105" s="51"/>
      <c r="G1105" s="51"/>
      <c r="H1105" s="51"/>
      <c r="I1105" s="88"/>
    </row>
    <row r="1106" spans="1:9">
      <c r="A1106" s="95" t="s">
        <v>76</v>
      </c>
      <c r="B1106" s="71"/>
      <c r="C1106" s="74"/>
      <c r="D1106" s="76" t="s">
        <v>615</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87</v>
      </c>
      <c r="E1110" s="51"/>
      <c r="F1110" s="51"/>
      <c r="G1110" s="51"/>
      <c r="H1110" s="51"/>
      <c r="I1110" s="88"/>
    </row>
    <row r="1111" spans="1:9" ht="36">
      <c r="A1111" s="90"/>
      <c r="B1111" s="60" t="s">
        <v>118</v>
      </c>
      <c r="C1111" s="62" t="s">
        <v>153</v>
      </c>
      <c r="D1111" s="66" t="s">
        <v>618</v>
      </c>
      <c r="E1111" s="51"/>
      <c r="F1111" s="51"/>
      <c r="G1111" s="51"/>
      <c r="H1111" s="51"/>
      <c r="I1111" s="88"/>
    </row>
    <row r="1112" spans="1:9" ht="216">
      <c r="A1112" s="91"/>
      <c r="B1112" s="61" t="s">
        <v>258</v>
      </c>
      <c r="C1112" s="63" t="s">
        <v>616</v>
      </c>
      <c r="D1112" s="66" t="s">
        <v>84</v>
      </c>
      <c r="E1112" s="51"/>
      <c r="F1112" s="51"/>
      <c r="G1112" s="51"/>
      <c r="H1112" s="51"/>
      <c r="I1112" s="88"/>
    </row>
    <row r="1113" spans="1:9" ht="54">
      <c r="A1113" s="92"/>
      <c r="B1113" s="61"/>
      <c r="C1113" s="64" t="s">
        <v>155</v>
      </c>
      <c r="D1113" s="66" t="s">
        <v>619</v>
      </c>
      <c r="E1113" s="51"/>
      <c r="F1113" s="51"/>
      <c r="G1113" s="51"/>
      <c r="H1113" s="51"/>
      <c r="I1113" s="88"/>
    </row>
    <row r="1114" spans="1:9" ht="36">
      <c r="A1114" s="92" t="s">
        <v>76</v>
      </c>
      <c r="B1114" s="61"/>
      <c r="C1114" s="65" t="s">
        <v>617</v>
      </c>
      <c r="D1114" s="67" t="s">
        <v>620</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87</v>
      </c>
      <c r="E1118" s="51"/>
      <c r="F1118" s="51"/>
      <c r="G1118" s="51"/>
      <c r="H1118" s="51"/>
      <c r="I1118" s="88"/>
    </row>
    <row r="1119" spans="1:9" ht="36">
      <c r="A1119" s="93"/>
      <c r="B1119" s="70" t="s">
        <v>77</v>
      </c>
      <c r="C1119" s="72" t="s">
        <v>132</v>
      </c>
      <c r="D1119" s="75" t="s">
        <v>621</v>
      </c>
      <c r="E1119" s="51"/>
      <c r="F1119" s="51"/>
      <c r="G1119" s="51"/>
      <c r="H1119" s="51"/>
      <c r="I1119" s="88"/>
    </row>
    <row r="1120" spans="1:9" ht="72">
      <c r="A1120" s="94"/>
      <c r="B1120" s="71" t="s">
        <v>88</v>
      </c>
      <c r="C1120" s="57" t="s">
        <v>134</v>
      </c>
      <c r="D1120" s="75" t="s">
        <v>84</v>
      </c>
      <c r="E1120" s="51"/>
      <c r="F1120" s="51"/>
      <c r="G1120" s="51"/>
      <c r="H1120" s="51"/>
      <c r="I1120" s="88"/>
    </row>
    <row r="1121" spans="1:9" ht="27">
      <c r="A1121" s="95"/>
      <c r="B1121" s="71"/>
      <c r="C1121" s="74" t="s">
        <v>374</v>
      </c>
      <c r="D1121" s="75" t="s">
        <v>622</v>
      </c>
      <c r="E1121" s="51"/>
      <c r="F1121" s="51"/>
      <c r="G1121" s="51"/>
      <c r="H1121" s="51"/>
      <c r="I1121" s="88"/>
    </row>
    <row r="1122" spans="1:9">
      <c r="A1122" s="95" t="s">
        <v>76</v>
      </c>
      <c r="B1122" s="71"/>
      <c r="C1122" s="74"/>
      <c r="D1122" s="76" t="s">
        <v>623</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87</v>
      </c>
      <c r="E1126" s="51"/>
      <c r="F1126" s="51"/>
      <c r="G1126" s="51"/>
      <c r="H1126" s="51"/>
      <c r="I1126" s="88"/>
    </row>
    <row r="1127" spans="1:9" ht="36">
      <c r="A1127" s="90"/>
      <c r="B1127" s="60" t="s">
        <v>77</v>
      </c>
      <c r="C1127" s="62" t="s">
        <v>132</v>
      </c>
      <c r="D1127" s="66" t="s">
        <v>626</v>
      </c>
      <c r="E1127" s="51"/>
      <c r="F1127" s="51"/>
      <c r="G1127" s="51"/>
      <c r="H1127" s="51"/>
      <c r="I1127" s="88"/>
    </row>
    <row r="1128" spans="1:9" ht="18">
      <c r="A1128" s="91"/>
      <c r="B1128" s="61" t="s">
        <v>78</v>
      </c>
      <c r="C1128" s="63" t="s">
        <v>624</v>
      </c>
      <c r="D1128" s="66" t="s">
        <v>84</v>
      </c>
      <c r="E1128" s="51"/>
      <c r="F1128" s="51"/>
      <c r="G1128" s="51"/>
      <c r="H1128" s="51"/>
      <c r="I1128" s="88"/>
    </row>
    <row r="1129" spans="1:9" ht="72">
      <c r="A1129" s="92"/>
      <c r="B1129" s="61"/>
      <c r="C1129" s="64" t="s">
        <v>134</v>
      </c>
      <c r="D1129" s="66" t="s">
        <v>627</v>
      </c>
      <c r="E1129" s="51"/>
      <c r="F1129" s="51"/>
      <c r="G1129" s="51"/>
      <c r="H1129" s="51"/>
      <c r="I1129" s="88"/>
    </row>
    <row r="1130" spans="1:9" ht="45">
      <c r="A1130" s="92" t="s">
        <v>76</v>
      </c>
      <c r="B1130" s="61"/>
      <c r="C1130" s="65" t="s">
        <v>625</v>
      </c>
      <c r="D1130" s="67" t="s">
        <v>628</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87</v>
      </c>
      <c r="E1134" s="51"/>
      <c r="F1134" s="51"/>
      <c r="G1134" s="51"/>
      <c r="H1134" s="51"/>
      <c r="I1134" s="88"/>
    </row>
    <row r="1135" spans="1:9" ht="36">
      <c r="A1135" s="93"/>
      <c r="B1135" s="70" t="s">
        <v>118</v>
      </c>
      <c r="C1135" s="72" t="s">
        <v>153</v>
      </c>
      <c r="D1135" s="75" t="s">
        <v>630</v>
      </c>
      <c r="E1135" s="51"/>
      <c r="F1135" s="51"/>
      <c r="G1135" s="51"/>
      <c r="H1135" s="51"/>
      <c r="I1135" s="88"/>
    </row>
    <row r="1136" spans="1:9" ht="72">
      <c r="A1136" s="94"/>
      <c r="B1136" s="71" t="s">
        <v>88</v>
      </c>
      <c r="C1136" s="73" t="s">
        <v>629</v>
      </c>
      <c r="D1136" s="75" t="s">
        <v>221</v>
      </c>
      <c r="E1136" s="51"/>
      <c r="F1136" s="51"/>
      <c r="G1136" s="51"/>
      <c r="H1136" s="51"/>
      <c r="I1136" s="88"/>
    </row>
    <row r="1137" spans="1:9" ht="54">
      <c r="A1137" s="95"/>
      <c r="B1137" s="71"/>
      <c r="C1137" s="57" t="s">
        <v>155</v>
      </c>
      <c r="D1137" s="75" t="s">
        <v>631</v>
      </c>
      <c r="E1137" s="51"/>
      <c r="F1137" s="51"/>
      <c r="G1137" s="51"/>
      <c r="H1137" s="51"/>
      <c r="I1137" s="88"/>
    </row>
    <row r="1138" spans="1:9" ht="45">
      <c r="A1138" s="95" t="s">
        <v>76</v>
      </c>
      <c r="B1138" s="71"/>
      <c r="C1138" s="74" t="s">
        <v>151</v>
      </c>
      <c r="D1138" s="76" t="s">
        <v>632</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87</v>
      </c>
      <c r="E1142" s="51"/>
      <c r="F1142" s="51"/>
      <c r="G1142" s="51"/>
      <c r="H1142" s="51"/>
      <c r="I1142" s="88"/>
    </row>
    <row r="1143" spans="1:9" ht="36">
      <c r="A1143" s="90"/>
      <c r="B1143" s="60" t="s">
        <v>77</v>
      </c>
      <c r="C1143" s="62" t="s">
        <v>132</v>
      </c>
      <c r="D1143" s="66" t="s">
        <v>634</v>
      </c>
      <c r="E1143" s="51"/>
      <c r="F1143" s="51"/>
      <c r="G1143" s="51"/>
      <c r="H1143" s="51"/>
      <c r="I1143" s="88"/>
    </row>
    <row r="1144" spans="1:9" ht="72">
      <c r="A1144" s="91"/>
      <c r="B1144" s="61" t="s">
        <v>78</v>
      </c>
      <c r="C1144" s="64" t="s">
        <v>134</v>
      </c>
      <c r="D1144" s="66" t="s">
        <v>84</v>
      </c>
      <c r="E1144" s="51"/>
      <c r="F1144" s="51"/>
      <c r="G1144" s="51"/>
      <c r="H1144" s="51"/>
      <c r="I1144" s="88"/>
    </row>
    <row r="1145" spans="1:9" ht="45">
      <c r="A1145" s="92"/>
      <c r="B1145" s="61"/>
      <c r="C1145" s="65" t="s">
        <v>633</v>
      </c>
      <c r="D1145" s="66" t="s">
        <v>635</v>
      </c>
      <c r="E1145" s="51"/>
      <c r="F1145" s="51"/>
      <c r="G1145" s="51"/>
      <c r="H1145" s="51"/>
      <c r="I1145" s="88"/>
    </row>
    <row r="1146" spans="1:9">
      <c r="A1146" s="92" t="s">
        <v>76</v>
      </c>
      <c r="B1146" s="61"/>
      <c r="C1146" s="65"/>
      <c r="D1146" s="67" t="s">
        <v>636</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87</v>
      </c>
      <c r="E1150" s="51"/>
      <c r="F1150" s="51"/>
      <c r="G1150" s="51"/>
      <c r="H1150" s="51"/>
      <c r="I1150" s="88"/>
    </row>
    <row r="1151" spans="1:9" ht="36">
      <c r="A1151" s="93"/>
      <c r="B1151" s="70" t="s">
        <v>77</v>
      </c>
      <c r="C1151" s="72" t="s">
        <v>132</v>
      </c>
      <c r="D1151" s="75" t="s">
        <v>638</v>
      </c>
      <c r="E1151" s="51"/>
      <c r="F1151" s="51"/>
      <c r="G1151" s="51"/>
      <c r="H1151" s="51"/>
      <c r="I1151" s="88"/>
    </row>
    <row r="1152" spans="1:9" ht="43.2">
      <c r="A1152" s="94"/>
      <c r="B1152" s="71" t="s">
        <v>78</v>
      </c>
      <c r="C1152" s="52" t="s">
        <v>637</v>
      </c>
      <c r="D1152" s="75" t="s">
        <v>84</v>
      </c>
      <c r="E1152" s="51"/>
      <c r="F1152" s="51"/>
      <c r="G1152" s="51"/>
      <c r="H1152" s="51"/>
      <c r="I1152" s="88"/>
    </row>
    <row r="1153" spans="1:9" ht="72">
      <c r="A1153" s="95"/>
      <c r="B1153" s="71"/>
      <c r="C1153" s="57" t="s">
        <v>134</v>
      </c>
      <c r="D1153" s="75" t="s">
        <v>635</v>
      </c>
      <c r="E1153" s="51"/>
      <c r="F1153" s="51"/>
      <c r="G1153" s="51"/>
      <c r="H1153" s="51"/>
      <c r="I1153" s="88"/>
    </row>
    <row r="1154" spans="1:9" ht="27">
      <c r="A1154" s="95" t="s">
        <v>76</v>
      </c>
      <c r="B1154" s="71"/>
      <c r="C1154" s="74" t="s">
        <v>374</v>
      </c>
      <c r="D1154" s="76" t="s">
        <v>636</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87</v>
      </c>
      <c r="E1158" s="51"/>
      <c r="F1158" s="51"/>
      <c r="G1158" s="51"/>
      <c r="H1158" s="51"/>
      <c r="I1158" s="88"/>
    </row>
    <row r="1159" spans="1:9" ht="36">
      <c r="A1159" s="90"/>
      <c r="B1159" s="60" t="s">
        <v>77</v>
      </c>
      <c r="C1159" s="62" t="s">
        <v>132</v>
      </c>
      <c r="D1159" s="66" t="s">
        <v>640</v>
      </c>
      <c r="E1159" s="51"/>
      <c r="F1159" s="51"/>
      <c r="G1159" s="51"/>
      <c r="H1159" s="51"/>
      <c r="I1159" s="88"/>
    </row>
    <row r="1160" spans="1:9" ht="81">
      <c r="A1160" s="91"/>
      <c r="B1160" s="61" t="s">
        <v>78</v>
      </c>
      <c r="C1160" s="63" t="s">
        <v>639</v>
      </c>
      <c r="D1160" s="66" t="s">
        <v>84</v>
      </c>
      <c r="E1160" s="51"/>
      <c r="F1160" s="51"/>
      <c r="G1160" s="51"/>
      <c r="H1160" s="51"/>
      <c r="I1160" s="88"/>
    </row>
    <row r="1161" spans="1:9" ht="72">
      <c r="A1161" s="92"/>
      <c r="B1161" s="61"/>
      <c r="C1161" s="64" t="s">
        <v>134</v>
      </c>
      <c r="D1161" s="66" t="s">
        <v>635</v>
      </c>
      <c r="E1161" s="51"/>
      <c r="F1161" s="51"/>
      <c r="G1161" s="51"/>
      <c r="H1161" s="51"/>
      <c r="I1161" s="88"/>
    </row>
    <row r="1162" spans="1:9" ht="36">
      <c r="A1162" s="92" t="s">
        <v>76</v>
      </c>
      <c r="B1162" s="61"/>
      <c r="C1162" s="65" t="s">
        <v>92</v>
      </c>
      <c r="D1162" s="67" t="s">
        <v>636</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87</v>
      </c>
      <c r="E1166" s="51"/>
      <c r="F1166" s="51"/>
      <c r="G1166" s="51"/>
      <c r="H1166" s="51"/>
      <c r="I1166" s="88"/>
    </row>
    <row r="1167" spans="1:9" ht="36">
      <c r="A1167" s="93"/>
      <c r="B1167" s="70" t="s">
        <v>77</v>
      </c>
      <c r="C1167" s="72" t="s">
        <v>132</v>
      </c>
      <c r="D1167" s="75" t="s">
        <v>641</v>
      </c>
      <c r="E1167" s="51"/>
      <c r="F1167" s="51"/>
      <c r="G1167" s="51"/>
      <c r="H1167" s="51"/>
      <c r="I1167" s="88"/>
    </row>
    <row r="1168" spans="1:9" ht="72">
      <c r="A1168" s="94"/>
      <c r="B1168" s="71" t="s">
        <v>78</v>
      </c>
      <c r="C1168" s="57" t="s">
        <v>134</v>
      </c>
      <c r="D1168" s="75" t="s">
        <v>84</v>
      </c>
      <c r="E1168" s="51"/>
      <c r="F1168" s="51"/>
      <c r="G1168" s="51"/>
      <c r="H1168" s="51"/>
      <c r="I1168" s="88"/>
    </row>
    <row r="1169" spans="1:9" ht="45">
      <c r="A1169" s="95"/>
      <c r="B1169" s="71"/>
      <c r="C1169" s="74" t="s">
        <v>539</v>
      </c>
      <c r="D1169" s="75" t="s">
        <v>642</v>
      </c>
      <c r="E1169" s="51"/>
      <c r="F1169" s="51"/>
      <c r="G1169" s="51"/>
      <c r="H1169" s="51"/>
      <c r="I1169" s="88"/>
    </row>
    <row r="1170" spans="1:9">
      <c r="A1170" s="95" t="s">
        <v>76</v>
      </c>
      <c r="B1170" s="71"/>
      <c r="C1170" s="74"/>
      <c r="D1170" s="76" t="s">
        <v>643</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87</v>
      </c>
      <c r="E1174" s="51"/>
      <c r="F1174" s="51"/>
      <c r="G1174" s="51"/>
      <c r="H1174" s="51"/>
      <c r="I1174" s="88"/>
    </row>
    <row r="1175" spans="1:9" ht="36">
      <c r="A1175" s="90"/>
      <c r="B1175" s="60" t="s">
        <v>77</v>
      </c>
      <c r="C1175" s="62" t="s">
        <v>132</v>
      </c>
      <c r="D1175" s="66" t="s">
        <v>645</v>
      </c>
      <c r="E1175" s="51"/>
      <c r="F1175" s="51"/>
      <c r="G1175" s="51"/>
      <c r="H1175" s="51"/>
      <c r="I1175" s="88"/>
    </row>
    <row r="1176" spans="1:9" ht="54">
      <c r="A1176" s="91"/>
      <c r="B1176" s="61" t="s">
        <v>78</v>
      </c>
      <c r="C1176" s="63" t="s">
        <v>644</v>
      </c>
      <c r="D1176" s="66" t="s">
        <v>84</v>
      </c>
      <c r="E1176" s="51"/>
      <c r="F1176" s="51"/>
      <c r="G1176" s="51"/>
      <c r="H1176" s="51"/>
      <c r="I1176" s="88"/>
    </row>
    <row r="1177" spans="1:9" ht="72">
      <c r="A1177" s="92"/>
      <c r="B1177" s="61"/>
      <c r="C1177" s="64" t="s">
        <v>134</v>
      </c>
      <c r="D1177" s="66" t="s">
        <v>646</v>
      </c>
      <c r="E1177" s="51"/>
      <c r="F1177" s="51"/>
      <c r="G1177" s="51"/>
      <c r="H1177" s="51"/>
      <c r="I1177" s="88"/>
    </row>
    <row r="1178" spans="1:9" ht="36">
      <c r="A1178" s="92" t="s">
        <v>76</v>
      </c>
      <c r="B1178" s="61"/>
      <c r="C1178" s="65" t="s">
        <v>233</v>
      </c>
      <c r="D1178" s="67" t="s">
        <v>647</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87</v>
      </c>
      <c r="E1182" s="51"/>
      <c r="F1182" s="51"/>
      <c r="G1182" s="51"/>
      <c r="H1182" s="51"/>
      <c r="I1182" s="88"/>
    </row>
    <row r="1183" spans="1:9" ht="36">
      <c r="A1183" s="93"/>
      <c r="B1183" s="70" t="s">
        <v>77</v>
      </c>
      <c r="C1183" s="72" t="s">
        <v>132</v>
      </c>
      <c r="D1183" s="75" t="s">
        <v>649</v>
      </c>
      <c r="E1183" s="51"/>
      <c r="F1183" s="51"/>
      <c r="G1183" s="51"/>
      <c r="H1183" s="51"/>
      <c r="I1183" s="88"/>
    </row>
    <row r="1184" spans="1:9" ht="189">
      <c r="A1184" s="94"/>
      <c r="B1184" s="71" t="s">
        <v>78</v>
      </c>
      <c r="C1184" s="73" t="s">
        <v>648</v>
      </c>
      <c r="D1184" s="75" t="s">
        <v>84</v>
      </c>
      <c r="E1184" s="51"/>
      <c r="F1184" s="51"/>
      <c r="G1184" s="51"/>
      <c r="H1184" s="51"/>
      <c r="I1184" s="88"/>
    </row>
    <row r="1185" spans="1:9" ht="72">
      <c r="A1185" s="95"/>
      <c r="B1185" s="71"/>
      <c r="C1185" s="57" t="s">
        <v>134</v>
      </c>
      <c r="D1185" s="75" t="s">
        <v>650</v>
      </c>
      <c r="E1185" s="51"/>
      <c r="F1185" s="51"/>
      <c r="G1185" s="51"/>
      <c r="H1185" s="51"/>
      <c r="I1185" s="88"/>
    </row>
    <row r="1186" spans="1:9" ht="27">
      <c r="A1186" s="95" t="s">
        <v>76</v>
      </c>
      <c r="B1186" s="71"/>
      <c r="C1186" s="74" t="s">
        <v>142</v>
      </c>
      <c r="D1186" s="76" t="s">
        <v>651</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87</v>
      </c>
      <c r="E1190" s="51"/>
      <c r="F1190" s="51"/>
      <c r="G1190" s="51"/>
      <c r="H1190" s="51"/>
      <c r="I1190" s="88"/>
    </row>
    <row r="1191" spans="1:9" ht="36">
      <c r="A1191" s="90"/>
      <c r="B1191" s="60" t="s">
        <v>77</v>
      </c>
      <c r="C1191" s="62" t="s">
        <v>132</v>
      </c>
      <c r="D1191" s="66" t="s">
        <v>170</v>
      </c>
      <c r="E1191" s="51"/>
      <c r="F1191" s="51"/>
      <c r="G1191" s="51"/>
      <c r="H1191" s="51"/>
      <c r="I1191" s="88"/>
    </row>
    <row r="1192" spans="1:9" ht="72">
      <c r="A1192" s="91"/>
      <c r="B1192" s="61" t="s">
        <v>78</v>
      </c>
      <c r="C1192" s="64" t="s">
        <v>134</v>
      </c>
      <c r="D1192" s="66" t="s">
        <v>84</v>
      </c>
      <c r="E1192" s="51"/>
      <c r="F1192" s="51"/>
      <c r="G1192" s="51"/>
      <c r="H1192" s="51"/>
      <c r="I1192" s="88"/>
    </row>
    <row r="1193" spans="1:9" ht="45">
      <c r="A1193" s="92"/>
      <c r="B1193" s="61"/>
      <c r="C1193" s="65" t="s">
        <v>169</v>
      </c>
      <c r="D1193" s="66" t="s">
        <v>652</v>
      </c>
      <c r="E1193" s="51"/>
      <c r="F1193" s="51"/>
      <c r="G1193" s="51"/>
      <c r="H1193" s="51"/>
      <c r="I1193" s="88"/>
    </row>
    <row r="1194" spans="1:9">
      <c r="A1194" s="92" t="s">
        <v>29</v>
      </c>
      <c r="B1194" s="61"/>
      <c r="C1194" s="65"/>
      <c r="D1194" s="67" t="s">
        <v>653</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87</v>
      </c>
      <c r="E1198" s="51"/>
      <c r="F1198" s="51"/>
      <c r="G1198" s="51"/>
      <c r="H1198" s="51"/>
      <c r="I1198" s="88"/>
    </row>
    <row r="1199" spans="1:9" ht="36">
      <c r="A1199" s="93"/>
      <c r="B1199" s="70" t="s">
        <v>118</v>
      </c>
      <c r="C1199" s="72" t="s">
        <v>153</v>
      </c>
      <c r="D1199" s="75" t="s">
        <v>656</v>
      </c>
      <c r="E1199" s="51"/>
      <c r="F1199" s="51"/>
      <c r="G1199" s="51"/>
      <c r="H1199" s="51"/>
      <c r="I1199" s="88"/>
    </row>
    <row r="1200" spans="1:9" ht="54">
      <c r="A1200" s="94"/>
      <c r="B1200" s="71" t="s">
        <v>88</v>
      </c>
      <c r="C1200" s="73" t="s">
        <v>654</v>
      </c>
      <c r="D1200" s="75" t="s">
        <v>84</v>
      </c>
      <c r="E1200" s="51"/>
      <c r="F1200" s="51"/>
      <c r="G1200" s="51"/>
      <c r="H1200" s="51"/>
      <c r="I1200" s="88"/>
    </row>
    <row r="1201" spans="1:9" ht="54">
      <c r="A1201" s="95"/>
      <c r="B1201" s="71"/>
      <c r="C1201" s="57" t="s">
        <v>155</v>
      </c>
      <c r="D1201" s="75" t="s">
        <v>657</v>
      </c>
      <c r="E1201" s="51"/>
      <c r="F1201" s="51"/>
      <c r="G1201" s="51"/>
      <c r="H1201" s="51"/>
      <c r="I1201" s="88"/>
    </row>
    <row r="1202" spans="1:9" ht="45">
      <c r="A1202" s="95" t="s">
        <v>76</v>
      </c>
      <c r="B1202" s="71"/>
      <c r="C1202" s="74" t="s">
        <v>655</v>
      </c>
      <c r="D1202" s="76" t="s">
        <v>658</v>
      </c>
      <c r="E1202" s="51"/>
      <c r="F1202" s="51"/>
      <c r="G1202" s="51"/>
      <c r="H1202" s="51"/>
      <c r="I1202" s="88"/>
    </row>
    <row r="1203" spans="1:9">
      <c r="A1203" s="95"/>
      <c r="B1203" s="71"/>
      <c r="C1203" s="74"/>
      <c r="D1203" s="80" t="s">
        <v>659</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87</v>
      </c>
      <c r="E1207" s="51"/>
      <c r="F1207" s="51"/>
      <c r="G1207" s="51"/>
      <c r="H1207" s="51"/>
      <c r="I1207" s="88"/>
    </row>
    <row r="1208" spans="1:9" ht="36">
      <c r="A1208" s="90"/>
      <c r="B1208" s="60" t="s">
        <v>77</v>
      </c>
      <c r="C1208" s="62" t="s">
        <v>132</v>
      </c>
      <c r="D1208" s="66" t="s">
        <v>660</v>
      </c>
      <c r="E1208" s="51"/>
      <c r="F1208" s="51"/>
      <c r="G1208" s="51"/>
      <c r="H1208" s="51"/>
      <c r="I1208" s="88"/>
    </row>
    <row r="1209" spans="1:9" ht="72">
      <c r="A1209" s="91"/>
      <c r="B1209" s="61" t="s">
        <v>78</v>
      </c>
      <c r="C1209" s="64" t="s">
        <v>134</v>
      </c>
      <c r="D1209" s="66" t="s">
        <v>84</v>
      </c>
      <c r="E1209" s="51"/>
      <c r="F1209" s="51"/>
      <c r="G1209" s="51"/>
      <c r="H1209" s="51"/>
      <c r="I1209" s="88"/>
    </row>
    <row r="1210" spans="1:9" ht="36">
      <c r="A1210" s="92"/>
      <c r="B1210" s="61"/>
      <c r="C1210" s="65" t="s">
        <v>92</v>
      </c>
      <c r="D1210" s="66" t="s">
        <v>661</v>
      </c>
      <c r="E1210" s="51"/>
      <c r="F1210" s="51"/>
      <c r="G1210" s="51"/>
      <c r="H1210" s="51"/>
      <c r="I1210" s="88"/>
    </row>
    <row r="1211" spans="1:9">
      <c r="A1211" s="92" t="s">
        <v>76</v>
      </c>
      <c r="B1211" s="61"/>
      <c r="C1211" s="65"/>
      <c r="D1211" s="67" t="s">
        <v>662</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87</v>
      </c>
      <c r="E1215" s="51"/>
      <c r="F1215" s="51"/>
      <c r="G1215" s="51"/>
      <c r="H1215" s="51"/>
      <c r="I1215" s="88"/>
    </row>
    <row r="1216" spans="1:9" ht="36">
      <c r="A1216" s="93"/>
      <c r="B1216" s="70" t="s">
        <v>77</v>
      </c>
      <c r="C1216" s="72" t="s">
        <v>132</v>
      </c>
      <c r="D1216" s="75" t="s">
        <v>663</v>
      </c>
      <c r="E1216" s="51"/>
      <c r="F1216" s="51"/>
      <c r="G1216" s="51"/>
      <c r="H1216" s="51"/>
      <c r="I1216" s="88"/>
    </row>
    <row r="1217" spans="1:9" ht="72">
      <c r="A1217" s="94"/>
      <c r="B1217" s="71" t="s">
        <v>78</v>
      </c>
      <c r="C1217" s="57" t="s">
        <v>134</v>
      </c>
      <c r="D1217" s="75" t="s">
        <v>84</v>
      </c>
      <c r="E1217" s="51"/>
      <c r="F1217" s="51"/>
      <c r="G1217" s="51"/>
      <c r="H1217" s="51"/>
      <c r="I1217" s="88"/>
    </row>
    <row r="1218" spans="1:9" ht="27">
      <c r="A1218" s="95"/>
      <c r="B1218" s="71"/>
      <c r="C1218" s="74" t="s">
        <v>142</v>
      </c>
      <c r="D1218" s="75" t="s">
        <v>664</v>
      </c>
      <c r="E1218" s="51"/>
      <c r="F1218" s="51"/>
      <c r="G1218" s="51"/>
      <c r="H1218" s="51"/>
      <c r="I1218" s="88"/>
    </row>
    <row r="1219" spans="1:9">
      <c r="A1219" s="95" t="s">
        <v>76</v>
      </c>
      <c r="B1219" s="71"/>
      <c r="C1219" s="74"/>
      <c r="D1219" s="76" t="s">
        <v>665</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87</v>
      </c>
      <c r="E1223" s="51"/>
      <c r="F1223" s="51"/>
      <c r="G1223" s="51"/>
      <c r="H1223" s="51"/>
      <c r="I1223" s="88"/>
    </row>
    <row r="1224" spans="1:9" ht="36">
      <c r="A1224" s="90"/>
      <c r="B1224" s="60" t="s">
        <v>77</v>
      </c>
      <c r="C1224" s="62" t="s">
        <v>132</v>
      </c>
      <c r="D1224" s="66" t="s">
        <v>667</v>
      </c>
      <c r="E1224" s="51"/>
      <c r="F1224" s="51"/>
      <c r="G1224" s="51"/>
      <c r="H1224" s="51"/>
      <c r="I1224" s="88"/>
    </row>
    <row r="1225" spans="1:9" ht="36">
      <c r="A1225" s="91"/>
      <c r="B1225" s="61" t="s">
        <v>78</v>
      </c>
      <c r="C1225" s="63" t="s">
        <v>666</v>
      </c>
      <c r="D1225" s="66" t="s">
        <v>84</v>
      </c>
      <c r="E1225" s="51"/>
      <c r="F1225" s="51"/>
      <c r="G1225" s="51"/>
      <c r="H1225" s="51"/>
      <c r="I1225" s="88"/>
    </row>
    <row r="1226" spans="1:9" ht="72">
      <c r="A1226" s="92"/>
      <c r="B1226" s="61"/>
      <c r="C1226" s="64" t="s">
        <v>134</v>
      </c>
      <c r="D1226" s="66" t="s">
        <v>668</v>
      </c>
      <c r="E1226" s="51"/>
      <c r="F1226" s="51"/>
      <c r="G1226" s="51"/>
      <c r="H1226" s="51"/>
      <c r="I1226" s="88"/>
    </row>
    <row r="1227" spans="1:9" ht="45">
      <c r="A1227" s="92" t="s">
        <v>76</v>
      </c>
      <c r="B1227" s="61"/>
      <c r="C1227" s="65" t="s">
        <v>539</v>
      </c>
      <c r="D1227" s="67" t="s">
        <v>669</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87</v>
      </c>
      <c r="E1231" s="51"/>
      <c r="F1231" s="51"/>
      <c r="G1231" s="51"/>
      <c r="H1231" s="51"/>
      <c r="I1231" s="88"/>
    </row>
    <row r="1232" spans="1:9" ht="36">
      <c r="A1232" s="93"/>
      <c r="B1232" s="70" t="s">
        <v>77</v>
      </c>
      <c r="C1232" s="72" t="s">
        <v>132</v>
      </c>
      <c r="D1232" s="75" t="s">
        <v>671</v>
      </c>
      <c r="E1232" s="51"/>
      <c r="F1232" s="51"/>
      <c r="G1232" s="51"/>
      <c r="H1232" s="51"/>
      <c r="I1232" s="88"/>
    </row>
    <row r="1233" spans="1:9" ht="45">
      <c r="A1233" s="94"/>
      <c r="B1233" s="71" t="s">
        <v>78</v>
      </c>
      <c r="C1233" s="73" t="s">
        <v>670</v>
      </c>
      <c r="D1233" s="75" t="s">
        <v>84</v>
      </c>
      <c r="E1233" s="51"/>
      <c r="F1233" s="51"/>
      <c r="G1233" s="51"/>
      <c r="H1233" s="51"/>
      <c r="I1233" s="88"/>
    </row>
    <row r="1234" spans="1:9" ht="72">
      <c r="A1234" s="95"/>
      <c r="B1234" s="71"/>
      <c r="C1234" s="57" t="s">
        <v>134</v>
      </c>
      <c r="D1234" s="75" t="s">
        <v>672</v>
      </c>
      <c r="E1234" s="51"/>
      <c r="F1234" s="51"/>
      <c r="G1234" s="51"/>
      <c r="H1234" s="51"/>
      <c r="I1234" s="88"/>
    </row>
    <row r="1235" spans="1:9" ht="27">
      <c r="A1235" s="95" t="s">
        <v>76</v>
      </c>
      <c r="B1235" s="71"/>
      <c r="C1235" s="74" t="s">
        <v>142</v>
      </c>
      <c r="D1235" s="76" t="s">
        <v>673</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87</v>
      </c>
      <c r="E1239" s="51"/>
      <c r="F1239" s="51"/>
      <c r="G1239" s="51"/>
      <c r="H1239" s="51"/>
      <c r="I1239" s="88"/>
    </row>
    <row r="1240" spans="1:9" ht="36">
      <c r="A1240" s="90"/>
      <c r="B1240" s="60" t="s">
        <v>77</v>
      </c>
      <c r="C1240" s="62" t="s">
        <v>132</v>
      </c>
      <c r="D1240" s="66" t="s">
        <v>674</v>
      </c>
      <c r="E1240" s="51"/>
      <c r="F1240" s="51"/>
      <c r="G1240" s="51"/>
      <c r="H1240" s="51"/>
      <c r="I1240" s="88"/>
    </row>
    <row r="1241" spans="1:9">
      <c r="A1241" s="91"/>
      <c r="B1241" s="61" t="s">
        <v>78</v>
      </c>
      <c r="C1241" s="63" t="s">
        <v>173</v>
      </c>
      <c r="D1241" s="66" t="s">
        <v>221</v>
      </c>
      <c r="E1241" s="51"/>
      <c r="F1241" s="51"/>
      <c r="G1241" s="51"/>
      <c r="H1241" s="51"/>
      <c r="I1241" s="88"/>
    </row>
    <row r="1242" spans="1:9" ht="72">
      <c r="A1242" s="92"/>
      <c r="B1242" s="61"/>
      <c r="C1242" s="64" t="s">
        <v>134</v>
      </c>
      <c r="D1242" s="66" t="s">
        <v>675</v>
      </c>
      <c r="E1242" s="51"/>
      <c r="F1242" s="51"/>
      <c r="G1242" s="51"/>
      <c r="H1242" s="51"/>
      <c r="I1242" s="88"/>
    </row>
    <row r="1243" spans="1:9" ht="45">
      <c r="A1243" s="92" t="s">
        <v>76</v>
      </c>
      <c r="B1243" s="61"/>
      <c r="C1243" s="65" t="s">
        <v>202</v>
      </c>
      <c r="D1243" s="67" t="s">
        <v>676</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87</v>
      </c>
      <c r="E1247" s="51"/>
      <c r="F1247" s="51"/>
      <c r="G1247" s="51"/>
      <c r="H1247" s="51"/>
      <c r="I1247" s="88"/>
    </row>
    <row r="1248" spans="1:9" ht="36">
      <c r="A1248" s="93"/>
      <c r="B1248" s="70" t="s">
        <v>77</v>
      </c>
      <c r="C1248" s="72" t="s">
        <v>132</v>
      </c>
      <c r="D1248" s="75" t="s">
        <v>677</v>
      </c>
      <c r="E1248" s="51"/>
      <c r="F1248" s="51"/>
      <c r="G1248" s="51"/>
      <c r="H1248" s="51"/>
      <c r="I1248" s="88"/>
    </row>
    <row r="1249" spans="1:9">
      <c r="A1249" s="94"/>
      <c r="B1249" s="71" t="s">
        <v>78</v>
      </c>
      <c r="C1249" s="73" t="s">
        <v>173</v>
      </c>
      <c r="D1249" s="75" t="s">
        <v>84</v>
      </c>
      <c r="E1249" s="51"/>
      <c r="F1249" s="51"/>
      <c r="G1249" s="51"/>
      <c r="H1249" s="51"/>
      <c r="I1249" s="88"/>
    </row>
    <row r="1250" spans="1:9" ht="72">
      <c r="A1250" s="95"/>
      <c r="B1250" s="71"/>
      <c r="C1250" s="57" t="s">
        <v>134</v>
      </c>
      <c r="D1250" s="75" t="s">
        <v>675</v>
      </c>
      <c r="E1250" s="51"/>
      <c r="F1250" s="51"/>
      <c r="G1250" s="51"/>
      <c r="H1250" s="51"/>
      <c r="I1250" s="88"/>
    </row>
    <row r="1251" spans="1:9" ht="36">
      <c r="A1251" s="95" t="s">
        <v>76</v>
      </c>
      <c r="B1251" s="71"/>
      <c r="C1251" s="74" t="s">
        <v>92</v>
      </c>
      <c r="D1251" s="76" t="s">
        <v>676</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87</v>
      </c>
      <c r="E1255" s="51"/>
      <c r="F1255" s="51"/>
      <c r="G1255" s="51"/>
      <c r="H1255" s="51"/>
      <c r="I1255" s="88"/>
    </row>
    <row r="1256" spans="1:9" ht="36">
      <c r="A1256" s="90"/>
      <c r="B1256" s="60" t="s">
        <v>77</v>
      </c>
      <c r="C1256" s="62" t="s">
        <v>132</v>
      </c>
      <c r="D1256" s="66" t="s">
        <v>679</v>
      </c>
      <c r="E1256" s="51"/>
      <c r="F1256" s="51"/>
      <c r="G1256" s="51"/>
      <c r="H1256" s="51"/>
      <c r="I1256" s="88"/>
    </row>
    <row r="1257" spans="1:9" ht="63">
      <c r="A1257" s="91"/>
      <c r="B1257" s="61" t="s">
        <v>78</v>
      </c>
      <c r="C1257" s="63" t="s">
        <v>678</v>
      </c>
      <c r="D1257" s="66" t="s">
        <v>84</v>
      </c>
      <c r="E1257" s="51"/>
      <c r="F1257" s="51"/>
      <c r="G1257" s="51"/>
      <c r="H1257" s="51"/>
      <c r="I1257" s="88"/>
    </row>
    <row r="1258" spans="1:9" ht="72">
      <c r="A1258" s="92"/>
      <c r="B1258" s="61"/>
      <c r="C1258" s="64" t="s">
        <v>134</v>
      </c>
      <c r="D1258" s="66" t="s">
        <v>680</v>
      </c>
      <c r="E1258" s="51"/>
      <c r="F1258" s="51"/>
      <c r="G1258" s="51"/>
      <c r="H1258" s="51"/>
      <c r="I1258" s="88"/>
    </row>
    <row r="1259" spans="1:9" ht="45">
      <c r="A1259" s="92" t="s">
        <v>76</v>
      </c>
      <c r="B1259" s="61"/>
      <c r="C1259" s="65" t="s">
        <v>97</v>
      </c>
      <c r="D1259" s="67" t="s">
        <v>681</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87</v>
      </c>
      <c r="E1263" s="51"/>
      <c r="F1263" s="51"/>
      <c r="G1263" s="51"/>
      <c r="H1263" s="51"/>
      <c r="I1263" s="88"/>
    </row>
    <row r="1264" spans="1:9" ht="36">
      <c r="A1264" s="93"/>
      <c r="B1264" s="70" t="s">
        <v>77</v>
      </c>
      <c r="C1264" s="72" t="s">
        <v>132</v>
      </c>
      <c r="D1264" s="75" t="s">
        <v>682</v>
      </c>
      <c r="E1264" s="51"/>
      <c r="F1264" s="51"/>
      <c r="G1264" s="51"/>
      <c r="H1264" s="51"/>
      <c r="I1264" s="88"/>
    </row>
    <row r="1265" spans="1:9" ht="72">
      <c r="A1265" s="94"/>
      <c r="B1265" s="71" t="s">
        <v>78</v>
      </c>
      <c r="C1265" s="57" t="s">
        <v>134</v>
      </c>
      <c r="D1265" s="75" t="s">
        <v>221</v>
      </c>
      <c r="E1265" s="51"/>
      <c r="F1265" s="51"/>
      <c r="G1265" s="51"/>
      <c r="H1265" s="51"/>
      <c r="I1265" s="88"/>
    </row>
    <row r="1266" spans="1:9" ht="36">
      <c r="A1266" s="95"/>
      <c r="B1266" s="71"/>
      <c r="C1266" s="74" t="s">
        <v>92</v>
      </c>
      <c r="D1266" s="75" t="s">
        <v>683</v>
      </c>
      <c r="E1266" s="51"/>
      <c r="F1266" s="51"/>
      <c r="G1266" s="51"/>
      <c r="H1266" s="51"/>
      <c r="I1266" s="88"/>
    </row>
    <row r="1267" spans="1:9">
      <c r="A1267" s="95" t="s">
        <v>76</v>
      </c>
      <c r="B1267" s="71"/>
      <c r="C1267" s="74"/>
      <c r="D1267" s="76" t="s">
        <v>684</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87</v>
      </c>
      <c r="E1271" s="51"/>
      <c r="F1271" s="51"/>
      <c r="G1271" s="51"/>
      <c r="H1271" s="51"/>
      <c r="I1271" s="88"/>
    </row>
    <row r="1272" spans="1:9" ht="18">
      <c r="A1272" s="90"/>
      <c r="B1272" s="60" t="s">
        <v>118</v>
      </c>
      <c r="C1272" s="62" t="s">
        <v>685</v>
      </c>
      <c r="D1272" s="66" t="s">
        <v>689</v>
      </c>
      <c r="E1272" s="51"/>
      <c r="F1272" s="51"/>
      <c r="G1272" s="51"/>
      <c r="H1272" s="51"/>
      <c r="I1272" s="88"/>
    </row>
    <row r="1273" spans="1:9" ht="36">
      <c r="A1273" s="91"/>
      <c r="B1273" s="61" t="s">
        <v>88</v>
      </c>
      <c r="C1273" s="63" t="s">
        <v>686</v>
      </c>
      <c r="D1273" s="66" t="s">
        <v>84</v>
      </c>
      <c r="E1273" s="51"/>
      <c r="F1273" s="51"/>
      <c r="G1273" s="51"/>
      <c r="H1273" s="51"/>
      <c r="I1273" s="88"/>
    </row>
    <row r="1274" spans="1:9" ht="45">
      <c r="A1274" s="92"/>
      <c r="B1274" s="61"/>
      <c r="C1274" s="64" t="s">
        <v>687</v>
      </c>
      <c r="D1274" s="66" t="s">
        <v>690</v>
      </c>
      <c r="E1274" s="51"/>
      <c r="F1274" s="51"/>
      <c r="G1274" s="51"/>
      <c r="H1274" s="51"/>
      <c r="I1274" s="88"/>
    </row>
    <row r="1275" spans="1:9" ht="54">
      <c r="A1275" s="92" t="s">
        <v>76</v>
      </c>
      <c r="B1275" s="61"/>
      <c r="C1275" s="65" t="s">
        <v>688</v>
      </c>
      <c r="D1275" s="67" t="s">
        <v>691</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87</v>
      </c>
      <c r="E1279" s="51"/>
      <c r="F1279" s="51"/>
      <c r="G1279" s="51"/>
      <c r="H1279" s="51"/>
      <c r="I1279" s="88"/>
    </row>
    <row r="1280" spans="1:9" ht="36">
      <c r="A1280" s="93"/>
      <c r="B1280" s="70" t="s">
        <v>77</v>
      </c>
      <c r="C1280" s="72" t="s">
        <v>132</v>
      </c>
      <c r="D1280" s="75" t="s">
        <v>692</v>
      </c>
      <c r="E1280" s="51"/>
      <c r="F1280" s="51"/>
      <c r="G1280" s="51"/>
      <c r="H1280" s="51"/>
      <c r="I1280" s="88"/>
    </row>
    <row r="1281" spans="1:9" ht="72">
      <c r="A1281" s="94"/>
      <c r="B1281" s="71" t="s">
        <v>78</v>
      </c>
      <c r="C1281" s="57" t="s">
        <v>134</v>
      </c>
      <c r="D1281" s="75" t="s">
        <v>84</v>
      </c>
      <c r="E1281" s="51"/>
      <c r="F1281" s="51"/>
      <c r="G1281" s="51"/>
      <c r="H1281" s="51"/>
      <c r="I1281" s="88"/>
    </row>
    <row r="1282" spans="1:9" ht="36">
      <c r="A1282" s="95"/>
      <c r="B1282" s="71"/>
      <c r="C1282" s="74" t="s">
        <v>509</v>
      </c>
      <c r="D1282" s="75" t="s">
        <v>693</v>
      </c>
      <c r="E1282" s="51"/>
      <c r="F1282" s="51"/>
      <c r="G1282" s="51"/>
      <c r="H1282" s="51"/>
      <c r="I1282" s="88"/>
    </row>
    <row r="1283" spans="1:9">
      <c r="A1283" s="95" t="s">
        <v>76</v>
      </c>
      <c r="B1283" s="71"/>
      <c r="C1283" s="74"/>
      <c r="D1283" s="76" t="s">
        <v>694</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87</v>
      </c>
      <c r="E1287" s="51"/>
      <c r="F1287" s="51"/>
      <c r="G1287" s="51"/>
      <c r="H1287" s="51"/>
      <c r="I1287" s="88"/>
    </row>
    <row r="1288" spans="1:9" ht="36">
      <c r="A1288" s="90"/>
      <c r="B1288" s="60" t="s">
        <v>77</v>
      </c>
      <c r="C1288" s="62" t="s">
        <v>132</v>
      </c>
      <c r="D1288" s="66" t="s">
        <v>697</v>
      </c>
      <c r="E1288" s="51"/>
      <c r="F1288" s="51"/>
      <c r="G1288" s="51"/>
      <c r="H1288" s="51"/>
      <c r="I1288" s="88"/>
    </row>
    <row r="1289" spans="1:9" ht="108">
      <c r="A1289" s="91"/>
      <c r="B1289" s="61" t="s">
        <v>78</v>
      </c>
      <c r="C1289" s="63" t="s">
        <v>695</v>
      </c>
      <c r="D1289" s="66" t="s">
        <v>84</v>
      </c>
      <c r="E1289" s="51"/>
      <c r="F1289" s="51"/>
      <c r="G1289" s="51"/>
      <c r="H1289" s="51"/>
      <c r="I1289" s="88"/>
    </row>
    <row r="1290" spans="1:9" ht="72">
      <c r="A1290" s="92"/>
      <c r="B1290" s="61"/>
      <c r="C1290" s="64" t="s">
        <v>134</v>
      </c>
      <c r="D1290" s="66" t="s">
        <v>693</v>
      </c>
      <c r="E1290" s="51"/>
      <c r="F1290" s="51"/>
      <c r="G1290" s="51"/>
      <c r="H1290" s="51"/>
      <c r="I1290" s="88"/>
    </row>
    <row r="1291" spans="1:9" ht="45">
      <c r="A1291" s="92" t="s">
        <v>76</v>
      </c>
      <c r="B1291" s="61"/>
      <c r="C1291" s="65" t="s">
        <v>696</v>
      </c>
      <c r="D1291" s="67" t="s">
        <v>694</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87</v>
      </c>
      <c r="E1295" s="51"/>
      <c r="F1295" s="51"/>
      <c r="G1295" s="51"/>
      <c r="H1295" s="51"/>
      <c r="I1295" s="88"/>
    </row>
    <row r="1296" spans="1:9" ht="36">
      <c r="A1296" s="93"/>
      <c r="B1296" s="70" t="s">
        <v>118</v>
      </c>
      <c r="C1296" s="72" t="s">
        <v>153</v>
      </c>
      <c r="D1296" s="75" t="s">
        <v>630</v>
      </c>
      <c r="E1296" s="51"/>
      <c r="F1296" s="51"/>
      <c r="G1296" s="51"/>
      <c r="H1296" s="51"/>
      <c r="I1296" s="88"/>
    </row>
    <row r="1297" spans="1:9" ht="72">
      <c r="A1297" s="94"/>
      <c r="B1297" s="71" t="s">
        <v>88</v>
      </c>
      <c r="C1297" s="73" t="s">
        <v>698</v>
      </c>
      <c r="D1297" s="75" t="s">
        <v>84</v>
      </c>
      <c r="E1297" s="51"/>
      <c r="F1297" s="51"/>
      <c r="G1297" s="51"/>
      <c r="H1297" s="51"/>
      <c r="I1297" s="88"/>
    </row>
    <row r="1298" spans="1:9" ht="54">
      <c r="A1298" s="95"/>
      <c r="B1298" s="71"/>
      <c r="C1298" s="57" t="s">
        <v>155</v>
      </c>
      <c r="D1298" s="75" t="s">
        <v>699</v>
      </c>
      <c r="E1298" s="51"/>
      <c r="F1298" s="51"/>
      <c r="G1298" s="51"/>
      <c r="H1298" s="51"/>
      <c r="I1298" s="88"/>
    </row>
    <row r="1299" spans="1:9" ht="45">
      <c r="A1299" s="95" t="s">
        <v>76</v>
      </c>
      <c r="B1299" s="71"/>
      <c r="C1299" s="74" t="s">
        <v>151</v>
      </c>
      <c r="D1299" s="76" t="s">
        <v>700</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87</v>
      </c>
      <c r="E1303" s="51"/>
      <c r="F1303" s="51"/>
      <c r="G1303" s="51"/>
      <c r="H1303" s="51"/>
      <c r="I1303" s="88"/>
    </row>
    <row r="1304" spans="1:9" ht="36">
      <c r="A1304" s="90"/>
      <c r="B1304" s="60" t="s">
        <v>77</v>
      </c>
      <c r="C1304" s="62" t="s">
        <v>132</v>
      </c>
      <c r="D1304" s="66" t="s">
        <v>703</v>
      </c>
      <c r="E1304" s="51"/>
      <c r="F1304" s="51"/>
      <c r="G1304" s="51"/>
      <c r="H1304" s="51"/>
      <c r="I1304" s="88"/>
    </row>
    <row r="1305" spans="1:9" ht="27">
      <c r="A1305" s="91"/>
      <c r="B1305" s="61" t="s">
        <v>78</v>
      </c>
      <c r="C1305" s="63" t="s">
        <v>701</v>
      </c>
      <c r="D1305" s="66" t="s">
        <v>84</v>
      </c>
      <c r="E1305" s="51"/>
      <c r="F1305" s="51"/>
      <c r="G1305" s="51"/>
      <c r="H1305" s="51"/>
      <c r="I1305" s="88"/>
    </row>
    <row r="1306" spans="1:9" ht="72">
      <c r="A1306" s="92"/>
      <c r="B1306" s="61"/>
      <c r="C1306" s="64" t="s">
        <v>134</v>
      </c>
      <c r="D1306" s="66" t="s">
        <v>704</v>
      </c>
      <c r="E1306" s="51"/>
      <c r="F1306" s="51"/>
      <c r="G1306" s="51"/>
      <c r="H1306" s="51"/>
      <c r="I1306" s="88"/>
    </row>
    <row r="1307" spans="1:9" ht="45">
      <c r="A1307" s="92" t="s">
        <v>76</v>
      </c>
      <c r="B1307" s="61"/>
      <c r="C1307" s="65" t="s">
        <v>702</v>
      </c>
      <c r="D1307" s="67" t="s">
        <v>705</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87</v>
      </c>
      <c r="E1311" s="51"/>
      <c r="F1311" s="51"/>
      <c r="G1311" s="51"/>
      <c r="H1311" s="51"/>
      <c r="I1311" s="88"/>
    </row>
    <row r="1312" spans="1:9" ht="36">
      <c r="A1312" s="93"/>
      <c r="B1312" s="70" t="s">
        <v>118</v>
      </c>
      <c r="C1312" s="72" t="s">
        <v>153</v>
      </c>
      <c r="D1312" s="75" t="s">
        <v>707</v>
      </c>
      <c r="E1312" s="51"/>
      <c r="F1312" s="51"/>
      <c r="G1312" s="51"/>
      <c r="H1312" s="51"/>
      <c r="I1312" s="88"/>
    </row>
    <row r="1313" spans="1:9" ht="108">
      <c r="A1313" s="94"/>
      <c r="B1313" s="71" t="s">
        <v>88</v>
      </c>
      <c r="C1313" s="73" t="s">
        <v>706</v>
      </c>
      <c r="D1313" s="75" t="s">
        <v>84</v>
      </c>
      <c r="E1313" s="51"/>
      <c r="F1313" s="51"/>
      <c r="G1313" s="51"/>
      <c r="H1313" s="51"/>
      <c r="I1313" s="88"/>
    </row>
    <row r="1314" spans="1:9" ht="54">
      <c r="A1314" s="95"/>
      <c r="B1314" s="71"/>
      <c r="C1314" s="57" t="s">
        <v>155</v>
      </c>
      <c r="D1314" s="75" t="s">
        <v>708</v>
      </c>
      <c r="E1314" s="51"/>
      <c r="F1314" s="51"/>
      <c r="G1314" s="51"/>
      <c r="H1314" s="51"/>
      <c r="I1314" s="88"/>
    </row>
    <row r="1315" spans="1:9" ht="36">
      <c r="A1315" s="95" t="s">
        <v>76</v>
      </c>
      <c r="B1315" s="71"/>
      <c r="C1315" s="74" t="s">
        <v>339</v>
      </c>
      <c r="D1315" s="76" t="s">
        <v>709</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87</v>
      </c>
      <c r="E1319" s="51"/>
      <c r="F1319" s="51"/>
      <c r="G1319" s="51"/>
      <c r="H1319" s="51"/>
      <c r="I1319" s="88"/>
    </row>
    <row r="1320" spans="1:9" ht="36">
      <c r="A1320" s="90"/>
      <c r="B1320" s="60" t="s">
        <v>77</v>
      </c>
      <c r="C1320" s="62" t="s">
        <v>132</v>
      </c>
      <c r="D1320" s="66" t="s">
        <v>712</v>
      </c>
      <c r="E1320" s="51"/>
      <c r="F1320" s="51"/>
      <c r="G1320" s="51"/>
      <c r="H1320" s="51"/>
      <c r="I1320" s="88"/>
    </row>
    <row r="1321" spans="1:9" ht="72">
      <c r="A1321" s="91"/>
      <c r="B1321" s="61" t="s">
        <v>78</v>
      </c>
      <c r="C1321" s="63" t="s">
        <v>710</v>
      </c>
      <c r="D1321" s="66" t="s">
        <v>84</v>
      </c>
      <c r="E1321" s="51"/>
      <c r="F1321" s="51"/>
      <c r="G1321" s="51"/>
      <c r="H1321" s="51"/>
      <c r="I1321" s="88"/>
    </row>
    <row r="1322" spans="1:9" ht="72">
      <c r="A1322" s="92"/>
      <c r="B1322" s="61"/>
      <c r="C1322" s="64" t="s">
        <v>134</v>
      </c>
      <c r="D1322" s="66" t="s">
        <v>713</v>
      </c>
      <c r="E1322" s="51"/>
      <c r="F1322" s="51"/>
      <c r="G1322" s="51"/>
      <c r="H1322" s="51"/>
      <c r="I1322" s="88"/>
    </row>
    <row r="1323" spans="1:9" ht="27">
      <c r="A1323" s="92" t="s">
        <v>76</v>
      </c>
      <c r="B1323" s="61"/>
      <c r="C1323" s="65" t="s">
        <v>711</v>
      </c>
      <c r="D1323" s="67" t="s">
        <v>714</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87</v>
      </c>
      <c r="E1327" s="51"/>
      <c r="F1327" s="51"/>
      <c r="G1327" s="51"/>
      <c r="H1327" s="51"/>
      <c r="I1327" s="88"/>
    </row>
    <row r="1328" spans="1:9" ht="36">
      <c r="A1328" s="93"/>
      <c r="B1328" s="70" t="s">
        <v>77</v>
      </c>
      <c r="C1328" s="72" t="s">
        <v>132</v>
      </c>
      <c r="D1328" s="75" t="s">
        <v>715</v>
      </c>
      <c r="E1328" s="51"/>
      <c r="F1328" s="51"/>
      <c r="G1328" s="51"/>
      <c r="H1328" s="51"/>
      <c r="I1328" s="88"/>
    </row>
    <row r="1329" spans="1:9" ht="72">
      <c r="A1329" s="94"/>
      <c r="B1329" s="71" t="s">
        <v>78</v>
      </c>
      <c r="C1329" s="57" t="s">
        <v>134</v>
      </c>
      <c r="D1329" s="75" t="s">
        <v>84</v>
      </c>
      <c r="E1329" s="51"/>
      <c r="F1329" s="51"/>
      <c r="G1329" s="51"/>
      <c r="H1329" s="51"/>
      <c r="I1329" s="88"/>
    </row>
    <row r="1330" spans="1:9" ht="36">
      <c r="A1330" s="95"/>
      <c r="B1330" s="71"/>
      <c r="C1330" s="74" t="s">
        <v>391</v>
      </c>
      <c r="D1330" s="75" t="s">
        <v>716</v>
      </c>
      <c r="E1330" s="51"/>
      <c r="F1330" s="51"/>
      <c r="G1330" s="51"/>
      <c r="H1330" s="51"/>
      <c r="I1330" s="88"/>
    </row>
    <row r="1331" spans="1:9">
      <c r="A1331" s="95" t="s">
        <v>76</v>
      </c>
      <c r="B1331" s="71"/>
      <c r="C1331" s="74"/>
      <c r="D1331" s="76" t="s">
        <v>717</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87</v>
      </c>
      <c r="E1335" s="51"/>
      <c r="F1335" s="51"/>
      <c r="G1335" s="51"/>
      <c r="H1335" s="51"/>
      <c r="I1335" s="88"/>
    </row>
    <row r="1336" spans="1:9" ht="36">
      <c r="A1336" s="90"/>
      <c r="B1336" s="60" t="s">
        <v>77</v>
      </c>
      <c r="C1336" s="62" t="s">
        <v>132</v>
      </c>
      <c r="D1336" s="66" t="s">
        <v>719</v>
      </c>
      <c r="E1336" s="51"/>
      <c r="F1336" s="51"/>
      <c r="G1336" s="51"/>
      <c r="H1336" s="51"/>
      <c r="I1336" s="88"/>
    </row>
    <row r="1337" spans="1:9" ht="36">
      <c r="A1337" s="91"/>
      <c r="B1337" s="61" t="s">
        <v>88</v>
      </c>
      <c r="C1337" s="63" t="s">
        <v>718</v>
      </c>
      <c r="D1337" s="66" t="s">
        <v>84</v>
      </c>
      <c r="E1337" s="51"/>
      <c r="F1337" s="51"/>
      <c r="G1337" s="51"/>
      <c r="H1337" s="51"/>
      <c r="I1337" s="88"/>
    </row>
    <row r="1338" spans="1:9" ht="72">
      <c r="A1338" s="92"/>
      <c r="B1338" s="61"/>
      <c r="C1338" s="64" t="s">
        <v>134</v>
      </c>
      <c r="D1338" s="66" t="s">
        <v>720</v>
      </c>
      <c r="E1338" s="51"/>
      <c r="F1338" s="51"/>
      <c r="G1338" s="51"/>
      <c r="H1338" s="51"/>
      <c r="I1338" s="88"/>
    </row>
    <row r="1339" spans="1:9" ht="36">
      <c r="A1339" s="92" t="s">
        <v>76</v>
      </c>
      <c r="B1339" s="61"/>
      <c r="C1339" s="65" t="s">
        <v>391</v>
      </c>
      <c r="D1339" s="67" t="s">
        <v>721</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87</v>
      </c>
      <c r="E1343" s="51"/>
      <c r="F1343" s="51"/>
      <c r="G1343" s="51"/>
      <c r="H1343" s="51"/>
      <c r="I1343" s="88"/>
    </row>
    <row r="1344" spans="1:9" ht="36">
      <c r="A1344" s="93"/>
      <c r="B1344" s="172" t="s">
        <v>77</v>
      </c>
      <c r="C1344" s="72" t="s">
        <v>132</v>
      </c>
      <c r="D1344" s="75" t="s">
        <v>724</v>
      </c>
      <c r="E1344" s="51"/>
      <c r="F1344" s="51"/>
      <c r="G1344" s="51"/>
      <c r="H1344" s="51"/>
      <c r="I1344" s="88"/>
    </row>
    <row r="1345" spans="1:9" ht="54">
      <c r="A1345" s="94"/>
      <c r="B1345" s="172"/>
      <c r="C1345" s="73" t="s">
        <v>722</v>
      </c>
      <c r="D1345" s="75" t="s">
        <v>221</v>
      </c>
      <c r="E1345" s="51"/>
      <c r="F1345" s="51"/>
      <c r="G1345" s="51"/>
      <c r="H1345" s="51"/>
      <c r="I1345" s="88"/>
    </row>
    <row r="1346" spans="1:9" ht="72">
      <c r="A1346" s="95"/>
      <c r="B1346" s="172"/>
      <c r="C1346" s="57" t="s">
        <v>134</v>
      </c>
      <c r="D1346" s="75" t="s">
        <v>725</v>
      </c>
      <c r="E1346" s="51"/>
      <c r="F1346" s="51"/>
      <c r="G1346" s="51"/>
      <c r="H1346" s="51"/>
      <c r="I1346" s="88"/>
    </row>
    <row r="1347" spans="1:9" ht="45">
      <c r="A1347" s="95" t="s">
        <v>76</v>
      </c>
      <c r="B1347" s="172"/>
      <c r="C1347" s="74" t="s">
        <v>723</v>
      </c>
      <c r="D1347" s="76" t="s">
        <v>726</v>
      </c>
      <c r="E1347" s="51"/>
      <c r="F1347" s="51"/>
      <c r="G1347" s="51"/>
      <c r="H1347" s="51"/>
      <c r="I1347" s="88"/>
    </row>
    <row r="1348" spans="1:9">
      <c r="A1348" s="95"/>
      <c r="B1348" s="172"/>
      <c r="C1348" s="74"/>
      <c r="D1348" s="75"/>
      <c r="E1348" s="51"/>
      <c r="F1348" s="51"/>
      <c r="G1348" s="51"/>
      <c r="H1348" s="51"/>
      <c r="I1348" s="88"/>
    </row>
    <row r="1349" spans="1:9">
      <c r="A1349" s="95"/>
      <c r="B1349" s="172"/>
      <c r="C1349" s="74"/>
      <c r="D1349" s="75"/>
      <c r="E1349" s="51"/>
      <c r="F1349" s="51"/>
      <c r="G1349" s="51"/>
      <c r="H1349" s="51"/>
      <c r="I1349" s="88"/>
    </row>
    <row r="1350" spans="1:9">
      <c r="A1350" s="95"/>
      <c r="B1350" s="172"/>
      <c r="C1350" s="74"/>
      <c r="D1350" s="75"/>
      <c r="E1350" s="51"/>
      <c r="F1350" s="51"/>
      <c r="G1350" s="51"/>
      <c r="H1350" s="51"/>
      <c r="I1350" s="88"/>
    </row>
    <row r="1351" spans="1:9">
      <c r="A1351" s="95"/>
      <c r="B1351" s="172"/>
      <c r="C1351" s="74"/>
      <c r="D1351" s="78" t="s">
        <v>87</v>
      </c>
      <c r="E1351" s="51"/>
      <c r="F1351" s="51"/>
      <c r="G1351" s="51"/>
      <c r="H1351" s="51"/>
      <c r="I1351" s="88"/>
    </row>
    <row r="1352" spans="1:9" ht="36">
      <c r="A1352" s="90"/>
      <c r="B1352" s="60" t="s">
        <v>77</v>
      </c>
      <c r="C1352" s="62" t="s">
        <v>132</v>
      </c>
      <c r="D1352" s="66" t="s">
        <v>728</v>
      </c>
      <c r="E1352" s="51"/>
      <c r="F1352" s="51"/>
      <c r="G1352" s="51"/>
      <c r="H1352" s="51"/>
      <c r="I1352" s="88"/>
    </row>
    <row r="1353" spans="1:9" ht="108">
      <c r="A1353" s="91"/>
      <c r="B1353" s="61" t="s">
        <v>78</v>
      </c>
      <c r="C1353" s="63" t="s">
        <v>727</v>
      </c>
      <c r="D1353" s="66" t="s">
        <v>221</v>
      </c>
      <c r="E1353" s="51"/>
      <c r="F1353" s="51"/>
      <c r="G1353" s="51"/>
      <c r="H1353" s="51"/>
      <c r="I1353" s="88"/>
    </row>
    <row r="1354" spans="1:9" ht="72">
      <c r="A1354" s="92"/>
      <c r="B1354" s="61"/>
      <c r="C1354" s="64" t="s">
        <v>134</v>
      </c>
      <c r="D1354" s="66" t="s">
        <v>725</v>
      </c>
      <c r="E1354" s="51"/>
      <c r="F1354" s="51"/>
      <c r="G1354" s="51"/>
      <c r="H1354" s="51"/>
      <c r="I1354" s="88"/>
    </row>
    <row r="1355" spans="1:9" ht="36">
      <c r="A1355" s="92" t="s">
        <v>76</v>
      </c>
      <c r="B1355" s="61"/>
      <c r="C1355" s="65" t="s">
        <v>162</v>
      </c>
      <c r="D1355" s="67" t="s">
        <v>726</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87</v>
      </c>
      <c r="E1359" s="51"/>
      <c r="F1359" s="51"/>
      <c r="G1359" s="51"/>
      <c r="H1359" s="51"/>
      <c r="I1359" s="88"/>
    </row>
    <row r="1360" spans="1:9" ht="36">
      <c r="A1360" s="93"/>
      <c r="B1360" s="70" t="s">
        <v>77</v>
      </c>
      <c r="C1360" s="72" t="s">
        <v>132</v>
      </c>
      <c r="D1360" s="75" t="s">
        <v>730</v>
      </c>
      <c r="E1360" s="51"/>
      <c r="F1360" s="51"/>
      <c r="G1360" s="51"/>
      <c r="H1360" s="51"/>
      <c r="I1360" s="88"/>
    </row>
    <row r="1361" spans="1:9" ht="72">
      <c r="A1361" s="94"/>
      <c r="B1361" s="71" t="s">
        <v>78</v>
      </c>
      <c r="C1361" s="57" t="s">
        <v>134</v>
      </c>
      <c r="D1361" s="75" t="s">
        <v>84</v>
      </c>
      <c r="E1361" s="51"/>
      <c r="F1361" s="51"/>
      <c r="G1361" s="51"/>
      <c r="H1361" s="51"/>
      <c r="I1361" s="88"/>
    </row>
    <row r="1362" spans="1:9" ht="45">
      <c r="A1362" s="95"/>
      <c r="B1362" s="71"/>
      <c r="C1362" s="74" t="s">
        <v>729</v>
      </c>
      <c r="D1362" s="75" t="s">
        <v>731</v>
      </c>
      <c r="E1362" s="51"/>
      <c r="F1362" s="51"/>
      <c r="G1362" s="51"/>
      <c r="H1362" s="51"/>
      <c r="I1362" s="88"/>
    </row>
    <row r="1363" spans="1:9">
      <c r="A1363" s="95" t="s">
        <v>76</v>
      </c>
      <c r="B1363" s="71"/>
      <c r="C1363" s="74"/>
      <c r="D1363" s="76" t="s">
        <v>732</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87</v>
      </c>
      <c r="E1367" s="51"/>
      <c r="F1367" s="51"/>
      <c r="G1367" s="51"/>
      <c r="H1367" s="51"/>
      <c r="I1367" s="88"/>
    </row>
    <row r="1368" spans="1:9" ht="36">
      <c r="A1368" s="90"/>
      <c r="B1368" s="60" t="s">
        <v>77</v>
      </c>
      <c r="C1368" s="62" t="s">
        <v>132</v>
      </c>
      <c r="D1368" s="66" t="s">
        <v>733</v>
      </c>
      <c r="E1368" s="51"/>
      <c r="F1368" s="51"/>
      <c r="G1368" s="51"/>
      <c r="H1368" s="51"/>
      <c r="I1368" s="88"/>
    </row>
    <row r="1369" spans="1:9" ht="72">
      <c r="A1369" s="91"/>
      <c r="B1369" s="61" t="s">
        <v>78</v>
      </c>
      <c r="C1369" s="64" t="s">
        <v>134</v>
      </c>
      <c r="D1369" s="66" t="s">
        <v>84</v>
      </c>
      <c r="E1369" s="51"/>
      <c r="F1369" s="51"/>
      <c r="G1369" s="51"/>
      <c r="H1369" s="51"/>
      <c r="I1369" s="88"/>
    </row>
    <row r="1370" spans="1:9" ht="27">
      <c r="A1370" s="92"/>
      <c r="B1370" s="61"/>
      <c r="C1370" s="65" t="s">
        <v>142</v>
      </c>
      <c r="D1370" s="66" t="s">
        <v>734</v>
      </c>
      <c r="E1370" s="51"/>
      <c r="F1370" s="51"/>
      <c r="G1370" s="51"/>
      <c r="H1370" s="51"/>
      <c r="I1370" s="88"/>
    </row>
    <row r="1371" spans="1:9">
      <c r="A1371" s="92" t="s">
        <v>76</v>
      </c>
      <c r="B1371" s="61"/>
      <c r="C1371" s="65"/>
      <c r="D1371" s="67" t="s">
        <v>735</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87</v>
      </c>
      <c r="E1375" s="51"/>
      <c r="F1375" s="51"/>
      <c r="G1375" s="51"/>
      <c r="H1375" s="51"/>
      <c r="I1375" s="88"/>
    </row>
    <row r="1376" spans="1:9" ht="36">
      <c r="A1376" s="93"/>
      <c r="B1376" s="70" t="s">
        <v>118</v>
      </c>
      <c r="C1376" s="72" t="s">
        <v>153</v>
      </c>
      <c r="D1376" s="75" t="s">
        <v>737</v>
      </c>
      <c r="E1376" s="51"/>
      <c r="F1376" s="51"/>
      <c r="G1376" s="51"/>
      <c r="H1376" s="51"/>
      <c r="I1376" s="88"/>
    </row>
    <row r="1377" spans="1:9" ht="81">
      <c r="A1377" s="94"/>
      <c r="B1377" s="71" t="s">
        <v>88</v>
      </c>
      <c r="C1377" s="73" t="s">
        <v>736</v>
      </c>
      <c r="D1377" s="75" t="s">
        <v>84</v>
      </c>
      <c r="E1377" s="51"/>
      <c r="F1377" s="51"/>
      <c r="G1377" s="51"/>
      <c r="H1377" s="51"/>
      <c r="I1377" s="88"/>
    </row>
    <row r="1378" spans="1:9" ht="54">
      <c r="A1378" s="95"/>
      <c r="B1378" s="71"/>
      <c r="C1378" s="57" t="s">
        <v>155</v>
      </c>
      <c r="D1378" s="75" t="s">
        <v>738</v>
      </c>
      <c r="E1378" s="51"/>
      <c r="F1378" s="51"/>
      <c r="G1378" s="51"/>
      <c r="H1378" s="51"/>
      <c r="I1378" s="88"/>
    </row>
    <row r="1379" spans="1:9" ht="27">
      <c r="A1379" s="95" t="s">
        <v>76</v>
      </c>
      <c r="B1379" s="71"/>
      <c r="C1379" s="74" t="s">
        <v>142</v>
      </c>
      <c r="D1379" s="76" t="s">
        <v>739</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87</v>
      </c>
      <c r="E1383" s="51"/>
      <c r="F1383" s="51"/>
      <c r="G1383" s="51"/>
      <c r="H1383" s="51"/>
      <c r="I1383" s="88"/>
    </row>
    <row r="1384" spans="1:9" ht="36">
      <c r="A1384" s="90"/>
      <c r="B1384" s="60" t="s">
        <v>77</v>
      </c>
      <c r="C1384" s="62" t="s">
        <v>132</v>
      </c>
      <c r="D1384" s="66" t="s">
        <v>741</v>
      </c>
      <c r="E1384" s="51"/>
      <c r="F1384" s="51"/>
      <c r="G1384" s="51"/>
      <c r="H1384" s="51"/>
      <c r="I1384" s="88"/>
    </row>
    <row r="1385" spans="1:9" ht="54">
      <c r="A1385" s="91"/>
      <c r="B1385" s="61" t="s">
        <v>78</v>
      </c>
      <c r="C1385" s="63" t="s">
        <v>740</v>
      </c>
      <c r="D1385" s="66" t="s">
        <v>221</v>
      </c>
      <c r="E1385" s="51"/>
      <c r="F1385" s="51"/>
      <c r="G1385" s="51"/>
      <c r="H1385" s="51"/>
      <c r="I1385" s="88"/>
    </row>
    <row r="1386" spans="1:9" ht="72">
      <c r="A1386" s="92"/>
      <c r="B1386" s="61"/>
      <c r="C1386" s="64" t="s">
        <v>134</v>
      </c>
      <c r="D1386" s="66" t="s">
        <v>742</v>
      </c>
      <c r="E1386" s="51"/>
      <c r="F1386" s="51"/>
      <c r="G1386" s="51"/>
      <c r="H1386" s="51"/>
      <c r="I1386" s="88"/>
    </row>
    <row r="1387" spans="1:9" ht="36">
      <c r="A1387" s="92" t="s">
        <v>76</v>
      </c>
      <c r="B1387" s="61"/>
      <c r="C1387" s="65" t="s">
        <v>92</v>
      </c>
      <c r="D1387" s="67" t="s">
        <v>743</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87</v>
      </c>
      <c r="E1391" s="51"/>
      <c r="F1391" s="51"/>
      <c r="G1391" s="51"/>
      <c r="H1391" s="51"/>
      <c r="I1391" s="88"/>
    </row>
    <row r="1392" spans="1:9" ht="36">
      <c r="A1392" s="93"/>
      <c r="B1392" s="70" t="s">
        <v>118</v>
      </c>
      <c r="C1392" s="72" t="s">
        <v>153</v>
      </c>
      <c r="D1392" s="75" t="s">
        <v>630</v>
      </c>
      <c r="E1392" s="51"/>
      <c r="F1392" s="51"/>
      <c r="G1392" s="51"/>
      <c r="H1392" s="51"/>
      <c r="I1392" s="88"/>
    </row>
    <row r="1393" spans="1:9" ht="135">
      <c r="A1393" s="94"/>
      <c r="B1393" s="71" t="s">
        <v>88</v>
      </c>
      <c r="C1393" s="73" t="s">
        <v>744</v>
      </c>
      <c r="D1393" s="75" t="s">
        <v>84</v>
      </c>
      <c r="E1393" s="51"/>
      <c r="F1393" s="51"/>
      <c r="G1393" s="51"/>
      <c r="H1393" s="51"/>
      <c r="I1393" s="88"/>
    </row>
    <row r="1394" spans="1:9" ht="54">
      <c r="A1394" s="95"/>
      <c r="B1394" s="71"/>
      <c r="C1394" s="57" t="s">
        <v>155</v>
      </c>
      <c r="D1394" s="75" t="s">
        <v>745</v>
      </c>
      <c r="E1394" s="51"/>
      <c r="F1394" s="51"/>
      <c r="G1394" s="51"/>
      <c r="H1394" s="51"/>
      <c r="I1394" s="88"/>
    </row>
    <row r="1395" spans="1:9" ht="45">
      <c r="A1395" s="95" t="s">
        <v>76</v>
      </c>
      <c r="B1395" s="71"/>
      <c r="C1395" s="74" t="s">
        <v>151</v>
      </c>
      <c r="D1395" s="76" t="s">
        <v>746</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87</v>
      </c>
      <c r="E1399" s="51"/>
      <c r="F1399" s="51"/>
      <c r="G1399" s="51"/>
      <c r="H1399" s="51"/>
      <c r="I1399" s="88"/>
    </row>
    <row r="1400" spans="1:9" ht="36">
      <c r="A1400" s="90"/>
      <c r="B1400" s="60" t="s">
        <v>77</v>
      </c>
      <c r="C1400" s="62" t="s">
        <v>132</v>
      </c>
      <c r="D1400" s="66" t="s">
        <v>747</v>
      </c>
      <c r="E1400" s="51"/>
      <c r="F1400" s="51"/>
      <c r="G1400" s="51"/>
      <c r="H1400" s="51"/>
      <c r="I1400" s="88"/>
    </row>
    <row r="1401" spans="1:9" ht="72">
      <c r="A1401" s="91"/>
      <c r="B1401" s="61" t="s">
        <v>78</v>
      </c>
      <c r="C1401" s="64" t="s">
        <v>134</v>
      </c>
      <c r="D1401" s="66" t="s">
        <v>84</v>
      </c>
      <c r="E1401" s="51"/>
      <c r="F1401" s="51"/>
      <c r="G1401" s="51"/>
      <c r="H1401" s="51"/>
      <c r="I1401" s="88"/>
    </row>
    <row r="1402" spans="1:9" ht="27">
      <c r="A1402" s="92"/>
      <c r="B1402" s="61"/>
      <c r="C1402" s="65" t="s">
        <v>142</v>
      </c>
      <c r="D1402" s="66" t="s">
        <v>748</v>
      </c>
      <c r="E1402" s="51"/>
      <c r="F1402" s="51"/>
      <c r="G1402" s="51"/>
      <c r="H1402" s="51"/>
      <c r="I1402" s="88"/>
    </row>
    <row r="1403" spans="1:9">
      <c r="A1403" s="92" t="s">
        <v>76</v>
      </c>
      <c r="B1403" s="61"/>
      <c r="C1403" s="65"/>
      <c r="D1403" s="67" t="s">
        <v>749</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87</v>
      </c>
      <c r="E1407" s="51"/>
      <c r="F1407" s="51"/>
      <c r="G1407" s="51"/>
      <c r="H1407" s="51"/>
      <c r="I1407" s="88"/>
    </row>
    <row r="1408" spans="1:9" ht="36">
      <c r="A1408" s="93"/>
      <c r="B1408" s="70" t="s">
        <v>77</v>
      </c>
      <c r="C1408" s="72" t="s">
        <v>132</v>
      </c>
      <c r="D1408" s="75" t="s">
        <v>751</v>
      </c>
      <c r="E1408" s="51"/>
      <c r="F1408" s="51"/>
      <c r="G1408" s="51"/>
      <c r="H1408" s="51"/>
      <c r="I1408" s="88"/>
    </row>
    <row r="1409" spans="1:9" ht="18">
      <c r="A1409" s="94"/>
      <c r="B1409" s="71" t="s">
        <v>78</v>
      </c>
      <c r="C1409" s="73" t="s">
        <v>750</v>
      </c>
      <c r="D1409" s="75" t="s">
        <v>84</v>
      </c>
      <c r="E1409" s="51"/>
      <c r="F1409" s="51"/>
      <c r="G1409" s="51"/>
      <c r="H1409" s="51"/>
      <c r="I1409" s="88"/>
    </row>
    <row r="1410" spans="1:9" ht="72">
      <c r="A1410" s="95"/>
      <c r="B1410" s="71"/>
      <c r="C1410" s="57" t="s">
        <v>134</v>
      </c>
      <c r="D1410" s="75" t="s">
        <v>752</v>
      </c>
      <c r="E1410" s="51"/>
      <c r="F1410" s="51"/>
      <c r="G1410" s="51"/>
      <c r="H1410" s="51"/>
      <c r="I1410" s="88"/>
    </row>
    <row r="1411" spans="1:9" ht="45">
      <c r="A1411" s="95" t="s">
        <v>76</v>
      </c>
      <c r="B1411" s="71"/>
      <c r="C1411" s="74" t="s">
        <v>539</v>
      </c>
      <c r="D1411" s="76" t="s">
        <v>753</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87</v>
      </c>
      <c r="E1415" s="51"/>
      <c r="F1415" s="51"/>
      <c r="G1415" s="51"/>
      <c r="H1415" s="51"/>
      <c r="I1415" s="88"/>
    </row>
    <row r="1416" spans="1:9" ht="36">
      <c r="A1416" s="90"/>
      <c r="B1416" s="60" t="s">
        <v>77</v>
      </c>
      <c r="C1416" s="62" t="s">
        <v>132</v>
      </c>
      <c r="D1416" s="66" t="s">
        <v>754</v>
      </c>
      <c r="E1416" s="51"/>
      <c r="F1416" s="51"/>
      <c r="G1416" s="51"/>
      <c r="H1416" s="51"/>
      <c r="I1416" s="88"/>
    </row>
    <row r="1417" spans="1:9" ht="72">
      <c r="A1417" s="91"/>
      <c r="B1417" s="61" t="s">
        <v>78</v>
      </c>
      <c r="C1417" s="64" t="s">
        <v>134</v>
      </c>
      <c r="D1417" s="66" t="s">
        <v>84</v>
      </c>
      <c r="E1417" s="51"/>
      <c r="F1417" s="51"/>
      <c r="G1417" s="51"/>
      <c r="H1417" s="51"/>
      <c r="I1417" s="88"/>
    </row>
    <row r="1418" spans="1:9" ht="36">
      <c r="A1418" s="92"/>
      <c r="B1418" s="61"/>
      <c r="C1418" s="65" t="s">
        <v>391</v>
      </c>
      <c r="D1418" s="66" t="s">
        <v>755</v>
      </c>
      <c r="E1418" s="51"/>
      <c r="F1418" s="51"/>
      <c r="G1418" s="51"/>
      <c r="H1418" s="51"/>
      <c r="I1418" s="88"/>
    </row>
    <row r="1419" spans="1:9">
      <c r="A1419" s="92" t="s">
        <v>76</v>
      </c>
      <c r="B1419" s="61"/>
      <c r="C1419" s="65"/>
      <c r="D1419" s="67" t="s">
        <v>756</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87</v>
      </c>
      <c r="E1423" s="51"/>
      <c r="F1423" s="51"/>
      <c r="G1423" s="51"/>
      <c r="H1423" s="51"/>
      <c r="I1423" s="88"/>
    </row>
    <row r="1424" spans="1:9" ht="36">
      <c r="A1424" s="93"/>
      <c r="B1424" s="70" t="s">
        <v>118</v>
      </c>
      <c r="C1424" s="72" t="s">
        <v>153</v>
      </c>
      <c r="D1424" s="75" t="s">
        <v>758</v>
      </c>
      <c r="E1424" s="51"/>
      <c r="F1424" s="51"/>
      <c r="G1424" s="51"/>
      <c r="H1424" s="51"/>
      <c r="I1424" s="88"/>
    </row>
    <row r="1425" spans="1:9" ht="135">
      <c r="A1425" s="94"/>
      <c r="B1425" s="71" t="s">
        <v>88</v>
      </c>
      <c r="C1425" s="73" t="s">
        <v>757</v>
      </c>
      <c r="D1425" s="75" t="s">
        <v>84</v>
      </c>
      <c r="E1425" s="51"/>
      <c r="F1425" s="51"/>
      <c r="G1425" s="51"/>
      <c r="H1425" s="51"/>
      <c r="I1425" s="88"/>
    </row>
    <row r="1426" spans="1:9" ht="54">
      <c r="A1426" s="95"/>
      <c r="B1426" s="71"/>
      <c r="C1426" s="57" t="s">
        <v>155</v>
      </c>
      <c r="D1426" s="75" t="s">
        <v>759</v>
      </c>
      <c r="E1426" s="51"/>
      <c r="F1426" s="51"/>
      <c r="G1426" s="51"/>
      <c r="H1426" s="51"/>
      <c r="I1426" s="88"/>
    </row>
    <row r="1427" spans="1:9" ht="36">
      <c r="A1427" s="95" t="s">
        <v>29</v>
      </c>
      <c r="B1427" s="71"/>
      <c r="C1427" s="74" t="s">
        <v>186</v>
      </c>
      <c r="D1427" s="76" t="s">
        <v>760</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87</v>
      </c>
      <c r="E1431" s="51"/>
      <c r="F1431" s="51"/>
      <c r="G1431" s="51"/>
      <c r="H1431" s="51"/>
      <c r="I1431" s="88"/>
    </row>
    <row r="1432" spans="1:9" ht="36">
      <c r="A1432" s="90"/>
      <c r="B1432" s="60" t="s">
        <v>118</v>
      </c>
      <c r="C1432" s="62" t="s">
        <v>153</v>
      </c>
      <c r="D1432" s="66" t="s">
        <v>762</v>
      </c>
      <c r="E1432" s="51"/>
      <c r="F1432" s="51"/>
      <c r="G1432" s="51"/>
      <c r="H1432" s="51"/>
      <c r="I1432" s="88"/>
    </row>
    <row r="1433" spans="1:9" ht="81">
      <c r="A1433" s="91"/>
      <c r="B1433" s="61" t="s">
        <v>88</v>
      </c>
      <c r="C1433" s="63" t="s">
        <v>761</v>
      </c>
      <c r="D1433" s="66" t="s">
        <v>84</v>
      </c>
      <c r="E1433" s="51"/>
      <c r="F1433" s="51"/>
      <c r="G1433" s="51"/>
      <c r="H1433" s="51"/>
      <c r="I1433" s="88"/>
    </row>
    <row r="1434" spans="1:9" ht="54">
      <c r="A1434" s="92"/>
      <c r="B1434" s="61"/>
      <c r="C1434" s="64" t="s">
        <v>155</v>
      </c>
      <c r="D1434" s="66" t="s">
        <v>759</v>
      </c>
      <c r="E1434" s="51"/>
      <c r="F1434" s="51"/>
      <c r="G1434" s="51"/>
      <c r="H1434" s="51"/>
      <c r="I1434" s="88"/>
    </row>
    <row r="1435" spans="1:9" ht="36">
      <c r="A1435" s="92" t="s">
        <v>76</v>
      </c>
      <c r="B1435" s="61"/>
      <c r="C1435" s="65" t="s">
        <v>339</v>
      </c>
      <c r="D1435" s="67" t="s">
        <v>760</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87</v>
      </c>
      <c r="E1439" s="51"/>
      <c r="F1439" s="51"/>
      <c r="G1439" s="51"/>
      <c r="H1439" s="51"/>
      <c r="I1439" s="88"/>
    </row>
    <row r="1440" spans="1:9" ht="36">
      <c r="A1440" s="93"/>
      <c r="B1440" s="70" t="s">
        <v>77</v>
      </c>
      <c r="C1440" s="72" t="s">
        <v>132</v>
      </c>
      <c r="D1440" s="75" t="s">
        <v>764</v>
      </c>
      <c r="E1440" s="51"/>
      <c r="F1440" s="51"/>
      <c r="G1440" s="51"/>
      <c r="H1440" s="51"/>
      <c r="I1440" s="88"/>
    </row>
    <row r="1441" spans="1:9" ht="72">
      <c r="A1441" s="94"/>
      <c r="B1441" s="71" t="s">
        <v>78</v>
      </c>
      <c r="C1441" s="57" t="s">
        <v>134</v>
      </c>
      <c r="D1441" s="75" t="s">
        <v>84</v>
      </c>
      <c r="E1441" s="51"/>
      <c r="F1441" s="51"/>
      <c r="G1441" s="51"/>
      <c r="H1441" s="51"/>
      <c r="I1441" s="88"/>
    </row>
    <row r="1442" spans="1:9" ht="36">
      <c r="A1442" s="95"/>
      <c r="B1442" s="71"/>
      <c r="C1442" s="74" t="s">
        <v>763</v>
      </c>
      <c r="D1442" s="75" t="s">
        <v>759</v>
      </c>
      <c r="E1442" s="51"/>
      <c r="F1442" s="51"/>
      <c r="G1442" s="51"/>
      <c r="H1442" s="51"/>
      <c r="I1442" s="88"/>
    </row>
    <row r="1443" spans="1:9">
      <c r="A1443" s="95" t="s">
        <v>76</v>
      </c>
      <c r="B1443" s="71"/>
      <c r="C1443" s="74"/>
      <c r="D1443" s="76" t="s">
        <v>760</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87</v>
      </c>
      <c r="E1447" s="51"/>
      <c r="F1447" s="51"/>
      <c r="G1447" s="51"/>
      <c r="H1447" s="51"/>
      <c r="I1447" s="88"/>
    </row>
    <row r="1448" spans="1:9" ht="36">
      <c r="A1448" s="90"/>
      <c r="B1448" s="60" t="s">
        <v>77</v>
      </c>
      <c r="C1448" s="62" t="s">
        <v>132</v>
      </c>
      <c r="D1448" s="66" t="s">
        <v>766</v>
      </c>
      <c r="E1448" s="51"/>
      <c r="F1448" s="51"/>
      <c r="G1448" s="51"/>
      <c r="H1448" s="51"/>
      <c r="I1448" s="88"/>
    </row>
    <row r="1449" spans="1:9" ht="45">
      <c r="A1449" s="91"/>
      <c r="B1449" s="61" t="s">
        <v>88</v>
      </c>
      <c r="C1449" s="63" t="s">
        <v>765</v>
      </c>
      <c r="D1449" s="66" t="s">
        <v>84</v>
      </c>
      <c r="E1449" s="51"/>
      <c r="F1449" s="51"/>
      <c r="G1449" s="51"/>
      <c r="H1449" s="51"/>
      <c r="I1449" s="88"/>
    </row>
    <row r="1450" spans="1:9" ht="72">
      <c r="A1450" s="92"/>
      <c r="B1450" s="61"/>
      <c r="C1450" s="64" t="s">
        <v>134</v>
      </c>
      <c r="D1450" s="66" t="s">
        <v>759</v>
      </c>
      <c r="E1450" s="51"/>
      <c r="F1450" s="51"/>
      <c r="G1450" s="51"/>
      <c r="H1450" s="51"/>
      <c r="I1450" s="88"/>
    </row>
    <row r="1451" spans="1:9" ht="27">
      <c r="A1451" s="92" t="s">
        <v>76</v>
      </c>
      <c r="B1451" s="61"/>
      <c r="C1451" s="65" t="s">
        <v>142</v>
      </c>
      <c r="D1451" s="67" t="s">
        <v>760</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87</v>
      </c>
      <c r="E1455" s="51"/>
      <c r="F1455" s="51"/>
      <c r="G1455" s="51"/>
      <c r="H1455" s="51"/>
      <c r="I1455" s="88"/>
    </row>
    <row r="1456" spans="1:9" ht="72">
      <c r="A1456" s="93"/>
      <c r="B1456" s="70" t="s">
        <v>77</v>
      </c>
      <c r="C1456" s="52" t="s">
        <v>608</v>
      </c>
      <c r="D1456" s="75" t="s">
        <v>768</v>
      </c>
      <c r="E1456" s="51"/>
      <c r="F1456" s="51"/>
      <c r="G1456" s="51"/>
      <c r="H1456" s="51"/>
      <c r="I1456" s="88"/>
    </row>
    <row r="1457" spans="1:9" ht="72">
      <c r="A1457" s="94"/>
      <c r="B1457" s="71" t="s">
        <v>78</v>
      </c>
      <c r="C1457" s="57" t="s">
        <v>134</v>
      </c>
      <c r="D1457" s="75" t="s">
        <v>84</v>
      </c>
      <c r="E1457" s="51"/>
      <c r="F1457" s="51"/>
      <c r="G1457" s="51"/>
      <c r="H1457" s="51"/>
      <c r="I1457" s="88"/>
    </row>
    <row r="1458" spans="1:9" ht="36">
      <c r="A1458" s="95"/>
      <c r="B1458" s="71"/>
      <c r="C1458" s="74" t="s">
        <v>767</v>
      </c>
      <c r="D1458" s="75" t="s">
        <v>769</v>
      </c>
      <c r="E1458" s="51"/>
      <c r="F1458" s="51"/>
      <c r="G1458" s="51"/>
      <c r="H1458" s="51"/>
      <c r="I1458" s="88"/>
    </row>
    <row r="1459" spans="1:9">
      <c r="A1459" s="95" t="s">
        <v>76</v>
      </c>
      <c r="B1459" s="71"/>
      <c r="C1459" s="74"/>
      <c r="D1459" s="76" t="s">
        <v>770</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87</v>
      </c>
      <c r="E1463" s="51"/>
      <c r="F1463" s="51"/>
      <c r="G1463" s="51"/>
      <c r="H1463" s="51"/>
      <c r="I1463" s="88"/>
    </row>
    <row r="1464" spans="1:9" ht="36">
      <c r="A1464" s="90"/>
      <c r="B1464" s="60" t="s">
        <v>77</v>
      </c>
      <c r="C1464" s="62" t="s">
        <v>132</v>
      </c>
      <c r="D1464" s="66" t="s">
        <v>771</v>
      </c>
      <c r="E1464" s="51"/>
      <c r="F1464" s="51"/>
      <c r="G1464" s="51"/>
      <c r="H1464" s="51"/>
      <c r="I1464" s="88"/>
    </row>
    <row r="1465" spans="1:9" ht="72">
      <c r="A1465" s="91"/>
      <c r="B1465" s="61" t="s">
        <v>78</v>
      </c>
      <c r="C1465" s="64" t="s">
        <v>134</v>
      </c>
      <c r="D1465" s="66" t="s">
        <v>84</v>
      </c>
      <c r="E1465" s="51"/>
      <c r="F1465" s="51"/>
      <c r="G1465" s="51"/>
      <c r="H1465" s="51"/>
      <c r="I1465" s="88"/>
    </row>
    <row r="1466" spans="1:9" ht="27">
      <c r="A1466" s="92"/>
      <c r="B1466" s="61"/>
      <c r="C1466" s="65" t="s">
        <v>142</v>
      </c>
      <c r="D1466" s="66" t="s">
        <v>769</v>
      </c>
      <c r="E1466" s="51"/>
      <c r="F1466" s="51"/>
      <c r="G1466" s="51"/>
      <c r="H1466" s="51"/>
      <c r="I1466" s="88"/>
    </row>
    <row r="1467" spans="1:9">
      <c r="A1467" s="92" t="s">
        <v>76</v>
      </c>
      <c r="B1467" s="61"/>
      <c r="C1467" s="65"/>
      <c r="D1467" s="67" t="s">
        <v>770</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87</v>
      </c>
      <c r="E1471" s="51"/>
      <c r="F1471" s="51"/>
      <c r="G1471" s="51"/>
      <c r="H1471" s="51"/>
      <c r="I1471" s="88"/>
    </row>
    <row r="1472" spans="1:9" ht="36">
      <c r="A1472" s="93"/>
      <c r="B1472" s="70" t="s">
        <v>77</v>
      </c>
      <c r="C1472" s="72" t="s">
        <v>132</v>
      </c>
      <c r="D1472" s="75" t="s">
        <v>772</v>
      </c>
      <c r="E1472" s="51"/>
      <c r="F1472" s="51"/>
      <c r="G1472" s="51"/>
      <c r="H1472" s="51"/>
      <c r="I1472" s="88"/>
    </row>
    <row r="1473" spans="1:9" ht="72">
      <c r="A1473" s="94"/>
      <c r="B1473" s="71" t="s">
        <v>78</v>
      </c>
      <c r="C1473" s="57" t="s">
        <v>134</v>
      </c>
      <c r="D1473" s="75" t="s">
        <v>221</v>
      </c>
      <c r="E1473" s="51"/>
      <c r="F1473" s="51"/>
      <c r="G1473" s="51"/>
      <c r="H1473" s="51"/>
      <c r="I1473" s="88"/>
    </row>
    <row r="1474" spans="1:9" ht="36">
      <c r="A1474" s="95"/>
      <c r="B1474" s="71"/>
      <c r="C1474" s="74" t="s">
        <v>556</v>
      </c>
      <c r="D1474" s="75" t="s">
        <v>773</v>
      </c>
      <c r="E1474" s="51"/>
      <c r="F1474" s="51"/>
      <c r="G1474" s="51"/>
      <c r="H1474" s="51"/>
      <c r="I1474" s="88"/>
    </row>
    <row r="1475" spans="1:9">
      <c r="A1475" s="95" t="s">
        <v>76</v>
      </c>
      <c r="B1475" s="71"/>
      <c r="C1475" s="74"/>
      <c r="D1475" s="76" t="s">
        <v>774</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87</v>
      </c>
      <c r="E1479" s="51"/>
      <c r="F1479" s="51"/>
      <c r="G1479" s="51"/>
      <c r="H1479" s="51"/>
      <c r="I1479" s="88"/>
    </row>
    <row r="1480" spans="1:9" ht="45">
      <c r="A1480" s="90"/>
      <c r="B1480" s="60" t="s">
        <v>77</v>
      </c>
      <c r="C1480" s="62" t="s">
        <v>775</v>
      </c>
      <c r="D1480" s="66" t="s">
        <v>778</v>
      </c>
      <c r="E1480" s="51"/>
      <c r="F1480" s="51"/>
      <c r="G1480" s="51"/>
      <c r="H1480" s="51"/>
      <c r="I1480" s="88"/>
    </row>
    <row r="1481" spans="1:9" ht="18">
      <c r="A1481" s="91"/>
      <c r="B1481" s="61" t="s">
        <v>88</v>
      </c>
      <c r="C1481" s="63" t="s">
        <v>776</v>
      </c>
      <c r="D1481" s="66" t="s">
        <v>84</v>
      </c>
      <c r="E1481" s="51"/>
      <c r="F1481" s="51"/>
      <c r="G1481" s="51"/>
      <c r="H1481" s="51"/>
      <c r="I1481" s="88"/>
    </row>
    <row r="1482" spans="1:9" ht="54">
      <c r="A1482" s="92"/>
      <c r="B1482" s="61"/>
      <c r="C1482" s="64" t="s">
        <v>777</v>
      </c>
      <c r="D1482" s="66" t="s">
        <v>779</v>
      </c>
      <c r="E1482" s="51"/>
      <c r="F1482" s="51"/>
      <c r="G1482" s="51"/>
      <c r="H1482" s="51"/>
      <c r="I1482" s="88"/>
    </row>
    <row r="1483" spans="1:9" ht="36">
      <c r="A1483" s="92" t="s">
        <v>76</v>
      </c>
      <c r="B1483" s="61"/>
      <c r="C1483" s="65" t="s">
        <v>191</v>
      </c>
      <c r="D1483" s="67" t="s">
        <v>780</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87</v>
      </c>
      <c r="E1487" s="51"/>
      <c r="F1487" s="51"/>
      <c r="G1487" s="51"/>
      <c r="H1487" s="51"/>
      <c r="I1487" s="88"/>
    </row>
    <row r="1488" spans="1:9" ht="54">
      <c r="A1488" s="93"/>
      <c r="B1488" s="70" t="s">
        <v>77</v>
      </c>
      <c r="C1488" s="72" t="s">
        <v>427</v>
      </c>
      <c r="D1488" s="75" t="s">
        <v>778</v>
      </c>
      <c r="E1488" s="51"/>
      <c r="F1488" s="51"/>
      <c r="G1488" s="51"/>
      <c r="H1488" s="51"/>
      <c r="I1488" s="88"/>
    </row>
    <row r="1489" spans="1:9" ht="18">
      <c r="A1489" s="94"/>
      <c r="B1489" s="71" t="s">
        <v>88</v>
      </c>
      <c r="C1489" s="73" t="s">
        <v>776</v>
      </c>
      <c r="D1489" s="75" t="s">
        <v>84</v>
      </c>
      <c r="E1489" s="51"/>
      <c r="F1489" s="51"/>
      <c r="G1489" s="51"/>
      <c r="H1489" s="51"/>
      <c r="I1489" s="88"/>
    </row>
    <row r="1490" spans="1:9" ht="54">
      <c r="A1490" s="95"/>
      <c r="B1490" s="71"/>
      <c r="C1490" s="57" t="s">
        <v>428</v>
      </c>
      <c r="D1490" s="75" t="s">
        <v>779</v>
      </c>
      <c r="E1490" s="51"/>
      <c r="F1490" s="51"/>
      <c r="G1490" s="51"/>
      <c r="H1490" s="51"/>
      <c r="I1490" s="88"/>
    </row>
    <row r="1491" spans="1:9" ht="36">
      <c r="A1491" s="95" t="s">
        <v>76</v>
      </c>
      <c r="B1491" s="71"/>
      <c r="C1491" s="74" t="s">
        <v>191</v>
      </c>
      <c r="D1491" s="76" t="s">
        <v>780</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87</v>
      </c>
      <c r="E1495" s="51"/>
      <c r="F1495" s="51"/>
      <c r="G1495" s="51"/>
      <c r="H1495" s="51"/>
      <c r="I1495" s="88"/>
    </row>
    <row r="1496" spans="1:9" ht="45">
      <c r="A1496" s="90"/>
      <c r="B1496" s="60" t="s">
        <v>77</v>
      </c>
      <c r="C1496" s="62" t="s">
        <v>781</v>
      </c>
      <c r="D1496" s="66" t="s">
        <v>785</v>
      </c>
      <c r="E1496" s="51"/>
      <c r="F1496" s="51"/>
      <c r="G1496" s="51"/>
      <c r="H1496" s="51"/>
      <c r="I1496" s="88"/>
    </row>
    <row r="1497" spans="1:9" ht="243">
      <c r="A1497" s="91"/>
      <c r="B1497" s="61" t="s">
        <v>78</v>
      </c>
      <c r="C1497" s="63" t="s">
        <v>782</v>
      </c>
      <c r="D1497" s="66" t="s">
        <v>221</v>
      </c>
      <c r="E1497" s="51"/>
      <c r="F1497" s="51"/>
      <c r="G1497" s="51"/>
      <c r="H1497" s="51"/>
      <c r="I1497" s="88"/>
    </row>
    <row r="1498" spans="1:9" ht="54">
      <c r="A1498" s="92"/>
      <c r="B1498" s="61"/>
      <c r="C1498" s="64" t="s">
        <v>783</v>
      </c>
      <c r="D1498" s="66" t="s">
        <v>779</v>
      </c>
      <c r="E1498" s="51"/>
      <c r="F1498" s="51"/>
      <c r="G1498" s="51"/>
      <c r="H1498" s="51"/>
      <c r="I1498" s="88"/>
    </row>
    <row r="1499" spans="1:9" ht="36">
      <c r="A1499" s="92" t="s">
        <v>76</v>
      </c>
      <c r="B1499" s="61"/>
      <c r="C1499" s="65" t="s">
        <v>784</v>
      </c>
      <c r="D1499" s="67" t="s">
        <v>780</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87</v>
      </c>
      <c r="E1503" s="51"/>
      <c r="F1503" s="51"/>
      <c r="G1503" s="51"/>
      <c r="H1503" s="51"/>
      <c r="I1503" s="88"/>
    </row>
    <row r="1504" spans="1:9" ht="54">
      <c r="A1504" s="93"/>
      <c r="B1504" s="70" t="s">
        <v>77</v>
      </c>
      <c r="C1504" s="72" t="s">
        <v>786</v>
      </c>
      <c r="D1504" s="75" t="s">
        <v>785</v>
      </c>
      <c r="E1504" s="51"/>
      <c r="F1504" s="51"/>
      <c r="G1504" s="51"/>
      <c r="H1504" s="51"/>
      <c r="I1504" s="88"/>
    </row>
    <row r="1505" spans="1:9" ht="243">
      <c r="A1505" s="94"/>
      <c r="B1505" s="71" t="s">
        <v>78</v>
      </c>
      <c r="C1505" s="73" t="s">
        <v>787</v>
      </c>
      <c r="D1505" s="75" t="s">
        <v>84</v>
      </c>
      <c r="E1505" s="51"/>
      <c r="F1505" s="51"/>
      <c r="G1505" s="51"/>
      <c r="H1505" s="51"/>
      <c r="I1505" s="88"/>
    </row>
    <row r="1506" spans="1:9" ht="54">
      <c r="A1506" s="95"/>
      <c r="B1506" s="71"/>
      <c r="C1506" s="57" t="s">
        <v>788</v>
      </c>
      <c r="D1506" s="75" t="s">
        <v>779</v>
      </c>
      <c r="E1506" s="51"/>
      <c r="F1506" s="51"/>
      <c r="G1506" s="51"/>
      <c r="H1506" s="51"/>
      <c r="I1506" s="88"/>
    </row>
    <row r="1507" spans="1:9" ht="36">
      <c r="A1507" s="95" t="s">
        <v>76</v>
      </c>
      <c r="B1507" s="71"/>
      <c r="C1507" s="74" t="s">
        <v>784</v>
      </c>
      <c r="D1507" s="76" t="s">
        <v>780</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87</v>
      </c>
      <c r="E1511" s="51"/>
      <c r="F1511" s="51"/>
      <c r="G1511" s="51"/>
      <c r="H1511" s="51"/>
      <c r="I1511" s="88"/>
    </row>
    <row r="1512" spans="1:9" ht="54">
      <c r="A1512" s="90"/>
      <c r="B1512" s="60" t="s">
        <v>77</v>
      </c>
      <c r="C1512" s="62" t="s">
        <v>786</v>
      </c>
      <c r="D1512" s="66" t="s">
        <v>778</v>
      </c>
      <c r="E1512" s="51"/>
      <c r="F1512" s="51"/>
      <c r="G1512" s="51"/>
      <c r="H1512" s="51"/>
      <c r="I1512" s="88"/>
    </row>
    <row r="1513" spans="1:9" ht="18">
      <c r="A1513" s="91"/>
      <c r="B1513" s="61" t="s">
        <v>88</v>
      </c>
      <c r="C1513" s="63" t="s">
        <v>776</v>
      </c>
      <c r="D1513" s="66" t="s">
        <v>84</v>
      </c>
      <c r="E1513" s="51"/>
      <c r="F1513" s="51"/>
      <c r="G1513" s="51"/>
      <c r="H1513" s="51"/>
      <c r="I1513" s="88"/>
    </row>
    <row r="1514" spans="1:9" ht="54">
      <c r="A1514" s="92"/>
      <c r="B1514" s="61"/>
      <c r="C1514" s="64" t="s">
        <v>788</v>
      </c>
      <c r="D1514" s="66" t="s">
        <v>779</v>
      </c>
      <c r="E1514" s="51"/>
      <c r="F1514" s="51"/>
      <c r="G1514" s="51"/>
      <c r="H1514" s="51"/>
      <c r="I1514" s="88"/>
    </row>
    <row r="1515" spans="1:9" ht="36">
      <c r="A1515" s="92" t="s">
        <v>76</v>
      </c>
      <c r="B1515" s="61"/>
      <c r="C1515" s="65" t="s">
        <v>191</v>
      </c>
      <c r="D1515" s="67" t="s">
        <v>780</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87</v>
      </c>
      <c r="E1519" s="51"/>
      <c r="F1519" s="51"/>
      <c r="G1519" s="51"/>
      <c r="H1519" s="51"/>
      <c r="I1519" s="88"/>
    </row>
    <row r="1520" spans="1:9" ht="54">
      <c r="A1520" s="93"/>
      <c r="B1520" s="70" t="s">
        <v>77</v>
      </c>
      <c r="C1520" s="72" t="s">
        <v>789</v>
      </c>
      <c r="D1520" s="75" t="s">
        <v>778</v>
      </c>
      <c r="E1520" s="51"/>
      <c r="F1520" s="51"/>
      <c r="G1520" s="51"/>
      <c r="H1520" s="51"/>
      <c r="I1520" s="88"/>
    </row>
    <row r="1521" spans="1:9" ht="18">
      <c r="A1521" s="94"/>
      <c r="B1521" s="71" t="s">
        <v>88</v>
      </c>
      <c r="C1521" s="73" t="s">
        <v>776</v>
      </c>
      <c r="D1521" s="75" t="s">
        <v>84</v>
      </c>
      <c r="E1521" s="51"/>
      <c r="F1521" s="51"/>
      <c r="G1521" s="51"/>
      <c r="H1521" s="51"/>
      <c r="I1521" s="88"/>
    </row>
    <row r="1522" spans="1:9" ht="54">
      <c r="A1522" s="95"/>
      <c r="B1522" s="71"/>
      <c r="C1522" s="57" t="s">
        <v>790</v>
      </c>
      <c r="D1522" s="75" t="s">
        <v>779</v>
      </c>
      <c r="E1522" s="51"/>
      <c r="F1522" s="51"/>
      <c r="G1522" s="51"/>
      <c r="H1522" s="51"/>
      <c r="I1522" s="88"/>
    </row>
    <row r="1523" spans="1:9" ht="36">
      <c r="A1523" s="95" t="s">
        <v>76</v>
      </c>
      <c r="B1523" s="71"/>
      <c r="C1523" s="74" t="s">
        <v>191</v>
      </c>
      <c r="D1523" s="76" t="s">
        <v>780</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87</v>
      </c>
      <c r="E1527" s="51"/>
      <c r="F1527" s="51"/>
      <c r="G1527" s="51"/>
      <c r="H1527" s="51"/>
      <c r="I1527" s="88"/>
    </row>
    <row r="1528" spans="1:9" ht="54">
      <c r="A1528" s="90"/>
      <c r="B1528" s="60" t="s">
        <v>77</v>
      </c>
      <c r="C1528" s="62" t="s">
        <v>791</v>
      </c>
      <c r="D1528" s="66" t="s">
        <v>785</v>
      </c>
      <c r="E1528" s="51"/>
      <c r="F1528" s="51"/>
      <c r="G1528" s="51"/>
      <c r="H1528" s="51"/>
      <c r="I1528" s="88"/>
    </row>
    <row r="1529" spans="1:9" ht="243">
      <c r="A1529" s="91"/>
      <c r="B1529" s="61" t="s">
        <v>78</v>
      </c>
      <c r="C1529" s="63" t="s">
        <v>792</v>
      </c>
      <c r="D1529" s="66" t="s">
        <v>447</v>
      </c>
      <c r="E1529" s="51"/>
      <c r="F1529" s="51"/>
      <c r="G1529" s="51"/>
      <c r="H1529" s="51"/>
      <c r="I1529" s="88"/>
    </row>
    <row r="1530" spans="1:9" ht="54">
      <c r="A1530" s="92"/>
      <c r="B1530" s="61"/>
      <c r="C1530" s="64" t="s">
        <v>793</v>
      </c>
      <c r="D1530" s="66" t="s">
        <v>779</v>
      </c>
      <c r="E1530" s="51"/>
      <c r="F1530" s="51"/>
      <c r="G1530" s="51"/>
      <c r="H1530" s="51"/>
      <c r="I1530" s="88"/>
    </row>
    <row r="1531" spans="1:9" ht="36">
      <c r="A1531" s="92" t="s">
        <v>76</v>
      </c>
      <c r="B1531" s="61"/>
      <c r="C1531" s="65" t="s">
        <v>784</v>
      </c>
      <c r="D1531" s="67" t="s">
        <v>780</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87</v>
      </c>
      <c r="E1535" s="51"/>
      <c r="F1535" s="51"/>
      <c r="G1535" s="51"/>
      <c r="H1535" s="51"/>
      <c r="I1535" s="88"/>
    </row>
    <row r="1536" spans="1:9" ht="45">
      <c r="A1536" s="93"/>
      <c r="B1536" s="70" t="s">
        <v>77</v>
      </c>
      <c r="C1536" s="72" t="s">
        <v>794</v>
      </c>
      <c r="D1536" s="75" t="s">
        <v>785</v>
      </c>
      <c r="E1536" s="51"/>
      <c r="F1536" s="51"/>
      <c r="G1536" s="51"/>
      <c r="H1536" s="51"/>
      <c r="I1536" s="88"/>
    </row>
    <row r="1537" spans="1:9" ht="243">
      <c r="A1537" s="94"/>
      <c r="B1537" s="71" t="s">
        <v>78</v>
      </c>
      <c r="C1537" s="73" t="s">
        <v>795</v>
      </c>
      <c r="D1537" s="75" t="s">
        <v>221</v>
      </c>
      <c r="E1537" s="51"/>
      <c r="F1537" s="51"/>
      <c r="G1537" s="51"/>
      <c r="H1537" s="51"/>
      <c r="I1537" s="88"/>
    </row>
    <row r="1538" spans="1:9" ht="54">
      <c r="A1538" s="95"/>
      <c r="B1538" s="71"/>
      <c r="C1538" s="57" t="s">
        <v>796</v>
      </c>
      <c r="D1538" s="75" t="s">
        <v>779</v>
      </c>
      <c r="E1538" s="51"/>
      <c r="F1538" s="51"/>
      <c r="G1538" s="51"/>
      <c r="H1538" s="51"/>
      <c r="I1538" s="88"/>
    </row>
    <row r="1539" spans="1:9" ht="36">
      <c r="A1539" s="95" t="s">
        <v>76</v>
      </c>
      <c r="B1539" s="71"/>
      <c r="C1539" s="74" t="s">
        <v>784</v>
      </c>
      <c r="D1539" s="76" t="s">
        <v>780</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87</v>
      </c>
      <c r="E1543" s="51"/>
      <c r="F1543" s="51"/>
      <c r="G1543" s="51"/>
      <c r="H1543" s="51"/>
      <c r="I1543" s="88"/>
    </row>
    <row r="1544" spans="1:9" ht="27">
      <c r="A1544" s="90"/>
      <c r="B1544" s="60" t="s">
        <v>77</v>
      </c>
      <c r="C1544" s="62" t="s">
        <v>797</v>
      </c>
      <c r="D1544" s="66" t="s">
        <v>801</v>
      </c>
      <c r="E1544" s="51"/>
      <c r="F1544" s="51"/>
      <c r="G1544" s="51"/>
      <c r="H1544" s="51"/>
      <c r="I1544" s="88"/>
    </row>
    <row r="1545" spans="1:9" ht="45">
      <c r="A1545" s="91"/>
      <c r="B1545" s="61" t="s">
        <v>88</v>
      </c>
      <c r="C1545" s="63" t="s">
        <v>798</v>
      </c>
      <c r="D1545" s="66" t="s">
        <v>84</v>
      </c>
      <c r="E1545" s="51"/>
      <c r="F1545" s="51"/>
      <c r="G1545" s="51"/>
      <c r="H1545" s="51"/>
      <c r="I1545" s="88"/>
    </row>
    <row r="1546" spans="1:9" ht="54">
      <c r="A1546" s="92"/>
      <c r="B1546" s="61"/>
      <c r="C1546" s="64" t="s">
        <v>799</v>
      </c>
      <c r="D1546" s="66" t="s">
        <v>779</v>
      </c>
      <c r="E1546" s="51"/>
      <c r="F1546" s="51"/>
      <c r="G1546" s="51"/>
      <c r="H1546" s="51"/>
      <c r="I1546" s="88"/>
    </row>
    <row r="1547" spans="1:9" ht="45">
      <c r="A1547" s="92" t="s">
        <v>76</v>
      </c>
      <c r="B1547" s="61"/>
      <c r="C1547" s="65" t="s">
        <v>800</v>
      </c>
      <c r="D1547" s="67" t="s">
        <v>780</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87</v>
      </c>
      <c r="E1551" s="51"/>
      <c r="F1551" s="51"/>
      <c r="G1551" s="51"/>
      <c r="H1551" s="51"/>
      <c r="I1551" s="88"/>
    </row>
    <row r="1552" spans="1:9" ht="36">
      <c r="A1552" s="93"/>
      <c r="B1552" s="70" t="s">
        <v>77</v>
      </c>
      <c r="C1552" s="72" t="s">
        <v>132</v>
      </c>
      <c r="D1552" s="75" t="s">
        <v>802</v>
      </c>
      <c r="E1552" s="51"/>
      <c r="F1552" s="51"/>
      <c r="G1552" s="51"/>
      <c r="H1552" s="51"/>
      <c r="I1552" s="88"/>
    </row>
    <row r="1553" spans="1:9" ht="72">
      <c r="A1553" s="94"/>
      <c r="B1553" s="71" t="s">
        <v>78</v>
      </c>
      <c r="C1553" s="57" t="s">
        <v>134</v>
      </c>
      <c r="D1553" s="75" t="s">
        <v>84</v>
      </c>
      <c r="E1553" s="51"/>
      <c r="F1553" s="51"/>
      <c r="G1553" s="51"/>
      <c r="H1553" s="51"/>
      <c r="I1553" s="88"/>
    </row>
    <row r="1554" spans="1:9" ht="36">
      <c r="A1554" s="95"/>
      <c r="B1554" s="71"/>
      <c r="C1554" s="74" t="s">
        <v>92</v>
      </c>
      <c r="D1554" s="75" t="s">
        <v>779</v>
      </c>
      <c r="E1554" s="51"/>
      <c r="F1554" s="51"/>
      <c r="G1554" s="51"/>
      <c r="H1554" s="51"/>
      <c r="I1554" s="88"/>
    </row>
    <row r="1555" spans="1:9">
      <c r="A1555" s="95" t="s">
        <v>76</v>
      </c>
      <c r="B1555" s="71"/>
      <c r="C1555" s="74"/>
      <c r="D1555" s="76" t="s">
        <v>780</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87</v>
      </c>
      <c r="E1559" s="51"/>
      <c r="F1559" s="51"/>
      <c r="G1559" s="51"/>
      <c r="H1559" s="51"/>
      <c r="I1559" s="88"/>
    </row>
    <row r="1560" spans="1:9" ht="36">
      <c r="A1560" s="90"/>
      <c r="B1560" s="60" t="s">
        <v>77</v>
      </c>
      <c r="C1560" s="62" t="s">
        <v>132</v>
      </c>
      <c r="D1560" s="66" t="s">
        <v>803</v>
      </c>
      <c r="E1560" s="51"/>
      <c r="F1560" s="51"/>
      <c r="G1560" s="51"/>
      <c r="H1560" s="51"/>
      <c r="I1560" s="88"/>
    </row>
    <row r="1561" spans="1:9" ht="72">
      <c r="A1561" s="91"/>
      <c r="B1561" s="61" t="s">
        <v>78</v>
      </c>
      <c r="C1561" s="64" t="s">
        <v>134</v>
      </c>
      <c r="D1561" s="66" t="s">
        <v>84</v>
      </c>
      <c r="E1561" s="51"/>
      <c r="F1561" s="51"/>
      <c r="G1561" s="51"/>
      <c r="H1561" s="51"/>
      <c r="I1561" s="88"/>
    </row>
    <row r="1562" spans="1:9" ht="45">
      <c r="A1562" s="92"/>
      <c r="B1562" s="61"/>
      <c r="C1562" s="65" t="s">
        <v>566</v>
      </c>
      <c r="D1562" s="66" t="s">
        <v>779</v>
      </c>
      <c r="E1562" s="51"/>
      <c r="F1562" s="51"/>
      <c r="G1562" s="51"/>
      <c r="H1562" s="51"/>
      <c r="I1562" s="88"/>
    </row>
    <row r="1563" spans="1:9">
      <c r="A1563" s="92" t="s">
        <v>76</v>
      </c>
      <c r="B1563" s="61"/>
      <c r="C1563" s="65"/>
      <c r="D1563" s="67" t="s">
        <v>780</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87</v>
      </c>
      <c r="E1567" s="51"/>
      <c r="F1567" s="51"/>
      <c r="G1567" s="51"/>
      <c r="H1567" s="51"/>
      <c r="I1567" s="88"/>
    </row>
    <row r="1568" spans="1:9" ht="36">
      <c r="A1568" s="93"/>
      <c r="B1568" s="70" t="s">
        <v>77</v>
      </c>
      <c r="C1568" s="72" t="s">
        <v>132</v>
      </c>
      <c r="D1568" s="75" t="s">
        <v>806</v>
      </c>
      <c r="E1568" s="51"/>
      <c r="F1568" s="51"/>
      <c r="G1568" s="51"/>
      <c r="H1568" s="51"/>
      <c r="I1568" s="88"/>
    </row>
    <row r="1569" spans="1:9" ht="126">
      <c r="A1569" s="94"/>
      <c r="B1569" s="71" t="s">
        <v>78</v>
      </c>
      <c r="C1569" s="73" t="s">
        <v>804</v>
      </c>
      <c r="D1569" s="75" t="s">
        <v>84</v>
      </c>
      <c r="E1569" s="51"/>
      <c r="F1569" s="51"/>
      <c r="G1569" s="51"/>
      <c r="H1569" s="51"/>
      <c r="I1569" s="88"/>
    </row>
    <row r="1570" spans="1:9" ht="72">
      <c r="A1570" s="95"/>
      <c r="B1570" s="71"/>
      <c r="C1570" s="57" t="s">
        <v>134</v>
      </c>
      <c r="D1570" s="75" t="s">
        <v>779</v>
      </c>
      <c r="E1570" s="51"/>
      <c r="F1570" s="51"/>
      <c r="G1570" s="51"/>
      <c r="H1570" s="51"/>
      <c r="I1570" s="88"/>
    </row>
    <row r="1571" spans="1:9" ht="36">
      <c r="A1571" s="95" t="s">
        <v>76</v>
      </c>
      <c r="B1571" s="71"/>
      <c r="C1571" s="74" t="s">
        <v>805</v>
      </c>
      <c r="D1571" s="76" t="s">
        <v>780</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87</v>
      </c>
      <c r="E1575" s="51"/>
      <c r="F1575" s="51"/>
      <c r="G1575" s="51"/>
      <c r="H1575" s="51"/>
      <c r="I1575" s="88"/>
    </row>
    <row r="1576" spans="1:9" ht="36">
      <c r="A1576" s="90"/>
      <c r="B1576" s="60" t="s">
        <v>77</v>
      </c>
      <c r="C1576" s="62" t="s">
        <v>132</v>
      </c>
      <c r="D1576" s="66" t="s">
        <v>809</v>
      </c>
      <c r="E1576" s="51"/>
      <c r="F1576" s="51"/>
      <c r="G1576" s="51"/>
      <c r="H1576" s="51"/>
      <c r="I1576" s="88"/>
    </row>
    <row r="1577" spans="1:9" ht="45">
      <c r="A1577" s="91"/>
      <c r="B1577" s="61" t="s">
        <v>78</v>
      </c>
      <c r="C1577" s="63" t="s">
        <v>807</v>
      </c>
      <c r="D1577" s="66" t="s">
        <v>84</v>
      </c>
      <c r="E1577" s="51"/>
      <c r="F1577" s="51"/>
      <c r="G1577" s="51"/>
      <c r="H1577" s="51"/>
      <c r="I1577" s="88"/>
    </row>
    <row r="1578" spans="1:9" ht="72">
      <c r="A1578" s="92"/>
      <c r="B1578" s="61"/>
      <c r="C1578" s="64" t="s">
        <v>134</v>
      </c>
      <c r="D1578" s="66" t="s">
        <v>779</v>
      </c>
      <c r="E1578" s="51"/>
      <c r="F1578" s="51"/>
      <c r="G1578" s="51"/>
      <c r="H1578" s="51"/>
      <c r="I1578" s="88"/>
    </row>
    <row r="1579" spans="1:9" ht="45">
      <c r="A1579" s="92" t="s">
        <v>76</v>
      </c>
      <c r="B1579" s="61"/>
      <c r="C1579" s="65" t="s">
        <v>808</v>
      </c>
      <c r="D1579" s="67" t="s">
        <v>780</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87</v>
      </c>
      <c r="E1583" s="51"/>
      <c r="F1583" s="51"/>
      <c r="G1583" s="51"/>
      <c r="H1583" s="51"/>
      <c r="I1583" s="88"/>
    </row>
    <row r="1584" spans="1:9" ht="36">
      <c r="A1584" s="93"/>
      <c r="B1584" s="70" t="s">
        <v>77</v>
      </c>
      <c r="C1584" s="72" t="s">
        <v>132</v>
      </c>
      <c r="D1584" s="75" t="s">
        <v>811</v>
      </c>
      <c r="E1584" s="51"/>
      <c r="F1584" s="51"/>
      <c r="G1584" s="51"/>
      <c r="H1584" s="51"/>
      <c r="I1584" s="88"/>
    </row>
    <row r="1585" spans="1:9" ht="72">
      <c r="A1585" s="94"/>
      <c r="B1585" s="71" t="s">
        <v>78</v>
      </c>
      <c r="C1585" s="57" t="s">
        <v>134</v>
      </c>
      <c r="D1585" s="75" t="s">
        <v>84</v>
      </c>
      <c r="E1585" s="51"/>
      <c r="F1585" s="51"/>
      <c r="G1585" s="51"/>
      <c r="H1585" s="51"/>
      <c r="I1585" s="88"/>
    </row>
    <row r="1586" spans="1:9" ht="45">
      <c r="A1586" s="95"/>
      <c r="B1586" s="71"/>
      <c r="C1586" s="74" t="s">
        <v>810</v>
      </c>
      <c r="D1586" s="75" t="s">
        <v>812</v>
      </c>
      <c r="E1586" s="51"/>
      <c r="F1586" s="51"/>
      <c r="G1586" s="51"/>
      <c r="H1586" s="51"/>
      <c r="I1586" s="88"/>
    </row>
    <row r="1587" spans="1:9">
      <c r="A1587" s="95" t="s">
        <v>76</v>
      </c>
      <c r="B1587" s="71"/>
      <c r="C1587" s="74"/>
      <c r="D1587" s="76" t="s">
        <v>813</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87</v>
      </c>
      <c r="E1591" s="51"/>
      <c r="F1591" s="51"/>
      <c r="G1591" s="51"/>
      <c r="H1591" s="51"/>
      <c r="I1591" s="88"/>
    </row>
    <row r="1592" spans="1:9" ht="36">
      <c r="A1592" s="90"/>
      <c r="B1592" s="60" t="s">
        <v>77</v>
      </c>
      <c r="C1592" s="62" t="s">
        <v>132</v>
      </c>
      <c r="D1592" s="66" t="s">
        <v>814</v>
      </c>
      <c r="E1592" s="51"/>
      <c r="F1592" s="51"/>
      <c r="G1592" s="51"/>
      <c r="H1592" s="51"/>
      <c r="I1592" s="88"/>
    </row>
    <row r="1593" spans="1:9" ht="72">
      <c r="A1593" s="91"/>
      <c r="B1593" s="61" t="s">
        <v>78</v>
      </c>
      <c r="C1593" s="64" t="s">
        <v>134</v>
      </c>
      <c r="D1593" s="66" t="s">
        <v>84</v>
      </c>
      <c r="E1593" s="51"/>
      <c r="F1593" s="51"/>
      <c r="G1593" s="51"/>
      <c r="H1593" s="51"/>
      <c r="I1593" s="88"/>
    </row>
    <row r="1594" spans="1:9" ht="36">
      <c r="A1594" s="92"/>
      <c r="B1594" s="61"/>
      <c r="C1594" s="65" t="s">
        <v>92</v>
      </c>
      <c r="D1594" s="66" t="s">
        <v>812</v>
      </c>
      <c r="E1594" s="51"/>
      <c r="F1594" s="51"/>
      <c r="G1594" s="51"/>
      <c r="H1594" s="51"/>
      <c r="I1594" s="88"/>
    </row>
    <row r="1595" spans="1:9">
      <c r="A1595" s="92" t="s">
        <v>76</v>
      </c>
      <c r="B1595" s="61"/>
      <c r="C1595" s="65"/>
      <c r="D1595" s="67" t="s">
        <v>813</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87</v>
      </c>
      <c r="E1599" s="51"/>
      <c r="F1599" s="51"/>
      <c r="G1599" s="51"/>
      <c r="H1599" s="51"/>
      <c r="I1599" s="88"/>
    </row>
    <row r="1600" spans="1:9" ht="36">
      <c r="A1600" s="93"/>
      <c r="B1600" s="70" t="s">
        <v>77</v>
      </c>
      <c r="C1600" s="72" t="s">
        <v>132</v>
      </c>
      <c r="D1600" s="75" t="s">
        <v>816</v>
      </c>
      <c r="E1600" s="51"/>
      <c r="F1600" s="51"/>
      <c r="G1600" s="51"/>
      <c r="H1600" s="51"/>
      <c r="I1600" s="88"/>
    </row>
    <row r="1601" spans="1:9" ht="27">
      <c r="A1601" s="94"/>
      <c r="B1601" s="71" t="s">
        <v>78</v>
      </c>
      <c r="C1601" s="73" t="s">
        <v>815</v>
      </c>
      <c r="D1601" s="75" t="s">
        <v>84</v>
      </c>
      <c r="E1601" s="51"/>
      <c r="F1601" s="51"/>
      <c r="G1601" s="51"/>
      <c r="H1601" s="51"/>
      <c r="I1601" s="88"/>
    </row>
    <row r="1602" spans="1:9" ht="72">
      <c r="A1602" s="95"/>
      <c r="B1602" s="71"/>
      <c r="C1602" s="57" t="s">
        <v>134</v>
      </c>
      <c r="D1602" s="75" t="s">
        <v>812</v>
      </c>
      <c r="E1602" s="51"/>
      <c r="F1602" s="51"/>
      <c r="G1602" s="51"/>
      <c r="H1602" s="51"/>
      <c r="I1602" s="88"/>
    </row>
    <row r="1603" spans="1:9" ht="36">
      <c r="A1603" s="95" t="s">
        <v>76</v>
      </c>
      <c r="B1603" s="71"/>
      <c r="C1603" s="74" t="s">
        <v>92</v>
      </c>
      <c r="D1603" s="76" t="s">
        <v>813</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87</v>
      </c>
      <c r="E1607" s="51"/>
      <c r="F1607" s="51"/>
      <c r="G1607" s="51"/>
      <c r="H1607" s="51"/>
      <c r="I1607" s="88"/>
    </row>
    <row r="1608" spans="1:9" ht="36">
      <c r="A1608" s="90"/>
      <c r="B1608" s="60" t="s">
        <v>77</v>
      </c>
      <c r="C1608" s="62" t="s">
        <v>132</v>
      </c>
      <c r="D1608" s="66" t="s">
        <v>818</v>
      </c>
      <c r="E1608" s="51"/>
      <c r="F1608" s="51"/>
      <c r="G1608" s="51"/>
      <c r="H1608" s="51"/>
      <c r="I1608" s="88"/>
    </row>
    <row r="1609" spans="1:9" ht="18">
      <c r="A1609" s="91"/>
      <c r="B1609" s="61" t="s">
        <v>78</v>
      </c>
      <c r="C1609" s="63" t="s">
        <v>817</v>
      </c>
      <c r="D1609" s="66" t="s">
        <v>84</v>
      </c>
      <c r="E1609" s="51"/>
      <c r="F1609" s="51"/>
      <c r="G1609" s="51"/>
      <c r="H1609" s="51"/>
      <c r="I1609" s="88"/>
    </row>
    <row r="1610" spans="1:9" ht="72">
      <c r="A1610" s="92"/>
      <c r="B1610" s="61"/>
      <c r="C1610" s="64" t="s">
        <v>134</v>
      </c>
      <c r="D1610" s="66" t="s">
        <v>819</v>
      </c>
      <c r="E1610" s="51"/>
      <c r="F1610" s="51"/>
      <c r="G1610" s="51"/>
      <c r="H1610" s="51"/>
      <c r="I1610" s="88"/>
    </row>
    <row r="1611" spans="1:9" ht="45">
      <c r="A1611" s="92" t="s">
        <v>76</v>
      </c>
      <c r="B1611" s="61"/>
      <c r="C1611" s="65" t="s">
        <v>156</v>
      </c>
      <c r="D1611" s="67" t="s">
        <v>820</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87</v>
      </c>
      <c r="E1615" s="51"/>
      <c r="F1615" s="51"/>
      <c r="G1615" s="51"/>
      <c r="H1615" s="51"/>
      <c r="I1615" s="88"/>
    </row>
    <row r="1616" spans="1:9" ht="36">
      <c r="A1616" s="93"/>
      <c r="B1616" s="70" t="s">
        <v>77</v>
      </c>
      <c r="C1616" s="72" t="s">
        <v>132</v>
      </c>
      <c r="D1616" s="75" t="s">
        <v>822</v>
      </c>
      <c r="E1616" s="51"/>
      <c r="F1616" s="51"/>
      <c r="G1616" s="51"/>
      <c r="H1616" s="51"/>
      <c r="I1616" s="88"/>
    </row>
    <row r="1617" spans="1:9" ht="72">
      <c r="A1617" s="94"/>
      <c r="B1617" s="71" t="s">
        <v>78</v>
      </c>
      <c r="C1617" s="57" t="s">
        <v>134</v>
      </c>
      <c r="D1617" s="75" t="s">
        <v>221</v>
      </c>
      <c r="E1617" s="51"/>
      <c r="F1617" s="51"/>
      <c r="G1617" s="51"/>
      <c r="H1617" s="51"/>
      <c r="I1617" s="88"/>
    </row>
    <row r="1618" spans="1:9" ht="45">
      <c r="A1618" s="95"/>
      <c r="B1618" s="71"/>
      <c r="C1618" s="74" t="s">
        <v>821</v>
      </c>
      <c r="D1618" s="75" t="s">
        <v>823</v>
      </c>
      <c r="E1618" s="51"/>
      <c r="F1618" s="51"/>
      <c r="G1618" s="51"/>
      <c r="H1618" s="51"/>
      <c r="I1618" s="88"/>
    </row>
    <row r="1619" spans="1:9">
      <c r="A1619" s="95" t="s">
        <v>76</v>
      </c>
      <c r="B1619" s="71"/>
      <c r="C1619" s="74"/>
      <c r="D1619" s="76" t="s">
        <v>824</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87</v>
      </c>
      <c r="E1623" s="51"/>
      <c r="F1623" s="51"/>
      <c r="G1623" s="51"/>
      <c r="H1623" s="51"/>
      <c r="I1623" s="88"/>
    </row>
    <row r="1624" spans="1:9" ht="36">
      <c r="A1624" s="90"/>
      <c r="B1624" s="60" t="s">
        <v>77</v>
      </c>
      <c r="C1624" s="62" t="s">
        <v>132</v>
      </c>
      <c r="D1624" s="66" t="s">
        <v>826</v>
      </c>
      <c r="E1624" s="51"/>
      <c r="F1624" s="51"/>
      <c r="G1624" s="51"/>
      <c r="H1624" s="51"/>
      <c r="I1624" s="88"/>
    </row>
    <row r="1625" spans="1:9" ht="72">
      <c r="A1625" s="91"/>
      <c r="B1625" s="61" t="s">
        <v>78</v>
      </c>
      <c r="C1625" s="63" t="s">
        <v>825</v>
      </c>
      <c r="D1625" s="66" t="s">
        <v>84</v>
      </c>
      <c r="E1625" s="51"/>
      <c r="F1625" s="51"/>
      <c r="G1625" s="51"/>
      <c r="H1625" s="51"/>
      <c r="I1625" s="88"/>
    </row>
    <row r="1626" spans="1:9" ht="72">
      <c r="A1626" s="92"/>
      <c r="B1626" s="61"/>
      <c r="C1626" s="64" t="s">
        <v>134</v>
      </c>
      <c r="D1626" s="66" t="s">
        <v>827</v>
      </c>
      <c r="E1626" s="51"/>
      <c r="F1626" s="51"/>
      <c r="G1626" s="51"/>
      <c r="H1626" s="51"/>
      <c r="I1626" s="88"/>
    </row>
    <row r="1627" spans="1:9" ht="45">
      <c r="A1627" s="92" t="s">
        <v>76</v>
      </c>
      <c r="B1627" s="61"/>
      <c r="C1627" s="65" t="s">
        <v>97</v>
      </c>
      <c r="D1627" s="67" t="s">
        <v>828</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87</v>
      </c>
      <c r="E1631" s="51"/>
      <c r="F1631" s="51"/>
      <c r="G1631" s="51"/>
      <c r="H1631" s="51"/>
      <c r="I1631" s="88"/>
    </row>
    <row r="1632" spans="1:9" ht="36">
      <c r="A1632" s="93"/>
      <c r="B1632" s="70" t="s">
        <v>77</v>
      </c>
      <c r="C1632" s="72" t="s">
        <v>132</v>
      </c>
      <c r="D1632" s="75" t="s">
        <v>830</v>
      </c>
      <c r="E1632" s="51"/>
      <c r="F1632" s="51"/>
      <c r="G1632" s="51"/>
      <c r="H1632" s="51"/>
      <c r="I1632" s="88"/>
    </row>
    <row r="1633" spans="1:9" ht="27">
      <c r="A1633" s="94"/>
      <c r="B1633" s="71" t="s">
        <v>78</v>
      </c>
      <c r="C1633" s="73" t="s">
        <v>829</v>
      </c>
      <c r="D1633" s="75" t="s">
        <v>84</v>
      </c>
      <c r="E1633" s="51"/>
      <c r="F1633" s="51"/>
      <c r="G1633" s="51"/>
      <c r="H1633" s="51"/>
      <c r="I1633" s="88"/>
    </row>
    <row r="1634" spans="1:9" ht="72">
      <c r="A1634" s="95"/>
      <c r="B1634" s="71"/>
      <c r="C1634" s="57" t="s">
        <v>134</v>
      </c>
      <c r="D1634" s="75" t="s">
        <v>831</v>
      </c>
      <c r="E1634" s="51"/>
      <c r="F1634" s="51"/>
      <c r="G1634" s="51"/>
      <c r="H1634" s="51"/>
      <c r="I1634" s="88"/>
    </row>
    <row r="1635" spans="1:9" ht="36">
      <c r="A1635" s="95" t="s">
        <v>76</v>
      </c>
      <c r="B1635" s="71"/>
      <c r="C1635" s="74" t="s">
        <v>767</v>
      </c>
      <c r="D1635" s="76" t="s">
        <v>832</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87</v>
      </c>
      <c r="E1639" s="51"/>
      <c r="F1639" s="51"/>
      <c r="G1639" s="51"/>
      <c r="H1639" s="51"/>
      <c r="I1639" s="88"/>
    </row>
    <row r="1640" spans="1:9" ht="36">
      <c r="A1640" s="90"/>
      <c r="B1640" s="60" t="s">
        <v>77</v>
      </c>
      <c r="C1640" s="62" t="s">
        <v>132</v>
      </c>
      <c r="D1640" s="66" t="s">
        <v>833</v>
      </c>
      <c r="E1640" s="51"/>
      <c r="F1640" s="51"/>
      <c r="G1640" s="51"/>
      <c r="H1640" s="51"/>
      <c r="I1640" s="88"/>
    </row>
    <row r="1641" spans="1:9" ht="72">
      <c r="A1641" s="91"/>
      <c r="B1641" s="61" t="s">
        <v>88</v>
      </c>
      <c r="C1641" s="64" t="s">
        <v>134</v>
      </c>
      <c r="D1641" s="66" t="s">
        <v>221</v>
      </c>
      <c r="E1641" s="51"/>
      <c r="F1641" s="51"/>
      <c r="G1641" s="51"/>
      <c r="H1641" s="51"/>
      <c r="I1641" s="88"/>
    </row>
    <row r="1642" spans="1:9" ht="36">
      <c r="A1642" s="92"/>
      <c r="B1642" s="61"/>
      <c r="C1642" s="65" t="s">
        <v>763</v>
      </c>
      <c r="D1642" s="66" t="s">
        <v>831</v>
      </c>
      <c r="E1642" s="51"/>
      <c r="F1642" s="51"/>
      <c r="G1642" s="51"/>
      <c r="H1642" s="51"/>
      <c r="I1642" s="88"/>
    </row>
    <row r="1643" spans="1:9">
      <c r="A1643" s="92" t="s">
        <v>76</v>
      </c>
      <c r="B1643" s="61"/>
      <c r="C1643" s="65"/>
      <c r="D1643" s="67" t="s">
        <v>832</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87</v>
      </c>
      <c r="E1647" s="51"/>
      <c r="F1647" s="51"/>
      <c r="G1647" s="51"/>
      <c r="H1647" s="51"/>
      <c r="I1647" s="88"/>
    </row>
    <row r="1648" spans="1:9" ht="36">
      <c r="A1648" s="93"/>
      <c r="B1648" s="70" t="s">
        <v>77</v>
      </c>
      <c r="C1648" s="72" t="s">
        <v>132</v>
      </c>
      <c r="D1648" s="75" t="s">
        <v>835</v>
      </c>
      <c r="E1648" s="51"/>
      <c r="F1648" s="51"/>
      <c r="G1648" s="51"/>
      <c r="H1648" s="51"/>
      <c r="I1648" s="88"/>
    </row>
    <row r="1649" spans="1:9" ht="18">
      <c r="A1649" s="94"/>
      <c r="B1649" s="71" t="s">
        <v>78</v>
      </c>
      <c r="C1649" s="73" t="s">
        <v>834</v>
      </c>
      <c r="D1649" s="75" t="s">
        <v>84</v>
      </c>
      <c r="E1649" s="51"/>
      <c r="F1649" s="51"/>
      <c r="G1649" s="51"/>
      <c r="H1649" s="51"/>
      <c r="I1649" s="88"/>
    </row>
    <row r="1650" spans="1:9" ht="72">
      <c r="A1650" s="95"/>
      <c r="B1650" s="71"/>
      <c r="C1650" s="57" t="s">
        <v>134</v>
      </c>
      <c r="D1650" s="75" t="s">
        <v>836</v>
      </c>
      <c r="E1650" s="51"/>
      <c r="F1650" s="51"/>
      <c r="G1650" s="51"/>
      <c r="H1650" s="51"/>
      <c r="I1650" s="88"/>
    </row>
    <row r="1651" spans="1:9" ht="36">
      <c r="A1651" s="95" t="s">
        <v>76</v>
      </c>
      <c r="B1651" s="71"/>
      <c r="C1651" s="74" t="s">
        <v>82</v>
      </c>
      <c r="D1651" s="76" t="s">
        <v>837</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87</v>
      </c>
      <c r="E1655" s="51"/>
      <c r="F1655" s="51"/>
      <c r="G1655" s="51"/>
      <c r="H1655" s="51"/>
      <c r="I1655" s="88"/>
    </row>
    <row r="1656" spans="1:9" ht="36">
      <c r="A1656" s="90"/>
      <c r="B1656" s="60" t="s">
        <v>77</v>
      </c>
      <c r="C1656" s="62" t="s">
        <v>132</v>
      </c>
      <c r="D1656" s="66" t="s">
        <v>838</v>
      </c>
      <c r="E1656" s="51"/>
      <c r="F1656" s="51"/>
      <c r="G1656" s="51"/>
      <c r="H1656" s="51"/>
      <c r="I1656" s="88"/>
    </row>
    <row r="1657" spans="1:9" ht="72">
      <c r="A1657" s="91"/>
      <c r="B1657" s="61" t="s">
        <v>78</v>
      </c>
      <c r="C1657" s="64" t="s">
        <v>134</v>
      </c>
      <c r="D1657" s="66" t="s">
        <v>84</v>
      </c>
      <c r="E1657" s="51"/>
      <c r="F1657" s="51"/>
      <c r="G1657" s="51"/>
      <c r="H1657" s="51"/>
      <c r="I1657" s="88"/>
    </row>
    <row r="1658" spans="1:9" ht="27">
      <c r="A1658" s="92"/>
      <c r="B1658" s="61"/>
      <c r="C1658" s="65" t="s">
        <v>374</v>
      </c>
      <c r="D1658" s="66" t="s">
        <v>836</v>
      </c>
      <c r="E1658" s="51"/>
      <c r="F1658" s="51"/>
      <c r="G1658" s="51"/>
      <c r="H1658" s="51"/>
      <c r="I1658" s="88"/>
    </row>
    <row r="1659" spans="1:9">
      <c r="A1659" s="92" t="s">
        <v>76</v>
      </c>
      <c r="B1659" s="61"/>
      <c r="C1659" s="65"/>
      <c r="D1659" s="67" t="s">
        <v>837</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87</v>
      </c>
      <c r="E1663" s="51"/>
      <c r="F1663" s="51"/>
      <c r="G1663" s="51"/>
      <c r="H1663" s="51"/>
      <c r="I1663" s="88"/>
    </row>
    <row r="1664" spans="1:9" ht="36">
      <c r="A1664" s="93"/>
      <c r="B1664" s="70" t="s">
        <v>77</v>
      </c>
      <c r="C1664" s="72" t="s">
        <v>132</v>
      </c>
      <c r="D1664" s="75" t="s">
        <v>839</v>
      </c>
      <c r="E1664" s="51"/>
      <c r="F1664" s="51"/>
      <c r="G1664" s="51"/>
      <c r="H1664" s="51"/>
      <c r="I1664" s="88"/>
    </row>
    <row r="1665" spans="1:9" ht="72">
      <c r="A1665" s="94"/>
      <c r="B1665" s="71" t="s">
        <v>78</v>
      </c>
      <c r="C1665" s="57" t="s">
        <v>134</v>
      </c>
      <c r="D1665" s="75" t="s">
        <v>84</v>
      </c>
      <c r="E1665" s="51"/>
      <c r="F1665" s="51"/>
      <c r="G1665" s="51"/>
      <c r="H1665" s="51"/>
      <c r="I1665" s="88"/>
    </row>
    <row r="1666" spans="1:9" ht="36">
      <c r="A1666" s="95"/>
      <c r="B1666" s="71"/>
      <c r="C1666" s="74" t="s">
        <v>191</v>
      </c>
      <c r="D1666" s="75" t="s">
        <v>836</v>
      </c>
      <c r="E1666" s="51"/>
      <c r="F1666" s="51"/>
      <c r="G1666" s="51"/>
      <c r="H1666" s="51"/>
      <c r="I1666" s="88"/>
    </row>
    <row r="1667" spans="1:9">
      <c r="A1667" s="95" t="s">
        <v>76</v>
      </c>
      <c r="B1667" s="71"/>
      <c r="C1667" s="74"/>
      <c r="D1667" s="76" t="s">
        <v>837</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87</v>
      </c>
      <c r="E1671" s="51"/>
      <c r="F1671" s="51"/>
      <c r="G1671" s="51"/>
      <c r="H1671" s="51"/>
      <c r="I1671" s="88"/>
    </row>
    <row r="1672" spans="1:9" ht="36">
      <c r="A1672" s="90"/>
      <c r="B1672" s="60" t="s">
        <v>77</v>
      </c>
      <c r="C1672" s="62" t="s">
        <v>132</v>
      </c>
      <c r="D1672" s="66" t="s">
        <v>161</v>
      </c>
      <c r="E1672" s="51"/>
      <c r="F1672" s="51"/>
      <c r="G1672" s="51"/>
      <c r="H1672" s="51"/>
      <c r="I1672" s="88"/>
    </row>
    <row r="1673" spans="1:9" ht="36">
      <c r="A1673" s="91"/>
      <c r="B1673" s="61" t="s">
        <v>78</v>
      </c>
      <c r="C1673" s="63" t="s">
        <v>840</v>
      </c>
      <c r="D1673" s="66" t="s">
        <v>84</v>
      </c>
      <c r="E1673" s="51"/>
      <c r="F1673" s="51"/>
      <c r="G1673" s="51"/>
      <c r="H1673" s="51"/>
      <c r="I1673" s="88"/>
    </row>
    <row r="1674" spans="1:9" ht="72">
      <c r="A1674" s="92"/>
      <c r="B1674" s="61"/>
      <c r="C1674" s="64" t="s">
        <v>134</v>
      </c>
      <c r="D1674" s="66" t="s">
        <v>836</v>
      </c>
      <c r="E1674" s="51"/>
      <c r="F1674" s="51"/>
      <c r="G1674" s="51"/>
      <c r="H1674" s="51"/>
      <c r="I1674" s="88"/>
    </row>
    <row r="1675" spans="1:9" ht="36">
      <c r="A1675" s="92" t="s">
        <v>76</v>
      </c>
      <c r="B1675" s="61"/>
      <c r="C1675" s="65" t="s">
        <v>92</v>
      </c>
      <c r="D1675" s="67" t="s">
        <v>837</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87</v>
      </c>
      <c r="E1679" s="51"/>
      <c r="F1679" s="51"/>
      <c r="G1679" s="51"/>
      <c r="H1679" s="51"/>
      <c r="I1679" s="88"/>
    </row>
    <row r="1680" spans="1:9" ht="36">
      <c r="A1680" s="93"/>
      <c r="B1680" s="70" t="s">
        <v>77</v>
      </c>
      <c r="C1680" s="72" t="s">
        <v>132</v>
      </c>
      <c r="D1680" s="75" t="s">
        <v>842</v>
      </c>
      <c r="E1680" s="51"/>
      <c r="F1680" s="51"/>
      <c r="G1680" s="51"/>
      <c r="H1680" s="51"/>
      <c r="I1680" s="88"/>
    </row>
    <row r="1681" spans="1:9" ht="90">
      <c r="A1681" s="94"/>
      <c r="B1681" s="71" t="s">
        <v>78</v>
      </c>
      <c r="C1681" s="73" t="s">
        <v>841</v>
      </c>
      <c r="D1681" s="75" t="s">
        <v>84</v>
      </c>
      <c r="E1681" s="51"/>
      <c r="F1681" s="51"/>
      <c r="G1681" s="51"/>
      <c r="H1681" s="51"/>
      <c r="I1681" s="88"/>
    </row>
    <row r="1682" spans="1:9" ht="72">
      <c r="A1682" s="95"/>
      <c r="B1682" s="71"/>
      <c r="C1682" s="57" t="s">
        <v>134</v>
      </c>
      <c r="D1682" s="75" t="s">
        <v>836</v>
      </c>
      <c r="E1682" s="51"/>
      <c r="F1682" s="51"/>
      <c r="G1682" s="51"/>
      <c r="H1682" s="51"/>
      <c r="I1682" s="88"/>
    </row>
    <row r="1683" spans="1:9" ht="45">
      <c r="A1683" s="95" t="s">
        <v>76</v>
      </c>
      <c r="B1683" s="71"/>
      <c r="C1683" s="74" t="s">
        <v>97</v>
      </c>
      <c r="D1683" s="76" t="s">
        <v>837</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87</v>
      </c>
      <c r="E1687" s="51"/>
      <c r="F1687" s="51"/>
      <c r="G1687" s="51"/>
      <c r="H1687" s="51"/>
      <c r="I1687" s="88"/>
    </row>
    <row r="1688" spans="1:9" ht="36">
      <c r="A1688" s="90"/>
      <c r="B1688" s="60" t="s">
        <v>77</v>
      </c>
      <c r="C1688" s="62" t="s">
        <v>132</v>
      </c>
      <c r="D1688" s="66" t="s">
        <v>844</v>
      </c>
      <c r="E1688" s="51"/>
      <c r="F1688" s="51"/>
      <c r="G1688" s="51"/>
      <c r="H1688" s="51"/>
      <c r="I1688" s="88"/>
    </row>
    <row r="1689" spans="1:9" ht="45">
      <c r="A1689" s="91"/>
      <c r="B1689" s="61" t="s">
        <v>78</v>
      </c>
      <c r="C1689" s="63" t="s">
        <v>843</v>
      </c>
      <c r="D1689" s="66" t="s">
        <v>84</v>
      </c>
      <c r="E1689" s="51"/>
      <c r="F1689" s="51"/>
      <c r="G1689" s="51"/>
      <c r="H1689" s="51"/>
      <c r="I1689" s="88"/>
    </row>
    <row r="1690" spans="1:9" ht="72">
      <c r="A1690" s="92"/>
      <c r="B1690" s="61"/>
      <c r="C1690" s="64" t="s">
        <v>134</v>
      </c>
      <c r="D1690" s="66" t="s">
        <v>836</v>
      </c>
      <c r="E1690" s="51"/>
      <c r="F1690" s="51"/>
      <c r="G1690" s="51"/>
      <c r="H1690" s="51"/>
      <c r="I1690" s="88"/>
    </row>
    <row r="1691" spans="1:9" ht="36">
      <c r="A1691" s="92" t="s">
        <v>76</v>
      </c>
      <c r="B1691" s="61"/>
      <c r="C1691" s="65" t="s">
        <v>92</v>
      </c>
      <c r="D1691" s="67" t="s">
        <v>837</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87</v>
      </c>
      <c r="E1695" s="51"/>
      <c r="F1695" s="51"/>
      <c r="G1695" s="51"/>
      <c r="H1695" s="51"/>
      <c r="I1695" s="88"/>
    </row>
    <row r="1696" spans="1:9" ht="36">
      <c r="A1696" s="93"/>
      <c r="B1696" s="70" t="s">
        <v>77</v>
      </c>
      <c r="C1696" s="72" t="s">
        <v>132</v>
      </c>
      <c r="D1696" s="75" t="s">
        <v>845</v>
      </c>
      <c r="E1696" s="51"/>
      <c r="F1696" s="51"/>
      <c r="G1696" s="51"/>
      <c r="H1696" s="51"/>
      <c r="I1696" s="88"/>
    </row>
    <row r="1697" spans="1:9" ht="72">
      <c r="A1697" s="94"/>
      <c r="B1697" s="71" t="s">
        <v>78</v>
      </c>
      <c r="C1697" s="57" t="s">
        <v>134</v>
      </c>
      <c r="D1697" s="75" t="s">
        <v>84</v>
      </c>
      <c r="E1697" s="51"/>
      <c r="F1697" s="51"/>
      <c r="G1697" s="51"/>
      <c r="H1697" s="51"/>
      <c r="I1697" s="88"/>
    </row>
    <row r="1698" spans="1:9" ht="45">
      <c r="A1698" s="95"/>
      <c r="B1698" s="71"/>
      <c r="C1698" s="74" t="s">
        <v>290</v>
      </c>
      <c r="D1698" s="75" t="s">
        <v>846</v>
      </c>
      <c r="E1698" s="51"/>
      <c r="F1698" s="51"/>
      <c r="G1698" s="51"/>
      <c r="H1698" s="51"/>
      <c r="I1698" s="88"/>
    </row>
    <row r="1699" spans="1:9">
      <c r="A1699" s="95" t="s">
        <v>76</v>
      </c>
      <c r="B1699" s="71"/>
      <c r="C1699" s="74"/>
      <c r="D1699" s="76" t="s">
        <v>847</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87</v>
      </c>
      <c r="E1703" s="51"/>
      <c r="F1703" s="51"/>
      <c r="G1703" s="51"/>
      <c r="H1703" s="51"/>
      <c r="I1703" s="88"/>
    </row>
    <row r="1704" spans="1:9" ht="36">
      <c r="A1704" s="90"/>
      <c r="B1704" s="60" t="s">
        <v>77</v>
      </c>
      <c r="C1704" s="62" t="s">
        <v>132</v>
      </c>
      <c r="D1704" s="66" t="s">
        <v>848</v>
      </c>
      <c r="E1704" s="51"/>
      <c r="F1704" s="51"/>
      <c r="G1704" s="51"/>
      <c r="H1704" s="51"/>
      <c r="I1704" s="88"/>
    </row>
    <row r="1705" spans="1:9" ht="72">
      <c r="A1705" s="91"/>
      <c r="B1705" s="61" t="s">
        <v>78</v>
      </c>
      <c r="C1705" s="64" t="s">
        <v>134</v>
      </c>
      <c r="D1705" s="66" t="s">
        <v>84</v>
      </c>
      <c r="E1705" s="51"/>
      <c r="F1705" s="51"/>
      <c r="G1705" s="51"/>
      <c r="H1705" s="51"/>
      <c r="I1705" s="88"/>
    </row>
    <row r="1706" spans="1:9" ht="36">
      <c r="A1706" s="92"/>
      <c r="B1706" s="61"/>
      <c r="C1706" s="65" t="s">
        <v>391</v>
      </c>
      <c r="D1706" s="66" t="s">
        <v>849</v>
      </c>
      <c r="E1706" s="51"/>
      <c r="F1706" s="51"/>
      <c r="G1706" s="51"/>
      <c r="H1706" s="51"/>
      <c r="I1706" s="88"/>
    </row>
    <row r="1707" spans="1:9">
      <c r="A1707" s="92" t="s">
        <v>76</v>
      </c>
      <c r="B1707" s="61"/>
      <c r="C1707" s="65"/>
      <c r="D1707" s="67" t="s">
        <v>850</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87</v>
      </c>
      <c r="E1711" s="51"/>
      <c r="F1711" s="51"/>
      <c r="G1711" s="51"/>
      <c r="H1711" s="51"/>
      <c r="I1711" s="88"/>
    </row>
    <row r="1712" spans="1:9" ht="36">
      <c r="A1712" s="93"/>
      <c r="B1712" s="70" t="s">
        <v>77</v>
      </c>
      <c r="C1712" s="72" t="s">
        <v>132</v>
      </c>
      <c r="D1712" s="75" t="s">
        <v>851</v>
      </c>
      <c r="E1712" s="51"/>
      <c r="F1712" s="51"/>
      <c r="G1712" s="51"/>
      <c r="H1712" s="51"/>
      <c r="I1712" s="88"/>
    </row>
    <row r="1713" spans="1:9" ht="72">
      <c r="A1713" s="94"/>
      <c r="B1713" s="71" t="s">
        <v>78</v>
      </c>
      <c r="C1713" s="57" t="s">
        <v>134</v>
      </c>
      <c r="D1713" s="75" t="s">
        <v>221</v>
      </c>
      <c r="E1713" s="51"/>
      <c r="F1713" s="51"/>
      <c r="G1713" s="51"/>
      <c r="H1713" s="51"/>
      <c r="I1713" s="88"/>
    </row>
    <row r="1714" spans="1:9" ht="36">
      <c r="A1714" s="95"/>
      <c r="B1714" s="71"/>
      <c r="C1714" s="74" t="s">
        <v>92</v>
      </c>
      <c r="D1714" s="75" t="s">
        <v>852</v>
      </c>
      <c r="E1714" s="51"/>
      <c r="F1714" s="51"/>
      <c r="G1714" s="51"/>
      <c r="H1714" s="51"/>
      <c r="I1714" s="88"/>
    </row>
    <row r="1715" spans="1:9">
      <c r="A1715" s="95" t="s">
        <v>76</v>
      </c>
      <c r="B1715" s="71"/>
      <c r="C1715" s="74"/>
      <c r="D1715" s="76" t="s">
        <v>853</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87</v>
      </c>
      <c r="E1719" s="51"/>
      <c r="F1719" s="51"/>
      <c r="G1719" s="51"/>
      <c r="H1719" s="51"/>
      <c r="I1719" s="88"/>
    </row>
    <row r="1720" spans="1:9" ht="36">
      <c r="A1720" s="90"/>
      <c r="B1720" s="60" t="s">
        <v>77</v>
      </c>
      <c r="C1720" s="62" t="s">
        <v>132</v>
      </c>
      <c r="D1720" s="66" t="s">
        <v>857</v>
      </c>
      <c r="E1720" s="51"/>
      <c r="F1720" s="51"/>
      <c r="G1720" s="51"/>
      <c r="H1720" s="51"/>
      <c r="I1720" s="88"/>
    </row>
    <row r="1721" spans="1:9" ht="189">
      <c r="A1721" s="91"/>
      <c r="B1721" s="61" t="s">
        <v>78</v>
      </c>
      <c r="C1721" s="63" t="s">
        <v>854</v>
      </c>
      <c r="D1721" s="66" t="s">
        <v>84</v>
      </c>
      <c r="E1721" s="51"/>
      <c r="F1721" s="51"/>
      <c r="G1721" s="51"/>
      <c r="H1721" s="51"/>
      <c r="I1721" s="88"/>
    </row>
    <row r="1722" spans="1:9" ht="72">
      <c r="A1722" s="92"/>
      <c r="B1722" s="61"/>
      <c r="C1722" s="64" t="s">
        <v>134</v>
      </c>
      <c r="D1722" s="66" t="s">
        <v>852</v>
      </c>
      <c r="E1722" s="51"/>
      <c r="F1722" s="51"/>
      <c r="G1722" s="51"/>
      <c r="H1722" s="51"/>
      <c r="I1722" s="88"/>
    </row>
    <row r="1723" spans="1:9" ht="27">
      <c r="A1723" s="92" t="s">
        <v>76</v>
      </c>
      <c r="B1723" s="61"/>
      <c r="C1723" s="82" t="s">
        <v>855</v>
      </c>
      <c r="D1723" s="67" t="s">
        <v>853</v>
      </c>
      <c r="E1723" s="51"/>
      <c r="F1723" s="51"/>
      <c r="G1723" s="51"/>
      <c r="H1723" s="51"/>
      <c r="I1723" s="88"/>
    </row>
    <row r="1724" spans="1:9" ht="27">
      <c r="A1724" s="92"/>
      <c r="B1724" s="61"/>
      <c r="C1724" s="65" t="s">
        <v>856</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87</v>
      </c>
      <c r="E1728" s="51"/>
      <c r="F1728" s="51"/>
      <c r="G1728" s="51"/>
      <c r="H1728" s="51"/>
      <c r="I1728" s="88"/>
    </row>
    <row r="1729" spans="1:9" ht="36">
      <c r="A1729" s="93"/>
      <c r="B1729" s="70" t="s">
        <v>77</v>
      </c>
      <c r="C1729" s="72" t="s">
        <v>132</v>
      </c>
      <c r="D1729" s="75" t="s">
        <v>858</v>
      </c>
      <c r="E1729" s="51"/>
      <c r="F1729" s="51"/>
      <c r="G1729" s="51"/>
      <c r="H1729" s="51"/>
      <c r="I1729" s="88"/>
    </row>
    <row r="1730" spans="1:9" ht="72">
      <c r="A1730" s="94"/>
      <c r="B1730" s="71" t="s">
        <v>78</v>
      </c>
      <c r="C1730" s="57" t="s">
        <v>134</v>
      </c>
      <c r="D1730" s="75" t="s">
        <v>221</v>
      </c>
      <c r="E1730" s="51"/>
      <c r="F1730" s="51"/>
      <c r="G1730" s="51"/>
      <c r="H1730" s="51"/>
      <c r="I1730" s="88"/>
    </row>
    <row r="1731" spans="1:9" ht="36">
      <c r="A1731" s="95"/>
      <c r="B1731" s="71"/>
      <c r="C1731" s="74" t="s">
        <v>92</v>
      </c>
      <c r="D1731" s="75" t="s">
        <v>852</v>
      </c>
      <c r="E1731" s="51"/>
      <c r="F1731" s="51"/>
      <c r="G1731" s="51"/>
      <c r="H1731" s="51"/>
      <c r="I1731" s="88"/>
    </row>
    <row r="1732" spans="1:9">
      <c r="A1732" s="95" t="s">
        <v>76</v>
      </c>
      <c r="B1732" s="71"/>
      <c r="C1732" s="74"/>
      <c r="D1732" s="76" t="s">
        <v>853</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87</v>
      </c>
      <c r="E1736" s="51"/>
      <c r="F1736" s="51"/>
      <c r="G1736" s="51"/>
      <c r="H1736" s="51"/>
      <c r="I1736" s="88"/>
    </row>
    <row r="1737" spans="1:9" ht="36">
      <c r="A1737" s="90"/>
      <c r="B1737" s="60" t="s">
        <v>77</v>
      </c>
      <c r="C1737" s="62" t="s">
        <v>132</v>
      </c>
      <c r="D1737" s="66" t="s">
        <v>860</v>
      </c>
      <c r="E1737" s="51"/>
      <c r="F1737" s="51"/>
      <c r="G1737" s="51"/>
      <c r="H1737" s="51"/>
      <c r="I1737" s="88"/>
    </row>
    <row r="1738" spans="1:9" ht="72">
      <c r="A1738" s="91"/>
      <c r="B1738" s="61" t="s">
        <v>78</v>
      </c>
      <c r="C1738" s="64" t="s">
        <v>134</v>
      </c>
      <c r="D1738" s="66" t="s">
        <v>84</v>
      </c>
      <c r="E1738" s="51"/>
      <c r="F1738" s="51"/>
      <c r="G1738" s="51"/>
      <c r="H1738" s="51"/>
      <c r="I1738" s="88"/>
    </row>
    <row r="1739" spans="1:9" ht="45">
      <c r="A1739" s="92"/>
      <c r="B1739" s="61"/>
      <c r="C1739" s="65" t="s">
        <v>859</v>
      </c>
      <c r="D1739" s="66" t="s">
        <v>852</v>
      </c>
      <c r="E1739" s="51"/>
      <c r="F1739" s="51"/>
      <c r="G1739" s="51"/>
      <c r="H1739" s="51"/>
      <c r="I1739" s="88"/>
    </row>
    <row r="1740" spans="1:9">
      <c r="A1740" s="92" t="s">
        <v>76</v>
      </c>
      <c r="B1740" s="61"/>
      <c r="C1740" s="65"/>
      <c r="D1740" s="67" t="s">
        <v>853</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87</v>
      </c>
      <c r="E1744" s="51"/>
      <c r="F1744" s="51"/>
      <c r="G1744" s="51"/>
      <c r="H1744" s="51"/>
      <c r="I1744" s="88"/>
    </row>
    <row r="1745" spans="1:9" ht="36">
      <c r="A1745" s="93"/>
      <c r="B1745" s="70" t="s">
        <v>77</v>
      </c>
      <c r="C1745" s="72" t="s">
        <v>132</v>
      </c>
      <c r="D1745" s="75" t="s">
        <v>861</v>
      </c>
      <c r="E1745" s="51"/>
      <c r="F1745" s="51"/>
      <c r="G1745" s="51"/>
      <c r="H1745" s="51"/>
      <c r="I1745" s="88"/>
    </row>
    <row r="1746" spans="1:9" ht="72">
      <c r="A1746" s="94"/>
      <c r="B1746" s="71" t="s">
        <v>78</v>
      </c>
      <c r="C1746" s="57" t="s">
        <v>134</v>
      </c>
      <c r="D1746" s="75" t="s">
        <v>84</v>
      </c>
      <c r="E1746" s="51"/>
      <c r="F1746" s="51"/>
      <c r="G1746" s="51"/>
      <c r="H1746" s="51"/>
      <c r="I1746" s="88"/>
    </row>
    <row r="1747" spans="1:9" ht="45">
      <c r="A1747" s="95"/>
      <c r="B1747" s="71"/>
      <c r="C1747" s="74" t="s">
        <v>633</v>
      </c>
      <c r="D1747" s="75" t="s">
        <v>852</v>
      </c>
      <c r="E1747" s="51"/>
      <c r="F1747" s="51"/>
      <c r="G1747" s="51"/>
      <c r="H1747" s="51"/>
      <c r="I1747" s="88"/>
    </row>
    <row r="1748" spans="1:9">
      <c r="A1748" s="95" t="s">
        <v>76</v>
      </c>
      <c r="B1748" s="71"/>
      <c r="C1748" s="74"/>
      <c r="D1748" s="76" t="s">
        <v>853</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87</v>
      </c>
      <c r="E1752" s="51"/>
      <c r="F1752" s="51"/>
      <c r="G1752" s="51"/>
      <c r="H1752" s="51"/>
      <c r="I1752" s="88"/>
    </row>
    <row r="1753" spans="1:9" ht="36">
      <c r="A1753" s="90"/>
      <c r="B1753" s="60" t="s">
        <v>118</v>
      </c>
      <c r="C1753" s="62" t="s">
        <v>153</v>
      </c>
      <c r="D1753" s="66" t="s">
        <v>863</v>
      </c>
      <c r="E1753" s="51"/>
      <c r="F1753" s="51"/>
      <c r="G1753" s="51"/>
      <c r="H1753" s="51"/>
      <c r="I1753" s="88"/>
    </row>
    <row r="1754" spans="1:9" ht="99">
      <c r="A1754" s="91"/>
      <c r="B1754" s="61" t="s">
        <v>88</v>
      </c>
      <c r="C1754" s="63" t="s">
        <v>862</v>
      </c>
      <c r="D1754" s="66" t="s">
        <v>84</v>
      </c>
      <c r="E1754" s="51"/>
      <c r="F1754" s="51"/>
      <c r="G1754" s="51"/>
      <c r="H1754" s="51"/>
      <c r="I1754" s="88"/>
    </row>
    <row r="1755" spans="1:9" ht="54">
      <c r="A1755" s="92"/>
      <c r="B1755" s="61"/>
      <c r="C1755" s="64" t="s">
        <v>155</v>
      </c>
      <c r="D1755" s="66" t="s">
        <v>864</v>
      </c>
      <c r="E1755" s="51"/>
      <c r="F1755" s="51"/>
      <c r="G1755" s="51"/>
      <c r="H1755" s="51"/>
      <c r="I1755" s="88"/>
    </row>
    <row r="1756" spans="1:9" ht="36">
      <c r="A1756" s="92" t="s">
        <v>76</v>
      </c>
      <c r="B1756" s="61"/>
      <c r="C1756" s="65" t="s">
        <v>92</v>
      </c>
      <c r="D1756" s="67" t="s">
        <v>865</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87</v>
      </c>
      <c r="E1760" s="51"/>
      <c r="F1760" s="51"/>
      <c r="G1760" s="51"/>
      <c r="H1760" s="51"/>
      <c r="I1760" s="88"/>
    </row>
    <row r="1761" spans="1:9" ht="36">
      <c r="A1761" s="93"/>
      <c r="B1761" s="70" t="s">
        <v>77</v>
      </c>
      <c r="C1761" s="72" t="s">
        <v>132</v>
      </c>
      <c r="D1761" s="75" t="s">
        <v>867</v>
      </c>
      <c r="E1761" s="51"/>
      <c r="F1761" s="51"/>
      <c r="G1761" s="51"/>
      <c r="H1761" s="51"/>
      <c r="I1761" s="88"/>
    </row>
    <row r="1762" spans="1:9">
      <c r="A1762" s="94"/>
      <c r="B1762" s="71" t="s">
        <v>78</v>
      </c>
      <c r="C1762" s="73" t="s">
        <v>866</v>
      </c>
      <c r="D1762" s="75" t="s">
        <v>84</v>
      </c>
      <c r="E1762" s="51"/>
      <c r="F1762" s="51"/>
      <c r="G1762" s="51"/>
      <c r="H1762" s="51"/>
      <c r="I1762" s="88"/>
    </row>
    <row r="1763" spans="1:9" ht="72">
      <c r="A1763" s="95"/>
      <c r="B1763" s="71"/>
      <c r="C1763" s="57" t="s">
        <v>134</v>
      </c>
      <c r="D1763" s="75" t="s">
        <v>868</v>
      </c>
      <c r="E1763" s="51"/>
      <c r="F1763" s="51"/>
      <c r="G1763" s="51"/>
      <c r="H1763" s="51"/>
      <c r="I1763" s="88"/>
    </row>
    <row r="1764" spans="1:9" ht="36">
      <c r="A1764" s="95" t="s">
        <v>76</v>
      </c>
      <c r="B1764" s="71"/>
      <c r="C1764" s="74" t="s">
        <v>186</v>
      </c>
      <c r="D1764" s="76" t="s">
        <v>869</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87</v>
      </c>
      <c r="E1768" s="51"/>
      <c r="F1768" s="51"/>
      <c r="G1768" s="51"/>
      <c r="H1768" s="51"/>
      <c r="I1768" s="88"/>
    </row>
    <row r="1769" spans="1:9" ht="36">
      <c r="A1769" s="90"/>
      <c r="B1769" s="60" t="s">
        <v>77</v>
      </c>
      <c r="C1769" s="62" t="s">
        <v>132</v>
      </c>
      <c r="D1769" s="66" t="s">
        <v>870</v>
      </c>
      <c r="E1769" s="51"/>
      <c r="F1769" s="51"/>
      <c r="G1769" s="51"/>
      <c r="H1769" s="51"/>
      <c r="I1769" s="88"/>
    </row>
    <row r="1770" spans="1:9" ht="72">
      <c r="A1770" s="91"/>
      <c r="B1770" s="61" t="s">
        <v>78</v>
      </c>
      <c r="C1770" s="64" t="s">
        <v>134</v>
      </c>
      <c r="D1770" s="66" t="s">
        <v>84</v>
      </c>
      <c r="E1770" s="51"/>
      <c r="F1770" s="51"/>
      <c r="G1770" s="51"/>
      <c r="H1770" s="51"/>
      <c r="I1770" s="88"/>
    </row>
    <row r="1771" spans="1:9" ht="36">
      <c r="A1771" s="92"/>
      <c r="B1771" s="61"/>
      <c r="C1771" s="65" t="s">
        <v>339</v>
      </c>
      <c r="D1771" s="66" t="s">
        <v>871</v>
      </c>
      <c r="E1771" s="51"/>
      <c r="F1771" s="51"/>
      <c r="G1771" s="51"/>
      <c r="H1771" s="51"/>
      <c r="I1771" s="88"/>
    </row>
    <row r="1772" spans="1:9">
      <c r="A1772" s="92" t="s">
        <v>76</v>
      </c>
      <c r="B1772" s="61"/>
      <c r="C1772" s="65"/>
      <c r="D1772" s="67" t="s">
        <v>872</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87</v>
      </c>
      <c r="E1776" s="51"/>
      <c r="F1776" s="51"/>
      <c r="G1776" s="51"/>
      <c r="H1776" s="51"/>
      <c r="I1776" s="88"/>
    </row>
    <row r="1777" spans="1:9" ht="36">
      <c r="A1777" s="93"/>
      <c r="B1777" s="70" t="s">
        <v>77</v>
      </c>
      <c r="C1777" s="72" t="s">
        <v>132</v>
      </c>
      <c r="D1777" s="75" t="s">
        <v>873</v>
      </c>
      <c r="E1777" s="51"/>
      <c r="F1777" s="51"/>
      <c r="G1777" s="51"/>
      <c r="H1777" s="51"/>
      <c r="I1777" s="88"/>
    </row>
    <row r="1778" spans="1:9" ht="72">
      <c r="A1778" s="94"/>
      <c r="B1778" s="71" t="s">
        <v>78</v>
      </c>
      <c r="C1778" s="57" t="s">
        <v>134</v>
      </c>
      <c r="D1778" s="75" t="s">
        <v>221</v>
      </c>
      <c r="E1778" s="51"/>
      <c r="F1778" s="51"/>
      <c r="G1778" s="51"/>
      <c r="H1778" s="51"/>
      <c r="I1778" s="88"/>
    </row>
    <row r="1779" spans="1:9" ht="36">
      <c r="A1779" s="95"/>
      <c r="B1779" s="71"/>
      <c r="C1779" s="74" t="s">
        <v>556</v>
      </c>
      <c r="D1779" s="75" t="s">
        <v>874</v>
      </c>
      <c r="E1779" s="51"/>
      <c r="F1779" s="51"/>
      <c r="G1779" s="51"/>
      <c r="H1779" s="51"/>
      <c r="I1779" s="88"/>
    </row>
    <row r="1780" spans="1:9">
      <c r="A1780" s="95" t="s">
        <v>76</v>
      </c>
      <c r="B1780" s="71"/>
      <c r="C1780" s="74"/>
      <c r="D1780" s="76" t="s">
        <v>875</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87</v>
      </c>
      <c r="E1784" s="51"/>
      <c r="F1784" s="51"/>
      <c r="G1784" s="51"/>
      <c r="H1784" s="51"/>
      <c r="I1784" s="88"/>
    </row>
    <row r="1785" spans="1:9" ht="36">
      <c r="A1785" s="90"/>
      <c r="B1785" s="60" t="s">
        <v>77</v>
      </c>
      <c r="C1785" s="62" t="s">
        <v>132</v>
      </c>
      <c r="D1785" s="66" t="s">
        <v>876</v>
      </c>
      <c r="E1785" s="51"/>
      <c r="F1785" s="51"/>
      <c r="G1785" s="51"/>
      <c r="H1785" s="51"/>
      <c r="I1785" s="88"/>
    </row>
    <row r="1786" spans="1:9" ht="72">
      <c r="A1786" s="91"/>
      <c r="B1786" s="61" t="s">
        <v>78</v>
      </c>
      <c r="C1786" s="64" t="s">
        <v>134</v>
      </c>
      <c r="D1786" s="66" t="s">
        <v>84</v>
      </c>
      <c r="E1786" s="51"/>
      <c r="F1786" s="51"/>
      <c r="G1786" s="51"/>
      <c r="H1786" s="51"/>
      <c r="I1786" s="88"/>
    </row>
    <row r="1787" spans="1:9" ht="36">
      <c r="A1787" s="92"/>
      <c r="B1787" s="61"/>
      <c r="C1787" s="65" t="s">
        <v>514</v>
      </c>
      <c r="D1787" s="66" t="s">
        <v>877</v>
      </c>
      <c r="E1787" s="51"/>
      <c r="F1787" s="51"/>
      <c r="G1787" s="51"/>
      <c r="H1787" s="51"/>
      <c r="I1787" s="88"/>
    </row>
    <row r="1788" spans="1:9">
      <c r="A1788" s="92" t="s">
        <v>76</v>
      </c>
      <c r="B1788" s="61"/>
      <c r="C1788" s="65"/>
      <c r="D1788" s="67" t="s">
        <v>878</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87</v>
      </c>
      <c r="E1792" s="51"/>
      <c r="F1792" s="51"/>
      <c r="G1792" s="51"/>
      <c r="H1792" s="51"/>
      <c r="I1792" s="88"/>
    </row>
    <row r="1793" spans="1:9" ht="36">
      <c r="A1793" s="93"/>
      <c r="B1793" s="70" t="s">
        <v>77</v>
      </c>
      <c r="C1793" s="72" t="s">
        <v>132</v>
      </c>
      <c r="D1793" s="75" t="s">
        <v>881</v>
      </c>
      <c r="E1793" s="51"/>
      <c r="F1793" s="51"/>
      <c r="G1793" s="51"/>
      <c r="H1793" s="51"/>
      <c r="I1793" s="88"/>
    </row>
    <row r="1794" spans="1:9" ht="36">
      <c r="A1794" s="94"/>
      <c r="B1794" s="71" t="s">
        <v>78</v>
      </c>
      <c r="C1794" s="73" t="s">
        <v>879</v>
      </c>
      <c r="D1794" s="75" t="s">
        <v>882</v>
      </c>
      <c r="E1794" s="51"/>
      <c r="F1794" s="51"/>
      <c r="G1794" s="51"/>
      <c r="H1794" s="51"/>
      <c r="I1794" s="88"/>
    </row>
    <row r="1795" spans="1:9" ht="72">
      <c r="A1795" s="95"/>
      <c r="B1795" s="71"/>
      <c r="C1795" s="57" t="s">
        <v>134</v>
      </c>
      <c r="D1795" s="75" t="s">
        <v>877</v>
      </c>
      <c r="E1795" s="51"/>
      <c r="F1795" s="51"/>
      <c r="G1795" s="51"/>
      <c r="H1795" s="51"/>
      <c r="I1795" s="88"/>
    </row>
    <row r="1796" spans="1:9" ht="45">
      <c r="A1796" s="95" t="s">
        <v>76</v>
      </c>
      <c r="B1796" s="71"/>
      <c r="C1796" s="74" t="s">
        <v>880</v>
      </c>
      <c r="D1796" s="76" t="s">
        <v>878</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87</v>
      </c>
      <c r="E1800" s="51"/>
      <c r="F1800" s="51"/>
      <c r="G1800" s="51"/>
      <c r="H1800" s="51"/>
      <c r="I1800" s="88"/>
    </row>
    <row r="1801" spans="1:9" ht="36">
      <c r="A1801" s="90"/>
      <c r="B1801" s="60" t="s">
        <v>77</v>
      </c>
      <c r="C1801" s="62" t="s">
        <v>132</v>
      </c>
      <c r="D1801" s="66" t="s">
        <v>884</v>
      </c>
      <c r="E1801" s="51"/>
      <c r="F1801" s="51"/>
      <c r="G1801" s="51"/>
      <c r="H1801" s="51"/>
      <c r="I1801" s="88"/>
    </row>
    <row r="1802" spans="1:9" ht="72">
      <c r="A1802" s="91"/>
      <c r="B1802" s="61" t="s">
        <v>78</v>
      </c>
      <c r="C1802" s="64" t="s">
        <v>134</v>
      </c>
      <c r="D1802" s="66" t="s">
        <v>84</v>
      </c>
      <c r="E1802" s="51"/>
      <c r="F1802" s="51"/>
      <c r="G1802" s="51"/>
      <c r="H1802" s="51"/>
      <c r="I1802" s="88"/>
    </row>
    <row r="1803" spans="1:9" ht="36">
      <c r="A1803" s="92"/>
      <c r="B1803" s="61"/>
      <c r="C1803" s="65" t="s">
        <v>883</v>
      </c>
      <c r="D1803" s="66" t="s">
        <v>877</v>
      </c>
      <c r="E1803" s="51"/>
      <c r="F1803" s="51"/>
      <c r="G1803" s="51"/>
      <c r="H1803" s="51"/>
      <c r="I1803" s="88"/>
    </row>
    <row r="1804" spans="1:9">
      <c r="A1804" s="92" t="s">
        <v>76</v>
      </c>
      <c r="B1804" s="61"/>
      <c r="C1804" s="65"/>
      <c r="D1804" s="67" t="s">
        <v>878</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87</v>
      </c>
      <c r="E1808" s="51"/>
      <c r="F1808" s="51"/>
      <c r="G1808" s="51"/>
      <c r="H1808" s="51"/>
      <c r="I1808" s="88"/>
    </row>
    <row r="1809" spans="1:9" ht="36">
      <c r="A1809" s="93"/>
      <c r="B1809" s="70" t="s">
        <v>77</v>
      </c>
      <c r="C1809" s="72" t="s">
        <v>132</v>
      </c>
      <c r="D1809" s="75" t="s">
        <v>886</v>
      </c>
      <c r="E1809" s="51"/>
      <c r="F1809" s="51"/>
      <c r="G1809" s="51"/>
      <c r="H1809" s="51"/>
      <c r="I1809" s="88"/>
    </row>
    <row r="1810" spans="1:9" ht="144">
      <c r="A1810" s="94"/>
      <c r="B1810" s="71" t="s">
        <v>78</v>
      </c>
      <c r="C1810" s="52" t="s">
        <v>885</v>
      </c>
      <c r="D1810" s="75" t="s">
        <v>84</v>
      </c>
      <c r="E1810" s="51"/>
      <c r="F1810" s="51"/>
      <c r="G1810" s="51"/>
      <c r="H1810" s="51"/>
      <c r="I1810" s="88"/>
    </row>
    <row r="1811" spans="1:9" ht="72">
      <c r="A1811" s="95"/>
      <c r="B1811" s="71"/>
      <c r="C1811" s="57" t="s">
        <v>134</v>
      </c>
      <c r="D1811" s="75" t="s">
        <v>877</v>
      </c>
      <c r="E1811" s="51"/>
      <c r="F1811" s="51"/>
      <c r="G1811" s="51"/>
      <c r="H1811" s="51"/>
      <c r="I1811" s="88"/>
    </row>
    <row r="1812" spans="1:9" ht="45">
      <c r="A1812" s="95" t="s">
        <v>76</v>
      </c>
      <c r="B1812" s="71"/>
      <c r="C1812" s="74" t="s">
        <v>202</v>
      </c>
      <c r="D1812" s="76" t="s">
        <v>878</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87</v>
      </c>
      <c r="E1816" s="51"/>
      <c r="F1816" s="51"/>
      <c r="G1816" s="51"/>
      <c r="H1816" s="51"/>
      <c r="I1816" s="88"/>
    </row>
    <row r="1817" spans="1:9" ht="36">
      <c r="A1817" s="90"/>
      <c r="B1817" s="60" t="s">
        <v>77</v>
      </c>
      <c r="C1817" s="62" t="s">
        <v>132</v>
      </c>
      <c r="D1817" s="66" t="s">
        <v>887</v>
      </c>
      <c r="E1817" s="51"/>
      <c r="F1817" s="51"/>
      <c r="G1817" s="51"/>
      <c r="H1817" s="51"/>
      <c r="I1817" s="88"/>
    </row>
    <row r="1818" spans="1:9" ht="72">
      <c r="A1818" s="91"/>
      <c r="B1818" s="61" t="s">
        <v>78</v>
      </c>
      <c r="C1818" s="64" t="s">
        <v>134</v>
      </c>
      <c r="D1818" s="66" t="s">
        <v>221</v>
      </c>
      <c r="E1818" s="51"/>
      <c r="F1818" s="51"/>
      <c r="G1818" s="51"/>
      <c r="H1818" s="51"/>
      <c r="I1818" s="88"/>
    </row>
    <row r="1819" spans="1:9" ht="45">
      <c r="A1819" s="92"/>
      <c r="B1819" s="61"/>
      <c r="C1819" s="65" t="s">
        <v>321</v>
      </c>
      <c r="D1819" s="66" t="s">
        <v>877</v>
      </c>
      <c r="E1819" s="51"/>
      <c r="F1819" s="51"/>
      <c r="G1819" s="51"/>
      <c r="H1819" s="51"/>
      <c r="I1819" s="88"/>
    </row>
    <row r="1820" spans="1:9">
      <c r="A1820" s="92" t="s">
        <v>76</v>
      </c>
      <c r="B1820" s="61"/>
      <c r="C1820" s="65"/>
      <c r="D1820" s="67" t="s">
        <v>878</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87</v>
      </c>
      <c r="E1824" s="51"/>
      <c r="F1824" s="51"/>
      <c r="G1824" s="51"/>
      <c r="H1824" s="51"/>
      <c r="I1824" s="88"/>
    </row>
    <row r="1825" spans="1:9" ht="36">
      <c r="A1825" s="93"/>
      <c r="B1825" s="70" t="s">
        <v>77</v>
      </c>
      <c r="C1825" s="72" t="s">
        <v>132</v>
      </c>
      <c r="D1825" s="75" t="s">
        <v>888</v>
      </c>
      <c r="E1825" s="51"/>
      <c r="F1825" s="51"/>
      <c r="G1825" s="51"/>
      <c r="H1825" s="51"/>
      <c r="I1825" s="88"/>
    </row>
    <row r="1826" spans="1:9" ht="72">
      <c r="A1826" s="94"/>
      <c r="B1826" s="71" t="s">
        <v>78</v>
      </c>
      <c r="C1826" s="57" t="s">
        <v>134</v>
      </c>
      <c r="D1826" s="75" t="s">
        <v>84</v>
      </c>
      <c r="E1826" s="51"/>
      <c r="F1826" s="51"/>
      <c r="G1826" s="51"/>
      <c r="H1826" s="51"/>
      <c r="I1826" s="88"/>
    </row>
    <row r="1827" spans="1:9" ht="36">
      <c r="A1827" s="95"/>
      <c r="B1827" s="71"/>
      <c r="C1827" s="74" t="s">
        <v>191</v>
      </c>
      <c r="D1827" s="75" t="s">
        <v>889</v>
      </c>
      <c r="E1827" s="51"/>
      <c r="F1827" s="51"/>
      <c r="G1827" s="51"/>
      <c r="H1827" s="51"/>
      <c r="I1827" s="88"/>
    </row>
    <row r="1828" spans="1:9">
      <c r="A1828" s="95" t="s">
        <v>76</v>
      </c>
      <c r="B1828" s="71"/>
      <c r="C1828" s="74"/>
      <c r="D1828" s="76" t="s">
        <v>890</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87</v>
      </c>
      <c r="E1832" s="51"/>
      <c r="F1832" s="51"/>
      <c r="G1832" s="51"/>
      <c r="H1832" s="51"/>
      <c r="I1832" s="88"/>
    </row>
    <row r="1833" spans="1:9" ht="36">
      <c r="A1833" s="90"/>
      <c r="B1833" s="60" t="s">
        <v>77</v>
      </c>
      <c r="C1833" s="62" t="s">
        <v>132</v>
      </c>
      <c r="D1833" s="66" t="s">
        <v>891</v>
      </c>
      <c r="E1833" s="51"/>
      <c r="F1833" s="51"/>
      <c r="G1833" s="51"/>
      <c r="H1833" s="51"/>
      <c r="I1833" s="88"/>
    </row>
    <row r="1834" spans="1:9" ht="72">
      <c r="A1834" s="91"/>
      <c r="B1834" s="61" t="s">
        <v>78</v>
      </c>
      <c r="C1834" s="64" t="s">
        <v>134</v>
      </c>
      <c r="D1834" s="66" t="s">
        <v>84</v>
      </c>
      <c r="E1834" s="51"/>
      <c r="F1834" s="51"/>
      <c r="G1834" s="51"/>
      <c r="H1834" s="51"/>
      <c r="I1834" s="88"/>
    </row>
    <row r="1835" spans="1:9" ht="36">
      <c r="A1835" s="92"/>
      <c r="B1835" s="61"/>
      <c r="C1835" s="65" t="s">
        <v>92</v>
      </c>
      <c r="D1835" s="66" t="s">
        <v>892</v>
      </c>
      <c r="E1835" s="51"/>
      <c r="F1835" s="51"/>
      <c r="G1835" s="51"/>
      <c r="H1835" s="51"/>
      <c r="I1835" s="88"/>
    </row>
    <row r="1836" spans="1:9">
      <c r="A1836" s="92" t="s">
        <v>76</v>
      </c>
      <c r="B1836" s="61"/>
      <c r="C1836" s="65"/>
      <c r="D1836" s="67" t="s">
        <v>893</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87</v>
      </c>
      <c r="E1840" s="51"/>
      <c r="F1840" s="51"/>
      <c r="G1840" s="51"/>
      <c r="H1840" s="51"/>
      <c r="I1840" s="88"/>
    </row>
    <row r="1841" spans="1:9" ht="36">
      <c r="A1841" s="93"/>
      <c r="B1841" s="70" t="s">
        <v>77</v>
      </c>
      <c r="C1841" s="72" t="s">
        <v>132</v>
      </c>
      <c r="D1841" s="75" t="s">
        <v>894</v>
      </c>
      <c r="E1841" s="51"/>
      <c r="F1841" s="51"/>
      <c r="G1841" s="51"/>
      <c r="H1841" s="51"/>
      <c r="I1841" s="88"/>
    </row>
    <row r="1842" spans="1:9" ht="72">
      <c r="A1842" s="94"/>
      <c r="B1842" s="71" t="s">
        <v>78</v>
      </c>
      <c r="C1842" s="57" t="s">
        <v>134</v>
      </c>
      <c r="D1842" s="75" t="s">
        <v>84</v>
      </c>
      <c r="E1842" s="51"/>
      <c r="F1842" s="51"/>
      <c r="G1842" s="51"/>
      <c r="H1842" s="51"/>
      <c r="I1842" s="88"/>
    </row>
    <row r="1843" spans="1:9" ht="45">
      <c r="A1843" s="95"/>
      <c r="B1843" s="71"/>
      <c r="C1843" s="74" t="s">
        <v>321</v>
      </c>
      <c r="D1843" s="75" t="s">
        <v>895</v>
      </c>
      <c r="E1843" s="51"/>
      <c r="F1843" s="51"/>
      <c r="G1843" s="51"/>
      <c r="H1843" s="51"/>
      <c r="I1843" s="88"/>
    </row>
    <row r="1844" spans="1:9">
      <c r="A1844" s="95" t="s">
        <v>76</v>
      </c>
      <c r="B1844" s="71"/>
      <c r="C1844" s="74"/>
      <c r="D1844" s="76" t="s">
        <v>896</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87</v>
      </c>
      <c r="E1848" s="51"/>
      <c r="F1848" s="51"/>
      <c r="G1848" s="51"/>
      <c r="H1848" s="51"/>
      <c r="I1848" s="88"/>
    </row>
    <row r="1849" spans="1:9" ht="36">
      <c r="A1849" s="90"/>
      <c r="B1849" s="60" t="s">
        <v>77</v>
      </c>
      <c r="C1849" s="62" t="s">
        <v>132</v>
      </c>
      <c r="D1849" s="66" t="s">
        <v>899</v>
      </c>
      <c r="E1849" s="51"/>
      <c r="F1849" s="51"/>
      <c r="G1849" s="51"/>
      <c r="H1849" s="51"/>
      <c r="I1849" s="88"/>
    </row>
    <row r="1850" spans="1:9" ht="100.8">
      <c r="A1850" s="91"/>
      <c r="B1850" s="61" t="s">
        <v>78</v>
      </c>
      <c r="C1850" s="79" t="s">
        <v>897</v>
      </c>
      <c r="D1850" s="66" t="s">
        <v>221</v>
      </c>
      <c r="E1850" s="51"/>
      <c r="F1850" s="51"/>
      <c r="G1850" s="51"/>
      <c r="H1850" s="51"/>
      <c r="I1850" s="88"/>
    </row>
    <row r="1851" spans="1:9" ht="72">
      <c r="A1851" s="92"/>
      <c r="B1851" s="61"/>
      <c r="C1851" s="64" t="s">
        <v>134</v>
      </c>
      <c r="D1851" s="66" t="s">
        <v>900</v>
      </c>
      <c r="E1851" s="51"/>
      <c r="F1851" s="51"/>
      <c r="G1851" s="51"/>
      <c r="H1851" s="51"/>
      <c r="I1851" s="88"/>
    </row>
    <row r="1852" spans="1:9" ht="45">
      <c r="A1852" s="92" t="s">
        <v>76</v>
      </c>
      <c r="B1852" s="61"/>
      <c r="C1852" s="65" t="s">
        <v>898</v>
      </c>
      <c r="D1852" s="67" t="s">
        <v>901</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87</v>
      </c>
      <c r="E1856" s="51"/>
      <c r="F1856" s="51"/>
      <c r="G1856" s="51"/>
      <c r="H1856" s="51"/>
      <c r="I1856" s="88"/>
    </row>
    <row r="1857" spans="1:9" ht="36">
      <c r="A1857" s="93"/>
      <c r="B1857" s="70" t="s">
        <v>77</v>
      </c>
      <c r="C1857" s="72" t="s">
        <v>132</v>
      </c>
      <c r="D1857" s="75" t="s">
        <v>903</v>
      </c>
      <c r="E1857" s="51"/>
      <c r="F1857" s="51"/>
      <c r="G1857" s="51"/>
      <c r="H1857" s="51"/>
      <c r="I1857" s="88"/>
    </row>
    <row r="1858" spans="1:9" ht="72">
      <c r="A1858" s="94"/>
      <c r="B1858" s="71" t="s">
        <v>78</v>
      </c>
      <c r="C1858" s="57" t="s">
        <v>134</v>
      </c>
      <c r="D1858" s="75" t="s">
        <v>84</v>
      </c>
      <c r="E1858" s="51"/>
      <c r="F1858" s="51"/>
      <c r="G1858" s="51"/>
      <c r="H1858" s="51"/>
      <c r="I1858" s="88"/>
    </row>
    <row r="1859" spans="1:9" ht="45">
      <c r="A1859" s="95"/>
      <c r="B1859" s="71"/>
      <c r="C1859" s="74" t="s">
        <v>902</v>
      </c>
      <c r="D1859" s="75" t="s">
        <v>904</v>
      </c>
      <c r="E1859" s="51"/>
      <c r="F1859" s="51"/>
      <c r="G1859" s="51"/>
      <c r="H1859" s="51"/>
      <c r="I1859" s="88"/>
    </row>
    <row r="1860" spans="1:9">
      <c r="A1860" s="95" t="s">
        <v>76</v>
      </c>
      <c r="B1860" s="71"/>
      <c r="C1860" s="74"/>
      <c r="D1860" s="76" t="s">
        <v>905</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87</v>
      </c>
      <c r="E1864" s="51"/>
      <c r="F1864" s="51"/>
      <c r="G1864" s="51"/>
      <c r="H1864" s="51"/>
      <c r="I1864" s="88"/>
    </row>
    <row r="1865" spans="1:9" ht="36">
      <c r="A1865" s="90"/>
      <c r="B1865" s="60" t="s">
        <v>77</v>
      </c>
      <c r="C1865" s="62" t="s">
        <v>132</v>
      </c>
      <c r="D1865" s="66" t="s">
        <v>906</v>
      </c>
      <c r="E1865" s="51"/>
      <c r="F1865" s="51"/>
      <c r="G1865" s="51"/>
      <c r="H1865" s="51"/>
      <c r="I1865" s="88"/>
    </row>
    <row r="1866" spans="1:9" ht="72">
      <c r="A1866" s="91"/>
      <c r="B1866" s="61" t="s">
        <v>78</v>
      </c>
      <c r="C1866" s="64" t="s">
        <v>134</v>
      </c>
      <c r="D1866" s="66" t="s">
        <v>84</v>
      </c>
      <c r="E1866" s="51"/>
      <c r="F1866" s="51"/>
      <c r="G1866" s="51"/>
      <c r="H1866" s="51"/>
      <c r="I1866" s="88"/>
    </row>
    <row r="1867" spans="1:9" ht="36">
      <c r="A1867" s="92"/>
      <c r="B1867" s="61"/>
      <c r="C1867" s="65" t="s">
        <v>186</v>
      </c>
      <c r="D1867" s="66" t="s">
        <v>907</v>
      </c>
      <c r="E1867" s="51"/>
      <c r="F1867" s="51"/>
      <c r="G1867" s="51"/>
      <c r="H1867" s="51"/>
      <c r="I1867" s="88"/>
    </row>
    <row r="1868" spans="1:9">
      <c r="A1868" s="92" t="s">
        <v>76</v>
      </c>
      <c r="B1868" s="61"/>
      <c r="C1868" s="65"/>
      <c r="D1868" s="67" t="s">
        <v>908</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87</v>
      </c>
      <c r="E1872" s="51"/>
      <c r="F1872" s="51"/>
      <c r="G1872" s="51"/>
      <c r="H1872" s="51"/>
      <c r="I1872" s="88"/>
    </row>
    <row r="1873" spans="1:9" ht="36">
      <c r="A1873" s="93"/>
      <c r="B1873" s="70" t="s">
        <v>77</v>
      </c>
      <c r="C1873" s="72" t="s">
        <v>132</v>
      </c>
      <c r="D1873" s="75" t="s">
        <v>911</v>
      </c>
      <c r="E1873" s="51"/>
      <c r="F1873" s="51"/>
      <c r="G1873" s="51"/>
      <c r="H1873" s="51"/>
      <c r="I1873" s="88"/>
    </row>
    <row r="1874" spans="1:9">
      <c r="A1874" s="94"/>
      <c r="B1874" s="71" t="s">
        <v>78</v>
      </c>
      <c r="C1874" s="73" t="s">
        <v>909</v>
      </c>
      <c r="D1874" s="75" t="s">
        <v>84</v>
      </c>
      <c r="E1874" s="51"/>
      <c r="F1874" s="51"/>
      <c r="G1874" s="51"/>
      <c r="H1874" s="51"/>
      <c r="I1874" s="88"/>
    </row>
    <row r="1875" spans="1:9" ht="72">
      <c r="A1875" s="95"/>
      <c r="B1875" s="71"/>
      <c r="C1875" s="57" t="s">
        <v>134</v>
      </c>
      <c r="D1875" s="75" t="s">
        <v>912</v>
      </c>
      <c r="E1875" s="51"/>
      <c r="F1875" s="51"/>
      <c r="G1875" s="51"/>
      <c r="H1875" s="51"/>
      <c r="I1875" s="88"/>
    </row>
    <row r="1876" spans="1:9" ht="36">
      <c r="A1876" s="95" t="s">
        <v>76</v>
      </c>
      <c r="B1876" s="71"/>
      <c r="C1876" s="74" t="s">
        <v>910</v>
      </c>
      <c r="D1876" s="76" t="s">
        <v>913</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87</v>
      </c>
      <c r="E1880" s="51"/>
      <c r="F1880" s="51"/>
      <c r="G1880" s="51"/>
      <c r="H1880" s="51"/>
      <c r="I1880" s="88"/>
    </row>
    <row r="1881" spans="1:9" ht="36">
      <c r="A1881" s="90"/>
      <c r="B1881" s="60" t="s">
        <v>118</v>
      </c>
      <c r="C1881" s="62" t="s">
        <v>132</v>
      </c>
      <c r="D1881" s="66" t="s">
        <v>916</v>
      </c>
      <c r="E1881" s="51"/>
      <c r="F1881" s="51"/>
      <c r="G1881" s="51"/>
      <c r="H1881" s="51"/>
      <c r="I1881" s="88"/>
    </row>
    <row r="1882" spans="1:9" ht="81">
      <c r="A1882" s="91"/>
      <c r="B1882" s="61" t="s">
        <v>88</v>
      </c>
      <c r="C1882" s="63" t="s">
        <v>914</v>
      </c>
      <c r="D1882" s="66" t="s">
        <v>84</v>
      </c>
      <c r="E1882" s="51"/>
      <c r="F1882" s="51"/>
      <c r="G1882" s="51"/>
      <c r="H1882" s="51"/>
      <c r="I1882" s="88"/>
    </row>
    <row r="1883" spans="1:9" ht="72">
      <c r="A1883" s="92"/>
      <c r="B1883" s="61"/>
      <c r="C1883" s="64" t="s">
        <v>134</v>
      </c>
      <c r="D1883" s="66" t="s">
        <v>917</v>
      </c>
      <c r="E1883" s="51"/>
      <c r="F1883" s="51"/>
      <c r="G1883" s="51"/>
      <c r="H1883" s="51"/>
      <c r="I1883" s="88"/>
    </row>
    <row r="1884" spans="1:9" ht="54">
      <c r="A1884" s="92" t="s">
        <v>76</v>
      </c>
      <c r="B1884" s="61"/>
      <c r="C1884" s="65" t="s">
        <v>915</v>
      </c>
      <c r="D1884" s="67" t="s">
        <v>918</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87</v>
      </c>
      <c r="E1888" s="51"/>
      <c r="F1888" s="51"/>
      <c r="G1888" s="51"/>
      <c r="H1888" s="51"/>
      <c r="I1888" s="88"/>
    </row>
    <row r="1889" spans="1:9" ht="36">
      <c r="A1889" s="93"/>
      <c r="B1889" s="70" t="s">
        <v>77</v>
      </c>
      <c r="C1889" s="72" t="s">
        <v>132</v>
      </c>
      <c r="D1889" s="75" t="s">
        <v>920</v>
      </c>
      <c r="E1889" s="51"/>
      <c r="F1889" s="51"/>
      <c r="G1889" s="51"/>
      <c r="H1889" s="51"/>
      <c r="I1889" s="88"/>
    </row>
    <row r="1890" spans="1:9" ht="18">
      <c r="A1890" s="94"/>
      <c r="B1890" s="71" t="s">
        <v>78</v>
      </c>
      <c r="C1890" s="73" t="s">
        <v>919</v>
      </c>
      <c r="D1890" s="75" t="s">
        <v>84</v>
      </c>
      <c r="E1890" s="51"/>
      <c r="F1890" s="51"/>
      <c r="G1890" s="51"/>
      <c r="H1890" s="51"/>
      <c r="I1890" s="88"/>
    </row>
    <row r="1891" spans="1:9" ht="72">
      <c r="A1891" s="95"/>
      <c r="B1891" s="71"/>
      <c r="C1891" s="57" t="s">
        <v>134</v>
      </c>
      <c r="D1891" s="75" t="s">
        <v>917</v>
      </c>
      <c r="E1891" s="51"/>
      <c r="F1891" s="51"/>
      <c r="G1891" s="51"/>
      <c r="H1891" s="51"/>
      <c r="I1891" s="88"/>
    </row>
    <row r="1892" spans="1:9" ht="45">
      <c r="A1892" s="95" t="s">
        <v>76</v>
      </c>
      <c r="B1892" s="71"/>
      <c r="C1892" s="74" t="s">
        <v>539</v>
      </c>
      <c r="D1892" s="76" t="s">
        <v>918</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87</v>
      </c>
      <c r="E1896" s="51"/>
      <c r="F1896" s="51"/>
      <c r="G1896" s="51"/>
      <c r="H1896" s="51"/>
      <c r="I1896" s="88"/>
    </row>
    <row r="1897" spans="1:9" ht="36">
      <c r="A1897" s="90"/>
      <c r="B1897" s="60" t="s">
        <v>77</v>
      </c>
      <c r="C1897" s="62" t="s">
        <v>132</v>
      </c>
      <c r="D1897" s="66" t="s">
        <v>922</v>
      </c>
      <c r="E1897" s="51"/>
      <c r="F1897" s="51"/>
      <c r="G1897" s="51"/>
      <c r="H1897" s="51"/>
      <c r="I1897" s="88"/>
    </row>
    <row r="1898" spans="1:9" ht="117">
      <c r="A1898" s="91"/>
      <c r="B1898" s="61" t="s">
        <v>78</v>
      </c>
      <c r="C1898" s="63" t="s">
        <v>921</v>
      </c>
      <c r="D1898" s="66" t="s">
        <v>84</v>
      </c>
      <c r="E1898" s="51"/>
      <c r="F1898" s="51"/>
      <c r="G1898" s="51"/>
      <c r="H1898" s="51"/>
      <c r="I1898" s="88"/>
    </row>
    <row r="1899" spans="1:9" ht="72">
      <c r="A1899" s="92"/>
      <c r="B1899" s="61"/>
      <c r="C1899" s="64" t="s">
        <v>134</v>
      </c>
      <c r="D1899" s="66" t="s">
        <v>923</v>
      </c>
      <c r="E1899" s="51"/>
      <c r="F1899" s="51"/>
      <c r="G1899" s="51"/>
      <c r="H1899" s="51"/>
      <c r="I1899" s="88"/>
    </row>
    <row r="1900" spans="1:9" ht="45">
      <c r="A1900" s="92" t="s">
        <v>76</v>
      </c>
      <c r="B1900" s="61"/>
      <c r="C1900" s="65" t="s">
        <v>539</v>
      </c>
      <c r="D1900" s="67" t="s">
        <v>924</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87</v>
      </c>
      <c r="E1904" s="51"/>
      <c r="F1904" s="51"/>
      <c r="G1904" s="51"/>
      <c r="H1904" s="51"/>
      <c r="I1904" s="88"/>
    </row>
    <row r="1905" spans="1:9" ht="36">
      <c r="A1905" s="93"/>
      <c r="B1905" s="70" t="s">
        <v>77</v>
      </c>
      <c r="C1905" s="72" t="s">
        <v>132</v>
      </c>
      <c r="D1905" s="75" t="s">
        <v>925</v>
      </c>
      <c r="E1905" s="51"/>
      <c r="F1905" s="51"/>
      <c r="G1905" s="51"/>
      <c r="H1905" s="51"/>
      <c r="I1905" s="88"/>
    </row>
    <row r="1906" spans="1:9" ht="72">
      <c r="A1906" s="94"/>
      <c r="B1906" s="71" t="s">
        <v>78</v>
      </c>
      <c r="C1906" s="57" t="s">
        <v>134</v>
      </c>
      <c r="D1906" s="75" t="s">
        <v>221</v>
      </c>
      <c r="E1906" s="51"/>
      <c r="F1906" s="51"/>
      <c r="G1906" s="51"/>
      <c r="H1906" s="51"/>
      <c r="I1906" s="88"/>
    </row>
    <row r="1907" spans="1:9" ht="36">
      <c r="A1907" s="95"/>
      <c r="B1907" s="71"/>
      <c r="C1907" s="74" t="s">
        <v>553</v>
      </c>
      <c r="D1907" s="75" t="s">
        <v>926</v>
      </c>
      <c r="E1907" s="51"/>
      <c r="F1907" s="51"/>
      <c r="G1907" s="51"/>
      <c r="H1907" s="51"/>
      <c r="I1907" s="88"/>
    </row>
    <row r="1908" spans="1:9">
      <c r="A1908" s="95" t="s">
        <v>76</v>
      </c>
      <c r="B1908" s="71"/>
      <c r="C1908" s="74"/>
      <c r="D1908" s="76" t="s">
        <v>927</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87</v>
      </c>
      <c r="E1912" s="51"/>
      <c r="F1912" s="51"/>
      <c r="G1912" s="51"/>
      <c r="H1912" s="51"/>
      <c r="I1912" s="88"/>
    </row>
    <row r="1913" spans="1:9" ht="36">
      <c r="A1913" s="90"/>
      <c r="B1913" s="60" t="s">
        <v>77</v>
      </c>
      <c r="C1913" s="62" t="s">
        <v>132</v>
      </c>
      <c r="D1913" s="66" t="s">
        <v>929</v>
      </c>
      <c r="E1913" s="51"/>
      <c r="F1913" s="51"/>
      <c r="G1913" s="51"/>
      <c r="H1913" s="51"/>
      <c r="I1913" s="88"/>
    </row>
    <row r="1914" spans="1:9" ht="99">
      <c r="A1914" s="91"/>
      <c r="B1914" s="61" t="s">
        <v>78</v>
      </c>
      <c r="C1914" s="63" t="s">
        <v>928</v>
      </c>
      <c r="D1914" s="66" t="s">
        <v>84</v>
      </c>
      <c r="E1914" s="51"/>
      <c r="F1914" s="51"/>
      <c r="G1914" s="51"/>
      <c r="H1914" s="51"/>
      <c r="I1914" s="88"/>
    </row>
    <row r="1915" spans="1:9" ht="72">
      <c r="A1915" s="92"/>
      <c r="B1915" s="61"/>
      <c r="C1915" s="64" t="s">
        <v>134</v>
      </c>
      <c r="D1915" s="66" t="s">
        <v>930</v>
      </c>
      <c r="E1915" s="51"/>
      <c r="F1915" s="51"/>
      <c r="G1915" s="51"/>
      <c r="H1915" s="51"/>
      <c r="I1915" s="88"/>
    </row>
    <row r="1916" spans="1:9" ht="36">
      <c r="A1916" s="92" t="s">
        <v>76</v>
      </c>
      <c r="B1916" s="61"/>
      <c r="C1916" s="65" t="s">
        <v>483</v>
      </c>
      <c r="D1916" s="67" t="s">
        <v>931</v>
      </c>
      <c r="E1916" s="51"/>
      <c r="F1916" s="51"/>
      <c r="G1916" s="51"/>
      <c r="H1916" s="51"/>
      <c r="I1916" s="88"/>
    </row>
    <row r="1917" spans="1:9">
      <c r="A1917" s="92"/>
      <c r="B1917" s="61"/>
      <c r="C1917" s="65"/>
      <c r="D1917" s="81" t="s">
        <v>932</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87</v>
      </c>
      <c r="E1921" s="51"/>
      <c r="F1921" s="51"/>
      <c r="G1921" s="51"/>
      <c r="H1921" s="51"/>
      <c r="I1921" s="88"/>
    </row>
    <row r="1922" spans="1:9" ht="36">
      <c r="A1922" s="93"/>
      <c r="B1922" s="70" t="s">
        <v>77</v>
      </c>
      <c r="C1922" s="72" t="s">
        <v>132</v>
      </c>
      <c r="D1922" s="75" t="s">
        <v>933</v>
      </c>
      <c r="E1922" s="51"/>
      <c r="F1922" s="51"/>
      <c r="G1922" s="51"/>
      <c r="H1922" s="51"/>
      <c r="I1922" s="88"/>
    </row>
    <row r="1923" spans="1:9" ht="72">
      <c r="A1923" s="94"/>
      <c r="B1923" s="71" t="s">
        <v>78</v>
      </c>
      <c r="C1923" s="57" t="s">
        <v>134</v>
      </c>
      <c r="D1923" s="75" t="s">
        <v>84</v>
      </c>
      <c r="E1923" s="51"/>
      <c r="F1923" s="51"/>
      <c r="G1923" s="51"/>
      <c r="H1923" s="51"/>
      <c r="I1923" s="88"/>
    </row>
    <row r="1924" spans="1:9" ht="36">
      <c r="A1924" s="95"/>
      <c r="B1924" s="71"/>
      <c r="C1924" s="74" t="s">
        <v>585</v>
      </c>
      <c r="D1924" s="75" t="s">
        <v>934</v>
      </c>
      <c r="E1924" s="51"/>
      <c r="F1924" s="51"/>
      <c r="G1924" s="51"/>
      <c r="H1924" s="51"/>
      <c r="I1924" s="88"/>
    </row>
    <row r="1925" spans="1:9">
      <c r="A1925" s="95" t="s">
        <v>76</v>
      </c>
      <c r="B1925" s="71"/>
      <c r="C1925" s="74"/>
      <c r="D1925" s="76" t="s">
        <v>935</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87</v>
      </c>
      <c r="E1929" s="51"/>
      <c r="F1929" s="51"/>
      <c r="G1929" s="51"/>
      <c r="H1929" s="51"/>
      <c r="I1929" s="88"/>
    </row>
    <row r="1930" spans="1:9" ht="36">
      <c r="A1930" s="90"/>
      <c r="B1930" s="60" t="s">
        <v>77</v>
      </c>
      <c r="C1930" s="62" t="s">
        <v>132</v>
      </c>
      <c r="D1930" s="66" t="s">
        <v>936</v>
      </c>
      <c r="E1930" s="51"/>
      <c r="F1930" s="51"/>
      <c r="G1930" s="51"/>
      <c r="H1930" s="51"/>
      <c r="I1930" s="88"/>
    </row>
    <row r="1931" spans="1:9" ht="72">
      <c r="A1931" s="91"/>
      <c r="B1931" s="61" t="s">
        <v>78</v>
      </c>
      <c r="C1931" s="64" t="s">
        <v>134</v>
      </c>
      <c r="D1931" s="66" t="s">
        <v>84</v>
      </c>
      <c r="E1931" s="51"/>
      <c r="F1931" s="51"/>
      <c r="G1931" s="51"/>
      <c r="H1931" s="51"/>
      <c r="I1931" s="88"/>
    </row>
    <row r="1932" spans="1:9" ht="36">
      <c r="A1932" s="92"/>
      <c r="B1932" s="61"/>
      <c r="C1932" s="65" t="s">
        <v>339</v>
      </c>
      <c r="D1932" s="66" t="s">
        <v>937</v>
      </c>
      <c r="E1932" s="51"/>
      <c r="F1932" s="51"/>
      <c r="G1932" s="51"/>
      <c r="H1932" s="51"/>
      <c r="I1932" s="88"/>
    </row>
    <row r="1933" spans="1:9">
      <c r="A1933" s="92" t="s">
        <v>76</v>
      </c>
      <c r="B1933" s="61"/>
      <c r="C1933" s="65"/>
      <c r="D1933" s="67" t="s">
        <v>938</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87</v>
      </c>
      <c r="E1937" s="51"/>
      <c r="F1937" s="51"/>
      <c r="G1937" s="51"/>
      <c r="H1937" s="51"/>
      <c r="I1937" s="88"/>
    </row>
    <row r="1938" spans="1:9" ht="36">
      <c r="A1938" s="93"/>
      <c r="B1938" s="70" t="s">
        <v>77</v>
      </c>
      <c r="C1938" s="72" t="s">
        <v>132</v>
      </c>
      <c r="D1938" s="75" t="s">
        <v>940</v>
      </c>
      <c r="E1938" s="51"/>
      <c r="F1938" s="51"/>
      <c r="G1938" s="51"/>
      <c r="H1938" s="51"/>
      <c r="I1938" s="88"/>
    </row>
    <row r="1939" spans="1:9" ht="72">
      <c r="A1939" s="94"/>
      <c r="B1939" s="71" t="s">
        <v>78</v>
      </c>
      <c r="C1939" s="57" t="s">
        <v>134</v>
      </c>
      <c r="D1939" s="75" t="s">
        <v>84</v>
      </c>
      <c r="E1939" s="51"/>
      <c r="F1939" s="51"/>
      <c r="G1939" s="51"/>
      <c r="H1939" s="51"/>
      <c r="I1939" s="88"/>
    </row>
    <row r="1940" spans="1:9" ht="36">
      <c r="A1940" s="95"/>
      <c r="B1940" s="71"/>
      <c r="C1940" s="74" t="s">
        <v>939</v>
      </c>
      <c r="D1940" s="75" t="s">
        <v>941</v>
      </c>
      <c r="E1940" s="51"/>
      <c r="F1940" s="51"/>
      <c r="G1940" s="51"/>
      <c r="H1940" s="51"/>
      <c r="I1940" s="88"/>
    </row>
    <row r="1941" spans="1:9">
      <c r="A1941" s="95" t="s">
        <v>76</v>
      </c>
      <c r="B1941" s="71"/>
      <c r="C1941" s="74"/>
      <c r="D1941" s="76" t="s">
        <v>942</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87</v>
      </c>
      <c r="E1945" s="51"/>
      <c r="F1945" s="51"/>
      <c r="G1945" s="51"/>
      <c r="H1945" s="51"/>
      <c r="I1945" s="88"/>
    </row>
    <row r="1946" spans="1:9" ht="36">
      <c r="A1946" s="90"/>
      <c r="B1946" s="60" t="s">
        <v>77</v>
      </c>
      <c r="C1946" s="62" t="s">
        <v>132</v>
      </c>
      <c r="D1946" s="66" t="s">
        <v>943</v>
      </c>
      <c r="E1946" s="51"/>
      <c r="F1946" s="51"/>
      <c r="G1946" s="51"/>
      <c r="H1946" s="51"/>
      <c r="I1946" s="88"/>
    </row>
    <row r="1947" spans="1:9" ht="72">
      <c r="A1947" s="91"/>
      <c r="B1947" s="61" t="s">
        <v>78</v>
      </c>
      <c r="C1947" s="64" t="s">
        <v>134</v>
      </c>
      <c r="D1947" s="66" t="s">
        <v>84</v>
      </c>
      <c r="E1947" s="51"/>
      <c r="F1947" s="51"/>
      <c r="G1947" s="51"/>
      <c r="H1947" s="51"/>
      <c r="I1947" s="88"/>
    </row>
    <row r="1948" spans="1:9" ht="36">
      <c r="A1948" s="92"/>
      <c r="B1948" s="61"/>
      <c r="C1948" s="65" t="s">
        <v>391</v>
      </c>
      <c r="D1948" s="66" t="s">
        <v>944</v>
      </c>
      <c r="E1948" s="51"/>
      <c r="F1948" s="51"/>
      <c r="G1948" s="51"/>
      <c r="H1948" s="51"/>
      <c r="I1948" s="88"/>
    </row>
    <row r="1949" spans="1:9">
      <c r="A1949" s="92" t="s">
        <v>76</v>
      </c>
      <c r="B1949" s="61"/>
      <c r="C1949" s="65"/>
      <c r="D1949" s="67" t="s">
        <v>945</v>
      </c>
      <c r="E1949" s="51"/>
      <c r="F1949" s="51"/>
      <c r="G1949" s="51"/>
      <c r="H1949" s="51"/>
      <c r="I1949" s="88"/>
    </row>
    <row r="1950" spans="1:9">
      <c r="A1950" s="92"/>
      <c r="B1950" s="61"/>
      <c r="C1950" s="65"/>
      <c r="D1950" s="81" t="s">
        <v>946</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87</v>
      </c>
      <c r="E1954" s="51"/>
      <c r="F1954" s="51"/>
      <c r="G1954" s="51"/>
      <c r="H1954" s="51"/>
      <c r="I1954" s="88"/>
    </row>
    <row r="1955" spans="1:9" ht="36">
      <c r="A1955" s="93"/>
      <c r="B1955" s="70" t="s">
        <v>118</v>
      </c>
      <c r="C1955" s="72" t="s">
        <v>153</v>
      </c>
      <c r="D1955" s="75" t="s">
        <v>949</v>
      </c>
      <c r="E1955" s="51"/>
      <c r="F1955" s="51"/>
      <c r="G1955" s="51"/>
      <c r="H1955" s="51"/>
      <c r="I1955" s="88"/>
    </row>
    <row r="1956" spans="1:9" ht="63">
      <c r="A1956" s="94"/>
      <c r="B1956" s="71" t="s">
        <v>88</v>
      </c>
      <c r="C1956" s="73" t="s">
        <v>947</v>
      </c>
      <c r="D1956" s="75" t="s">
        <v>84</v>
      </c>
      <c r="E1956" s="51"/>
      <c r="F1956" s="51"/>
      <c r="G1956" s="51"/>
      <c r="H1956" s="51"/>
      <c r="I1956" s="88"/>
    </row>
    <row r="1957" spans="1:9" ht="54">
      <c r="A1957" s="95"/>
      <c r="B1957" s="71"/>
      <c r="C1957" s="57" t="s">
        <v>155</v>
      </c>
      <c r="D1957" s="75" t="s">
        <v>950</v>
      </c>
      <c r="E1957" s="51"/>
      <c r="F1957" s="51"/>
      <c r="G1957" s="51"/>
      <c r="H1957" s="51"/>
      <c r="I1957" s="88"/>
    </row>
    <row r="1958" spans="1:9" ht="45">
      <c r="A1958" s="95" t="s">
        <v>29</v>
      </c>
      <c r="B1958" s="71"/>
      <c r="C1958" s="74" t="s">
        <v>948</v>
      </c>
      <c r="D1958" s="76" t="s">
        <v>951</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87</v>
      </c>
      <c r="E1962" s="51"/>
      <c r="F1962" s="51"/>
      <c r="G1962" s="51"/>
      <c r="H1962" s="51"/>
      <c r="I1962" s="88"/>
    </row>
    <row r="1963" spans="1:9" ht="36">
      <c r="A1963" s="90"/>
      <c r="B1963" s="60" t="s">
        <v>77</v>
      </c>
      <c r="C1963" s="62" t="s">
        <v>132</v>
      </c>
      <c r="D1963" s="66" t="s">
        <v>952</v>
      </c>
      <c r="E1963" s="51"/>
      <c r="F1963" s="51"/>
      <c r="G1963" s="51"/>
      <c r="H1963" s="51"/>
      <c r="I1963" s="88"/>
    </row>
    <row r="1964" spans="1:9" ht="72">
      <c r="A1964" s="91"/>
      <c r="B1964" s="61" t="s">
        <v>78</v>
      </c>
      <c r="C1964" s="64" t="s">
        <v>134</v>
      </c>
      <c r="D1964" s="66" t="s">
        <v>84</v>
      </c>
      <c r="E1964" s="51"/>
      <c r="F1964" s="51"/>
      <c r="G1964" s="51"/>
      <c r="H1964" s="51"/>
      <c r="I1964" s="88"/>
    </row>
    <row r="1965" spans="1:9" ht="36">
      <c r="A1965" s="92"/>
      <c r="B1965" s="61"/>
      <c r="C1965" s="65" t="s">
        <v>391</v>
      </c>
      <c r="D1965" s="66" t="s">
        <v>950</v>
      </c>
      <c r="E1965" s="51"/>
      <c r="F1965" s="51"/>
      <c r="G1965" s="51"/>
      <c r="H1965" s="51"/>
      <c r="I1965" s="88"/>
    </row>
    <row r="1966" spans="1:9">
      <c r="A1966" s="92" t="s">
        <v>76</v>
      </c>
      <c r="B1966" s="61"/>
      <c r="C1966" s="65"/>
      <c r="D1966" s="67" t="s">
        <v>951</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87</v>
      </c>
      <c r="E1970" s="51"/>
      <c r="F1970" s="51"/>
      <c r="G1970" s="51"/>
      <c r="H1970" s="51"/>
      <c r="I1970" s="88"/>
    </row>
    <row r="1971" spans="1:9" ht="36">
      <c r="A1971" s="93"/>
      <c r="B1971" s="70" t="s">
        <v>77</v>
      </c>
      <c r="C1971" s="72" t="s">
        <v>132</v>
      </c>
      <c r="D1971" s="75" t="s">
        <v>953</v>
      </c>
      <c r="E1971" s="51"/>
      <c r="F1971" s="51"/>
      <c r="G1971" s="51"/>
      <c r="H1971" s="51"/>
      <c r="I1971" s="88"/>
    </row>
    <row r="1972" spans="1:9" ht="72">
      <c r="A1972" s="94"/>
      <c r="B1972" s="71" t="s">
        <v>78</v>
      </c>
      <c r="C1972" s="57" t="s">
        <v>134</v>
      </c>
      <c r="D1972" s="75" t="s">
        <v>84</v>
      </c>
      <c r="E1972" s="51"/>
      <c r="F1972" s="51"/>
      <c r="G1972" s="51"/>
      <c r="H1972" s="51"/>
      <c r="I1972" s="88"/>
    </row>
    <row r="1973" spans="1:9" ht="27">
      <c r="A1973" s="95"/>
      <c r="B1973" s="71"/>
      <c r="C1973" s="74" t="s">
        <v>374</v>
      </c>
      <c r="D1973" s="75" t="s">
        <v>954</v>
      </c>
      <c r="E1973" s="51"/>
      <c r="F1973" s="51"/>
      <c r="G1973" s="51"/>
      <c r="H1973" s="51"/>
      <c r="I1973" s="88"/>
    </row>
    <row r="1974" spans="1:9">
      <c r="A1974" s="95" t="s">
        <v>76</v>
      </c>
      <c r="B1974" s="71"/>
      <c r="C1974" s="74"/>
      <c r="D1974" s="76" t="s">
        <v>955</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87</v>
      </c>
      <c r="E1978" s="51"/>
      <c r="F1978" s="51"/>
      <c r="G1978" s="51"/>
      <c r="H1978" s="51"/>
      <c r="I1978" s="88"/>
    </row>
    <row r="1979" spans="1:9" ht="36">
      <c r="A1979" s="90"/>
      <c r="B1979" s="60" t="s">
        <v>77</v>
      </c>
      <c r="C1979" s="62" t="s">
        <v>132</v>
      </c>
      <c r="D1979" s="66" t="s">
        <v>956</v>
      </c>
      <c r="E1979" s="51"/>
      <c r="F1979" s="51"/>
      <c r="G1979" s="51"/>
      <c r="H1979" s="51"/>
      <c r="I1979" s="88"/>
    </row>
    <row r="1980" spans="1:9" ht="72">
      <c r="A1980" s="91"/>
      <c r="B1980" s="61" t="s">
        <v>78</v>
      </c>
      <c r="C1980" s="64" t="s">
        <v>134</v>
      </c>
      <c r="D1980" s="66" t="s">
        <v>84</v>
      </c>
      <c r="E1980" s="51"/>
      <c r="F1980" s="51"/>
      <c r="G1980" s="51"/>
      <c r="H1980" s="51"/>
      <c r="I1980" s="88"/>
    </row>
    <row r="1981" spans="1:9" ht="45">
      <c r="A1981" s="92"/>
      <c r="B1981" s="61"/>
      <c r="C1981" s="65" t="s">
        <v>880</v>
      </c>
      <c r="D1981" s="66" t="s">
        <v>954</v>
      </c>
      <c r="E1981" s="51"/>
      <c r="F1981" s="51"/>
      <c r="G1981" s="51"/>
      <c r="H1981" s="51"/>
      <c r="I1981" s="88"/>
    </row>
    <row r="1982" spans="1:9">
      <c r="A1982" s="92" t="s">
        <v>76</v>
      </c>
      <c r="B1982" s="61"/>
      <c r="C1982" s="65"/>
      <c r="D1982" s="67" t="s">
        <v>955</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87</v>
      </c>
      <c r="E1986" s="51"/>
      <c r="F1986" s="51"/>
      <c r="G1986" s="51"/>
      <c r="H1986" s="51"/>
      <c r="I1986" s="88"/>
    </row>
    <row r="1987" spans="1:9" ht="36">
      <c r="A1987" s="93"/>
      <c r="B1987" s="70" t="s">
        <v>77</v>
      </c>
      <c r="C1987" s="72" t="s">
        <v>132</v>
      </c>
      <c r="D1987" s="75" t="s">
        <v>958</v>
      </c>
      <c r="E1987" s="51"/>
      <c r="F1987" s="51"/>
      <c r="G1987" s="51"/>
      <c r="H1987" s="51"/>
      <c r="I1987" s="88"/>
    </row>
    <row r="1988" spans="1:9" ht="72">
      <c r="A1988" s="94"/>
      <c r="B1988" s="71" t="s">
        <v>78</v>
      </c>
      <c r="C1988" s="57" t="s">
        <v>134</v>
      </c>
      <c r="D1988" s="75" t="s">
        <v>221</v>
      </c>
      <c r="E1988" s="51"/>
      <c r="F1988" s="51"/>
      <c r="G1988" s="51"/>
      <c r="H1988" s="51"/>
      <c r="I1988" s="88"/>
    </row>
    <row r="1989" spans="1:9" ht="45">
      <c r="A1989" s="95"/>
      <c r="B1989" s="71"/>
      <c r="C1989" s="74" t="s">
        <v>957</v>
      </c>
      <c r="D1989" s="75" t="s">
        <v>954</v>
      </c>
      <c r="E1989" s="51"/>
      <c r="F1989" s="51"/>
      <c r="G1989" s="51"/>
      <c r="H1989" s="51"/>
      <c r="I1989" s="88"/>
    </row>
    <row r="1990" spans="1:9">
      <c r="A1990" s="95" t="s">
        <v>76</v>
      </c>
      <c r="B1990" s="71"/>
      <c r="C1990" s="74"/>
      <c r="D1990" s="76" t="s">
        <v>955</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87</v>
      </c>
      <c r="E1994" s="51"/>
      <c r="F1994" s="51"/>
      <c r="G1994" s="51"/>
      <c r="H1994" s="51"/>
      <c r="I1994" s="88"/>
    </row>
    <row r="1995" spans="1:9" ht="36">
      <c r="A1995" s="90"/>
      <c r="B1995" s="60" t="s">
        <v>77</v>
      </c>
      <c r="C1995" s="62" t="s">
        <v>132</v>
      </c>
      <c r="D1995" s="66" t="s">
        <v>959</v>
      </c>
      <c r="E1995" s="51"/>
      <c r="F1995" s="51"/>
      <c r="G1995" s="51"/>
      <c r="H1995" s="51"/>
      <c r="I1995" s="88"/>
    </row>
    <row r="1996" spans="1:9" ht="72">
      <c r="A1996" s="91"/>
      <c r="B1996" s="61" t="s">
        <v>78</v>
      </c>
      <c r="C1996" s="64" t="s">
        <v>134</v>
      </c>
      <c r="D1996" s="66" t="s">
        <v>84</v>
      </c>
      <c r="E1996" s="51"/>
      <c r="F1996" s="51"/>
      <c r="G1996" s="51"/>
      <c r="H1996" s="51"/>
      <c r="I1996" s="88"/>
    </row>
    <row r="1997" spans="1:9" ht="45">
      <c r="A1997" s="92"/>
      <c r="B1997" s="61"/>
      <c r="C1997" s="65" t="s">
        <v>633</v>
      </c>
      <c r="D1997" s="66" t="s">
        <v>954</v>
      </c>
      <c r="E1997" s="51"/>
      <c r="F1997" s="51"/>
      <c r="G1997" s="51"/>
      <c r="H1997" s="51"/>
      <c r="I1997" s="88"/>
    </row>
    <row r="1998" spans="1:9">
      <c r="A1998" s="92" t="s">
        <v>76</v>
      </c>
      <c r="B1998" s="61"/>
      <c r="C1998" s="65"/>
      <c r="D1998" s="67" t="s">
        <v>955</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87</v>
      </c>
      <c r="E2002" s="51"/>
      <c r="F2002" s="51"/>
      <c r="G2002" s="51"/>
      <c r="H2002" s="51"/>
      <c r="I2002" s="88"/>
    </row>
    <row r="2003" spans="1:9" ht="36">
      <c r="A2003" s="93"/>
      <c r="B2003" s="70" t="s">
        <v>77</v>
      </c>
      <c r="C2003" s="72" t="s">
        <v>132</v>
      </c>
      <c r="D2003" s="75" t="s">
        <v>961</v>
      </c>
      <c r="E2003" s="51"/>
      <c r="F2003" s="51"/>
      <c r="G2003" s="51"/>
      <c r="H2003" s="51"/>
      <c r="I2003" s="88"/>
    </row>
    <row r="2004" spans="1:9" ht="126">
      <c r="A2004" s="94"/>
      <c r="B2004" s="71" t="s">
        <v>78</v>
      </c>
      <c r="C2004" s="73" t="s">
        <v>960</v>
      </c>
      <c r="D2004" s="75" t="s">
        <v>84</v>
      </c>
      <c r="E2004" s="51"/>
      <c r="F2004" s="51"/>
      <c r="G2004" s="51"/>
      <c r="H2004" s="51"/>
      <c r="I2004" s="88"/>
    </row>
    <row r="2005" spans="1:9" ht="72">
      <c r="A2005" s="95"/>
      <c r="B2005" s="71"/>
      <c r="C2005" s="57" t="s">
        <v>134</v>
      </c>
      <c r="D2005" s="75" t="s">
        <v>954</v>
      </c>
      <c r="E2005" s="51"/>
      <c r="F2005" s="51"/>
      <c r="G2005" s="51"/>
      <c r="H2005" s="51"/>
      <c r="I2005" s="88"/>
    </row>
    <row r="2006" spans="1:9" ht="27">
      <c r="A2006" s="95" t="s">
        <v>29</v>
      </c>
      <c r="B2006" s="71"/>
      <c r="C2006" s="74" t="s">
        <v>374</v>
      </c>
      <c r="D2006" s="76" t="s">
        <v>955</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87</v>
      </c>
      <c r="E2010" s="51"/>
      <c r="F2010" s="51"/>
      <c r="G2010" s="51"/>
      <c r="H2010" s="51"/>
      <c r="I2010" s="88"/>
    </row>
    <row r="2011" spans="1:9" ht="36">
      <c r="A2011" s="90"/>
      <c r="B2011" s="60" t="s">
        <v>77</v>
      </c>
      <c r="C2011" s="62" t="s">
        <v>132</v>
      </c>
      <c r="D2011" s="66" t="s">
        <v>963</v>
      </c>
      <c r="E2011" s="51"/>
      <c r="F2011" s="51"/>
      <c r="G2011" s="51"/>
      <c r="H2011" s="51"/>
      <c r="I2011" s="88"/>
    </row>
    <row r="2012" spans="1:9" ht="72">
      <c r="A2012" s="91"/>
      <c r="B2012" s="61" t="s">
        <v>78</v>
      </c>
      <c r="C2012" s="64" t="s">
        <v>134</v>
      </c>
      <c r="D2012" s="66" t="s">
        <v>84</v>
      </c>
      <c r="E2012" s="51"/>
      <c r="F2012" s="51"/>
      <c r="G2012" s="51"/>
      <c r="H2012" s="51"/>
      <c r="I2012" s="88"/>
    </row>
    <row r="2013" spans="1:9" ht="45">
      <c r="A2013" s="92"/>
      <c r="B2013" s="61"/>
      <c r="C2013" s="65" t="s">
        <v>962</v>
      </c>
      <c r="D2013" s="66" t="s">
        <v>964</v>
      </c>
      <c r="E2013" s="51"/>
      <c r="F2013" s="51"/>
      <c r="G2013" s="51"/>
      <c r="H2013" s="51"/>
      <c r="I2013" s="88"/>
    </row>
    <row r="2014" spans="1:9">
      <c r="A2014" s="92" t="s">
        <v>76</v>
      </c>
      <c r="B2014" s="61"/>
      <c r="C2014" s="65"/>
      <c r="D2014" s="67" t="s">
        <v>965</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87</v>
      </c>
      <c r="E2018" s="51"/>
      <c r="F2018" s="51"/>
      <c r="G2018" s="51"/>
      <c r="H2018" s="51"/>
      <c r="I2018" s="88"/>
    </row>
    <row r="2019" spans="1:9" ht="36">
      <c r="A2019" s="93"/>
      <c r="B2019" s="70" t="s">
        <v>77</v>
      </c>
      <c r="C2019" s="72" t="s">
        <v>132</v>
      </c>
      <c r="D2019" s="75" t="s">
        <v>967</v>
      </c>
      <c r="E2019" s="51"/>
      <c r="F2019" s="51"/>
      <c r="G2019" s="51"/>
      <c r="H2019" s="51"/>
      <c r="I2019" s="88"/>
    </row>
    <row r="2020" spans="1:9" ht="27">
      <c r="A2020" s="94"/>
      <c r="B2020" s="71" t="s">
        <v>78</v>
      </c>
      <c r="C2020" s="73" t="s">
        <v>966</v>
      </c>
      <c r="D2020" s="75" t="s">
        <v>84</v>
      </c>
      <c r="E2020" s="51"/>
      <c r="F2020" s="51"/>
      <c r="G2020" s="51"/>
      <c r="H2020" s="51"/>
      <c r="I2020" s="88"/>
    </row>
    <row r="2021" spans="1:9" ht="72">
      <c r="A2021" s="95"/>
      <c r="B2021" s="71"/>
      <c r="C2021" s="57" t="s">
        <v>134</v>
      </c>
      <c r="D2021" s="75" t="s">
        <v>968</v>
      </c>
      <c r="E2021" s="51"/>
      <c r="F2021" s="51"/>
      <c r="G2021" s="51"/>
      <c r="H2021" s="51"/>
      <c r="I2021" s="88"/>
    </row>
    <row r="2022" spans="1:9" ht="45">
      <c r="A2022" s="95" t="s">
        <v>76</v>
      </c>
      <c r="B2022" s="71"/>
      <c r="C2022" s="74" t="s">
        <v>902</v>
      </c>
      <c r="D2022" s="76" t="s">
        <v>969</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87</v>
      </c>
      <c r="E2026" s="51"/>
      <c r="F2026" s="51"/>
      <c r="G2026" s="51"/>
      <c r="H2026" s="51"/>
      <c r="I2026" s="88"/>
    </row>
    <row r="2027" spans="1:9" ht="36">
      <c r="A2027" s="90"/>
      <c r="B2027" s="60" t="s">
        <v>77</v>
      </c>
      <c r="C2027" s="62" t="s">
        <v>132</v>
      </c>
      <c r="D2027" s="66" t="s">
        <v>970</v>
      </c>
      <c r="E2027" s="51"/>
      <c r="F2027" s="51"/>
      <c r="G2027" s="51"/>
      <c r="H2027" s="51"/>
      <c r="I2027" s="88"/>
    </row>
    <row r="2028" spans="1:9" ht="72">
      <c r="A2028" s="91"/>
      <c r="B2028" s="61" t="s">
        <v>78</v>
      </c>
      <c r="C2028" s="64" t="s">
        <v>134</v>
      </c>
      <c r="D2028" s="66" t="s">
        <v>84</v>
      </c>
      <c r="E2028" s="51"/>
      <c r="F2028" s="51"/>
      <c r="G2028" s="51"/>
      <c r="H2028" s="51"/>
      <c r="I2028" s="88"/>
    </row>
    <row r="2029" spans="1:9" ht="27">
      <c r="A2029" s="92"/>
      <c r="B2029" s="61"/>
      <c r="C2029" s="65" t="s">
        <v>142</v>
      </c>
      <c r="D2029" s="66" t="s">
        <v>971</v>
      </c>
      <c r="E2029" s="51"/>
      <c r="F2029" s="51"/>
      <c r="G2029" s="51"/>
      <c r="H2029" s="51"/>
      <c r="I2029" s="88"/>
    </row>
    <row r="2030" spans="1:9">
      <c r="A2030" s="92" t="s">
        <v>29</v>
      </c>
      <c r="B2030" s="61"/>
      <c r="C2030" s="65"/>
      <c r="D2030" s="67" t="s">
        <v>972</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87</v>
      </c>
      <c r="E2034" s="51"/>
      <c r="F2034" s="51"/>
      <c r="G2034" s="51"/>
      <c r="H2034" s="51"/>
      <c r="I2034" s="88"/>
    </row>
    <row r="2035" spans="1:9" ht="36">
      <c r="A2035" s="93"/>
      <c r="B2035" s="70" t="s">
        <v>77</v>
      </c>
      <c r="C2035" s="72" t="s">
        <v>132</v>
      </c>
      <c r="D2035" s="75" t="s">
        <v>974</v>
      </c>
      <c r="E2035" s="51"/>
      <c r="F2035" s="51"/>
      <c r="G2035" s="51"/>
      <c r="H2035" s="51"/>
      <c r="I2035" s="88"/>
    </row>
    <row r="2036" spans="1:9" ht="45">
      <c r="A2036" s="94"/>
      <c r="B2036" s="71" t="s">
        <v>88</v>
      </c>
      <c r="C2036" s="73" t="s">
        <v>973</v>
      </c>
      <c r="D2036" s="75" t="s">
        <v>84</v>
      </c>
      <c r="E2036" s="51"/>
      <c r="F2036" s="51"/>
      <c r="G2036" s="51"/>
      <c r="H2036" s="51"/>
      <c r="I2036" s="88"/>
    </row>
    <row r="2037" spans="1:9" ht="72">
      <c r="A2037" s="95"/>
      <c r="B2037" s="71"/>
      <c r="C2037" s="57" t="s">
        <v>134</v>
      </c>
      <c r="D2037" s="75" t="s">
        <v>971</v>
      </c>
      <c r="E2037" s="51"/>
      <c r="F2037" s="51"/>
      <c r="G2037" s="51"/>
      <c r="H2037" s="51"/>
      <c r="I2037" s="88"/>
    </row>
    <row r="2038" spans="1:9" ht="27">
      <c r="A2038" s="95" t="s">
        <v>76</v>
      </c>
      <c r="B2038" s="71"/>
      <c r="C2038" s="74" t="s">
        <v>142</v>
      </c>
      <c r="D2038" s="76" t="s">
        <v>972</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87</v>
      </c>
      <c r="E2042" s="51"/>
      <c r="F2042" s="51"/>
      <c r="G2042" s="51"/>
      <c r="H2042" s="51"/>
      <c r="I2042" s="88"/>
    </row>
    <row r="2043" spans="1:9" ht="36">
      <c r="A2043" s="90"/>
      <c r="B2043" s="60" t="s">
        <v>77</v>
      </c>
      <c r="C2043" s="62" t="s">
        <v>132</v>
      </c>
      <c r="D2043" s="66" t="s">
        <v>976</v>
      </c>
      <c r="E2043" s="51"/>
      <c r="F2043" s="51"/>
      <c r="G2043" s="51"/>
      <c r="H2043" s="51"/>
      <c r="I2043" s="88"/>
    </row>
    <row r="2044" spans="1:9">
      <c r="A2044" s="91"/>
      <c r="B2044" s="61" t="s">
        <v>78</v>
      </c>
      <c r="C2044" s="63" t="s">
        <v>975</v>
      </c>
      <c r="D2044" s="66" t="s">
        <v>84</v>
      </c>
      <c r="E2044" s="51"/>
      <c r="F2044" s="51"/>
      <c r="G2044" s="51"/>
      <c r="H2044" s="51"/>
      <c r="I2044" s="88"/>
    </row>
    <row r="2045" spans="1:9" ht="72">
      <c r="A2045" s="92"/>
      <c r="B2045" s="61"/>
      <c r="C2045" s="64" t="s">
        <v>134</v>
      </c>
      <c r="D2045" s="66" t="s">
        <v>971</v>
      </c>
      <c r="E2045" s="51"/>
      <c r="F2045" s="51"/>
      <c r="G2045" s="51"/>
      <c r="H2045" s="51"/>
      <c r="I2045" s="88"/>
    </row>
    <row r="2046" spans="1:9" ht="27">
      <c r="A2046" s="92" t="s">
        <v>76</v>
      </c>
      <c r="B2046" s="61"/>
      <c r="C2046" s="65" t="s">
        <v>142</v>
      </c>
      <c r="D2046" s="67" t="s">
        <v>972</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87</v>
      </c>
      <c r="E2050" s="51"/>
      <c r="F2050" s="51"/>
      <c r="G2050" s="51"/>
      <c r="H2050" s="51"/>
      <c r="I2050" s="88"/>
    </row>
    <row r="2051" spans="1:9" ht="36">
      <c r="A2051" s="93"/>
      <c r="B2051" s="70" t="s">
        <v>77</v>
      </c>
      <c r="C2051" s="72" t="s">
        <v>132</v>
      </c>
      <c r="D2051" s="75" t="s">
        <v>979</v>
      </c>
      <c r="E2051" s="51"/>
      <c r="F2051" s="51"/>
      <c r="G2051" s="51"/>
      <c r="H2051" s="51"/>
      <c r="I2051" s="88"/>
    </row>
    <row r="2052" spans="1:9" ht="18">
      <c r="A2052" s="94"/>
      <c r="B2052" s="71" t="s">
        <v>78</v>
      </c>
      <c r="C2052" s="73" t="s">
        <v>977</v>
      </c>
      <c r="D2052" s="75" t="s">
        <v>84</v>
      </c>
      <c r="E2052" s="51"/>
      <c r="F2052" s="51"/>
      <c r="G2052" s="51"/>
      <c r="H2052" s="51"/>
      <c r="I2052" s="88"/>
    </row>
    <row r="2053" spans="1:9" ht="72">
      <c r="A2053" s="95"/>
      <c r="B2053" s="71"/>
      <c r="C2053" s="57" t="s">
        <v>134</v>
      </c>
      <c r="D2053" s="75" t="s">
        <v>980</v>
      </c>
      <c r="E2053" s="51"/>
      <c r="F2053" s="51"/>
      <c r="G2053" s="51"/>
      <c r="H2053" s="51"/>
      <c r="I2053" s="88"/>
    </row>
    <row r="2054" spans="1:9" ht="36">
      <c r="A2054" s="95" t="s">
        <v>76</v>
      </c>
      <c r="B2054" s="71"/>
      <c r="C2054" s="74" t="s">
        <v>978</v>
      </c>
      <c r="D2054" s="76" t="s">
        <v>981</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87</v>
      </c>
      <c r="E2058" s="51"/>
      <c r="F2058" s="51"/>
      <c r="G2058" s="51"/>
      <c r="H2058" s="51"/>
      <c r="I2058" s="88"/>
    </row>
    <row r="2059" spans="1:9" ht="36">
      <c r="A2059" s="90"/>
      <c r="B2059" s="60" t="s">
        <v>77</v>
      </c>
      <c r="C2059" s="62" t="s">
        <v>132</v>
      </c>
      <c r="D2059" s="66" t="s">
        <v>982</v>
      </c>
      <c r="E2059" s="51"/>
      <c r="F2059" s="51"/>
      <c r="G2059" s="51"/>
      <c r="H2059" s="51"/>
      <c r="I2059" s="88"/>
    </row>
    <row r="2060" spans="1:9" ht="72">
      <c r="A2060" s="91"/>
      <c r="B2060" s="61" t="s">
        <v>78</v>
      </c>
      <c r="C2060" s="64" t="s">
        <v>134</v>
      </c>
      <c r="D2060" s="66" t="s">
        <v>84</v>
      </c>
      <c r="E2060" s="51"/>
      <c r="F2060" s="51"/>
      <c r="G2060" s="51"/>
      <c r="H2060" s="51"/>
      <c r="I2060" s="88"/>
    </row>
    <row r="2061" spans="1:9" ht="45">
      <c r="A2061" s="92"/>
      <c r="B2061" s="61"/>
      <c r="C2061" s="65" t="s">
        <v>423</v>
      </c>
      <c r="D2061" s="66" t="s">
        <v>983</v>
      </c>
      <c r="E2061" s="51"/>
      <c r="F2061" s="51"/>
      <c r="G2061" s="51"/>
      <c r="H2061" s="51"/>
      <c r="I2061" s="88"/>
    </row>
    <row r="2062" spans="1:9">
      <c r="A2062" s="92" t="s">
        <v>76</v>
      </c>
      <c r="B2062" s="61"/>
      <c r="C2062" s="65"/>
      <c r="D2062" s="67" t="s">
        <v>984</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87</v>
      </c>
      <c r="E2066" s="51"/>
      <c r="F2066" s="51"/>
      <c r="G2066" s="51"/>
      <c r="H2066" s="51"/>
      <c r="I2066" s="88"/>
    </row>
    <row r="2067" spans="1:9" ht="36">
      <c r="A2067" s="93"/>
      <c r="B2067" s="70" t="s">
        <v>77</v>
      </c>
      <c r="C2067" s="72" t="s">
        <v>132</v>
      </c>
      <c r="D2067" s="75" t="s">
        <v>986</v>
      </c>
      <c r="E2067" s="51"/>
      <c r="F2067" s="51"/>
      <c r="G2067" s="51"/>
      <c r="H2067" s="51"/>
      <c r="I2067" s="88"/>
    </row>
    <row r="2068" spans="1:9" ht="72">
      <c r="A2068" s="94"/>
      <c r="B2068" s="71" t="s">
        <v>78</v>
      </c>
      <c r="C2068" s="57" t="s">
        <v>134</v>
      </c>
      <c r="D2068" s="75" t="s">
        <v>84</v>
      </c>
      <c r="E2068" s="51"/>
      <c r="F2068" s="51"/>
      <c r="G2068" s="51"/>
      <c r="H2068" s="51"/>
      <c r="I2068" s="88"/>
    </row>
    <row r="2069" spans="1:9" ht="36">
      <c r="A2069" s="95"/>
      <c r="B2069" s="71"/>
      <c r="C2069" s="74" t="s">
        <v>985</v>
      </c>
      <c r="D2069" s="75" t="s">
        <v>983</v>
      </c>
      <c r="E2069" s="51"/>
      <c r="F2069" s="51"/>
      <c r="G2069" s="51"/>
      <c r="H2069" s="51"/>
      <c r="I2069" s="88"/>
    </row>
    <row r="2070" spans="1:9">
      <c r="A2070" s="95" t="s">
        <v>76</v>
      </c>
      <c r="B2070" s="71"/>
      <c r="C2070" s="74"/>
      <c r="D2070" s="76" t="s">
        <v>984</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87</v>
      </c>
      <c r="E2074" s="51"/>
      <c r="F2074" s="51"/>
      <c r="G2074" s="51"/>
      <c r="H2074" s="51"/>
      <c r="I2074" s="88"/>
    </row>
    <row r="2075" spans="1:9" ht="36">
      <c r="A2075" s="90"/>
      <c r="B2075" s="60" t="s">
        <v>118</v>
      </c>
      <c r="C2075" s="62" t="s">
        <v>153</v>
      </c>
      <c r="D2075" s="66" t="s">
        <v>988</v>
      </c>
      <c r="E2075" s="51"/>
      <c r="F2075" s="51"/>
      <c r="G2075" s="51"/>
      <c r="H2075" s="51"/>
      <c r="I2075" s="88"/>
    </row>
    <row r="2076" spans="1:9" ht="117">
      <c r="A2076" s="91"/>
      <c r="B2076" s="61" t="s">
        <v>88</v>
      </c>
      <c r="C2076" s="63" t="s">
        <v>987</v>
      </c>
      <c r="D2076" s="66" t="s">
        <v>84</v>
      </c>
      <c r="E2076" s="51"/>
      <c r="F2076" s="51"/>
      <c r="G2076" s="51"/>
      <c r="H2076" s="51"/>
      <c r="I2076" s="88"/>
    </row>
    <row r="2077" spans="1:9" ht="54">
      <c r="A2077" s="92"/>
      <c r="B2077" s="61"/>
      <c r="C2077" s="64" t="s">
        <v>155</v>
      </c>
      <c r="D2077" s="66" t="s">
        <v>989</v>
      </c>
      <c r="E2077" s="51"/>
      <c r="F2077" s="51"/>
      <c r="G2077" s="51"/>
      <c r="H2077" s="51"/>
      <c r="I2077" s="88"/>
    </row>
    <row r="2078" spans="1:9" ht="36">
      <c r="A2078" s="92" t="s">
        <v>76</v>
      </c>
      <c r="B2078" s="61"/>
      <c r="C2078" s="65" t="s">
        <v>556</v>
      </c>
      <c r="D2078" s="67" t="s">
        <v>990</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87</v>
      </c>
      <c r="E2082" s="51"/>
      <c r="F2082" s="51"/>
      <c r="G2082" s="51"/>
      <c r="H2082" s="51"/>
      <c r="I2082" s="88"/>
    </row>
    <row r="2083" spans="1:9" ht="36">
      <c r="A2083" s="93"/>
      <c r="B2083" s="70" t="s">
        <v>77</v>
      </c>
      <c r="C2083" s="72" t="s">
        <v>132</v>
      </c>
      <c r="D2083" s="75" t="s">
        <v>992</v>
      </c>
      <c r="E2083" s="51"/>
      <c r="F2083" s="51"/>
      <c r="G2083" s="51"/>
      <c r="H2083" s="51"/>
      <c r="I2083" s="88"/>
    </row>
    <row r="2084" spans="1:9" ht="72">
      <c r="A2084" s="94"/>
      <c r="B2084" s="71" t="s">
        <v>78</v>
      </c>
      <c r="C2084" s="57" t="s">
        <v>134</v>
      </c>
      <c r="D2084" s="75" t="s">
        <v>84</v>
      </c>
      <c r="E2084" s="51"/>
      <c r="F2084" s="51"/>
      <c r="G2084" s="51"/>
      <c r="H2084" s="51"/>
      <c r="I2084" s="88"/>
    </row>
    <row r="2085" spans="1:9" ht="45">
      <c r="A2085" s="95"/>
      <c r="B2085" s="71"/>
      <c r="C2085" s="74" t="s">
        <v>991</v>
      </c>
      <c r="D2085" s="75" t="s">
        <v>993</v>
      </c>
      <c r="E2085" s="51"/>
      <c r="F2085" s="51"/>
      <c r="G2085" s="51"/>
      <c r="H2085" s="51"/>
      <c r="I2085" s="88"/>
    </row>
    <row r="2086" spans="1:9">
      <c r="A2086" s="95" t="s">
        <v>76</v>
      </c>
      <c r="B2086" s="71"/>
      <c r="C2086" s="74"/>
      <c r="D2086" s="76" t="s">
        <v>994</v>
      </c>
      <c r="E2086" s="51"/>
      <c r="F2086" s="51"/>
      <c r="G2086" s="51"/>
      <c r="H2086" s="51"/>
      <c r="I2086" s="88"/>
    </row>
    <row r="2087" spans="1:9">
      <c r="A2087" s="95"/>
      <c r="B2087" s="71"/>
      <c r="C2087" s="74"/>
      <c r="D2087" s="80" t="s">
        <v>995</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87</v>
      </c>
      <c r="E2091" s="51"/>
      <c r="F2091" s="51"/>
      <c r="G2091" s="51"/>
      <c r="H2091" s="51"/>
      <c r="I2091" s="88"/>
    </row>
    <row r="2092" spans="1:9" ht="36">
      <c r="A2092" s="90"/>
      <c r="B2092" s="60" t="s">
        <v>77</v>
      </c>
      <c r="C2092" s="62" t="s">
        <v>132</v>
      </c>
      <c r="D2092" s="66" t="s">
        <v>996</v>
      </c>
      <c r="E2092" s="51"/>
      <c r="F2092" s="51"/>
      <c r="G2092" s="51"/>
      <c r="H2092" s="51"/>
      <c r="I2092" s="88"/>
    </row>
    <row r="2093" spans="1:9" ht="72">
      <c r="A2093" s="91"/>
      <c r="B2093" s="61" t="s">
        <v>78</v>
      </c>
      <c r="C2093" s="64" t="s">
        <v>134</v>
      </c>
      <c r="D2093" s="66" t="s">
        <v>84</v>
      </c>
      <c r="E2093" s="51"/>
      <c r="F2093" s="51"/>
      <c r="G2093" s="51"/>
      <c r="H2093" s="51"/>
      <c r="I2093" s="88"/>
    </row>
    <row r="2094" spans="1:9" ht="36">
      <c r="A2094" s="92"/>
      <c r="B2094" s="61"/>
      <c r="C2094" s="65" t="s">
        <v>526</v>
      </c>
      <c r="D2094" s="66" t="s">
        <v>997</v>
      </c>
      <c r="E2094" s="51"/>
      <c r="F2094" s="51"/>
      <c r="G2094" s="51"/>
      <c r="H2094" s="51"/>
      <c r="I2094" s="88"/>
    </row>
    <row r="2095" spans="1:9">
      <c r="A2095" s="92" t="s">
        <v>76</v>
      </c>
      <c r="B2095" s="61"/>
      <c r="C2095" s="65"/>
      <c r="D2095" s="67" t="s">
        <v>998</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87</v>
      </c>
      <c r="E2099" s="51"/>
      <c r="F2099" s="51"/>
      <c r="G2099" s="51"/>
      <c r="H2099" s="51"/>
      <c r="I2099" s="88"/>
    </row>
    <row r="2100" spans="1:9" ht="36">
      <c r="A2100" s="93"/>
      <c r="B2100" s="70" t="s">
        <v>77</v>
      </c>
      <c r="C2100" s="72" t="s">
        <v>132</v>
      </c>
      <c r="D2100" s="75" t="s">
        <v>1001</v>
      </c>
      <c r="E2100" s="51"/>
      <c r="F2100" s="51"/>
      <c r="G2100" s="51"/>
      <c r="H2100" s="51"/>
      <c r="I2100" s="88"/>
    </row>
    <row r="2101" spans="1:9" ht="108">
      <c r="A2101" s="94"/>
      <c r="B2101" s="71" t="s">
        <v>78</v>
      </c>
      <c r="C2101" s="73" t="s">
        <v>999</v>
      </c>
      <c r="D2101" s="75" t="s">
        <v>84</v>
      </c>
      <c r="E2101" s="51"/>
      <c r="F2101" s="51"/>
      <c r="G2101" s="51"/>
      <c r="H2101" s="51"/>
      <c r="I2101" s="88"/>
    </row>
    <row r="2102" spans="1:9" ht="72">
      <c r="A2102" s="95"/>
      <c r="B2102" s="71"/>
      <c r="C2102" s="57" t="s">
        <v>134</v>
      </c>
      <c r="D2102" s="75" t="s">
        <v>1002</v>
      </c>
      <c r="E2102" s="51"/>
      <c r="F2102" s="51"/>
      <c r="G2102" s="51"/>
      <c r="H2102" s="51"/>
      <c r="I2102" s="88"/>
    </row>
    <row r="2103" spans="1:9" ht="45">
      <c r="A2103" s="95" t="s">
        <v>76</v>
      </c>
      <c r="B2103" s="71"/>
      <c r="C2103" s="74" t="s">
        <v>1000</v>
      </c>
      <c r="D2103" s="76" t="s">
        <v>1003</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87</v>
      </c>
      <c r="E2107" s="51"/>
      <c r="F2107" s="51"/>
      <c r="G2107" s="51"/>
      <c r="H2107" s="51"/>
      <c r="I2107" s="88"/>
    </row>
    <row r="2108" spans="1:9" ht="36">
      <c r="A2108" s="90"/>
      <c r="B2108" s="60" t="s">
        <v>77</v>
      </c>
      <c r="C2108" s="62" t="s">
        <v>132</v>
      </c>
      <c r="D2108" s="66" t="s">
        <v>1005</v>
      </c>
      <c r="E2108" s="51"/>
      <c r="F2108" s="51"/>
      <c r="G2108" s="51"/>
      <c r="H2108" s="51"/>
      <c r="I2108" s="88"/>
    </row>
    <row r="2109" spans="1:9" ht="36">
      <c r="A2109" s="91"/>
      <c r="B2109" s="61" t="s">
        <v>78</v>
      </c>
      <c r="C2109" s="63" t="s">
        <v>1004</v>
      </c>
      <c r="D2109" s="66" t="s">
        <v>84</v>
      </c>
      <c r="E2109" s="51"/>
      <c r="F2109" s="51"/>
      <c r="G2109" s="51"/>
      <c r="H2109" s="51"/>
      <c r="I2109" s="88"/>
    </row>
    <row r="2110" spans="1:9" ht="72">
      <c r="A2110" s="92"/>
      <c r="B2110" s="61"/>
      <c r="C2110" s="64" t="s">
        <v>134</v>
      </c>
      <c r="D2110" s="66" t="s">
        <v>1006</v>
      </c>
      <c r="E2110" s="51"/>
      <c r="F2110" s="51"/>
      <c r="G2110" s="51"/>
      <c r="H2110" s="51"/>
      <c r="I2110" s="88"/>
    </row>
    <row r="2111" spans="1:9" ht="45">
      <c r="A2111" s="92" t="s">
        <v>76</v>
      </c>
      <c r="B2111" s="61"/>
      <c r="C2111" s="65" t="s">
        <v>114</v>
      </c>
      <c r="D2111" s="67" t="s">
        <v>1007</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87</v>
      </c>
      <c r="E2115" s="51"/>
      <c r="F2115" s="51"/>
      <c r="G2115" s="51"/>
      <c r="H2115" s="51"/>
      <c r="I2115" s="88"/>
    </row>
    <row r="2116" spans="1:9" ht="36">
      <c r="A2116" s="93"/>
      <c r="B2116" s="70" t="s">
        <v>77</v>
      </c>
      <c r="C2116" s="72" t="s">
        <v>132</v>
      </c>
      <c r="D2116" s="75" t="s">
        <v>1008</v>
      </c>
      <c r="E2116" s="51"/>
      <c r="F2116" s="51"/>
      <c r="G2116" s="51"/>
      <c r="H2116" s="51"/>
      <c r="I2116" s="88"/>
    </row>
    <row r="2117" spans="1:9" ht="72">
      <c r="A2117" s="94"/>
      <c r="B2117" s="71" t="s">
        <v>78</v>
      </c>
      <c r="C2117" s="57" t="s">
        <v>134</v>
      </c>
      <c r="D2117" s="75" t="s">
        <v>84</v>
      </c>
      <c r="E2117" s="51"/>
      <c r="F2117" s="51"/>
      <c r="G2117" s="51"/>
      <c r="H2117" s="51"/>
      <c r="I2117" s="88"/>
    </row>
    <row r="2118" spans="1:9" ht="36">
      <c r="A2118" s="95"/>
      <c r="B2118" s="71"/>
      <c r="C2118" s="74" t="s">
        <v>191</v>
      </c>
      <c r="D2118" s="75" t="s">
        <v>1006</v>
      </c>
      <c r="E2118" s="51"/>
      <c r="F2118" s="51"/>
      <c r="G2118" s="51"/>
      <c r="H2118" s="51"/>
      <c r="I2118" s="88"/>
    </row>
    <row r="2119" spans="1:9">
      <c r="A2119" s="95" t="s">
        <v>76</v>
      </c>
      <c r="B2119" s="71"/>
      <c r="C2119" s="74"/>
      <c r="D2119" s="76" t="s">
        <v>1007</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87</v>
      </c>
      <c r="E2123" s="51"/>
      <c r="F2123" s="51"/>
      <c r="G2123" s="51"/>
      <c r="H2123" s="51"/>
      <c r="I2123" s="88"/>
    </row>
    <row r="2124" spans="1:9" ht="36">
      <c r="A2124" s="90"/>
      <c r="B2124" s="60" t="s">
        <v>77</v>
      </c>
      <c r="C2124" s="62" t="s">
        <v>132</v>
      </c>
      <c r="D2124" s="66" t="s">
        <v>1009</v>
      </c>
      <c r="E2124" s="51"/>
      <c r="F2124" s="51"/>
      <c r="G2124" s="51"/>
      <c r="H2124" s="51"/>
      <c r="I2124" s="88"/>
    </row>
    <row r="2125" spans="1:9" ht="72">
      <c r="A2125" s="91"/>
      <c r="B2125" s="61" t="s">
        <v>78</v>
      </c>
      <c r="C2125" s="64" t="s">
        <v>134</v>
      </c>
      <c r="D2125" s="66" t="s">
        <v>221</v>
      </c>
      <c r="E2125" s="51"/>
      <c r="F2125" s="51"/>
      <c r="G2125" s="51"/>
      <c r="H2125" s="51"/>
      <c r="I2125" s="88"/>
    </row>
    <row r="2126" spans="1:9" ht="45">
      <c r="A2126" s="92"/>
      <c r="B2126" s="61"/>
      <c r="C2126" s="65" t="s">
        <v>114</v>
      </c>
      <c r="D2126" s="66" t="s">
        <v>1006</v>
      </c>
      <c r="E2126" s="51"/>
      <c r="F2126" s="51"/>
      <c r="G2126" s="51"/>
      <c r="H2126" s="51"/>
      <c r="I2126" s="88"/>
    </row>
    <row r="2127" spans="1:9">
      <c r="A2127" s="92" t="s">
        <v>76</v>
      </c>
      <c r="B2127" s="61"/>
      <c r="C2127" s="65"/>
      <c r="D2127" s="67" t="s">
        <v>1007</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87</v>
      </c>
      <c r="E2131" s="51"/>
      <c r="F2131" s="51"/>
      <c r="G2131" s="51"/>
      <c r="H2131" s="51"/>
      <c r="I2131" s="88"/>
    </row>
    <row r="2132" spans="1:9" ht="36">
      <c r="A2132" s="93"/>
      <c r="B2132" s="70" t="s">
        <v>77</v>
      </c>
      <c r="C2132" s="72" t="s">
        <v>132</v>
      </c>
      <c r="D2132" s="75" t="s">
        <v>1010</v>
      </c>
      <c r="E2132" s="51"/>
      <c r="F2132" s="51"/>
      <c r="G2132" s="51"/>
      <c r="H2132" s="51"/>
      <c r="I2132" s="88"/>
    </row>
    <row r="2133" spans="1:9" ht="72">
      <c r="A2133" s="94"/>
      <c r="B2133" s="71" t="s">
        <v>78</v>
      </c>
      <c r="C2133" s="57" t="s">
        <v>134</v>
      </c>
      <c r="D2133" s="75" t="s">
        <v>84</v>
      </c>
      <c r="E2133" s="51"/>
      <c r="F2133" s="51"/>
      <c r="G2133" s="51"/>
      <c r="H2133" s="51"/>
      <c r="I2133" s="88"/>
    </row>
    <row r="2134" spans="1:9" ht="36">
      <c r="A2134" s="95"/>
      <c r="B2134" s="71"/>
      <c r="C2134" s="74" t="s">
        <v>191</v>
      </c>
      <c r="D2134" s="75" t="s">
        <v>1006</v>
      </c>
      <c r="E2134" s="51"/>
      <c r="F2134" s="51"/>
      <c r="G2134" s="51"/>
      <c r="H2134" s="51"/>
      <c r="I2134" s="88"/>
    </row>
    <row r="2135" spans="1:9">
      <c r="A2135" s="95" t="s">
        <v>76</v>
      </c>
      <c r="B2135" s="71"/>
      <c r="C2135" s="74"/>
      <c r="D2135" s="76" t="s">
        <v>1007</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87</v>
      </c>
      <c r="E2139" s="51"/>
      <c r="F2139" s="51"/>
      <c r="G2139" s="51"/>
      <c r="H2139" s="51"/>
      <c r="I2139" s="88"/>
    </row>
    <row r="2140" spans="1:9" ht="36">
      <c r="A2140" s="90"/>
      <c r="B2140" s="60" t="s">
        <v>77</v>
      </c>
      <c r="C2140" s="62" t="s">
        <v>132</v>
      </c>
      <c r="D2140" s="66" t="s">
        <v>1012</v>
      </c>
      <c r="E2140" s="51"/>
      <c r="F2140" s="51"/>
      <c r="G2140" s="51"/>
      <c r="H2140" s="51"/>
      <c r="I2140" s="88"/>
    </row>
    <row r="2141" spans="1:9" ht="72">
      <c r="A2141" s="91"/>
      <c r="B2141" s="61" t="s">
        <v>78</v>
      </c>
      <c r="C2141" s="64" t="s">
        <v>134</v>
      </c>
      <c r="D2141" s="66" t="s">
        <v>221</v>
      </c>
      <c r="E2141" s="51"/>
      <c r="F2141" s="51"/>
      <c r="G2141" s="51"/>
      <c r="H2141" s="51"/>
      <c r="I2141" s="88"/>
    </row>
    <row r="2142" spans="1:9" ht="45">
      <c r="A2142" s="92"/>
      <c r="B2142" s="61"/>
      <c r="C2142" s="65" t="s">
        <v>1011</v>
      </c>
      <c r="D2142" s="66" t="s">
        <v>1013</v>
      </c>
      <c r="E2142" s="51"/>
      <c r="F2142" s="51"/>
      <c r="G2142" s="51"/>
      <c r="H2142" s="51"/>
      <c r="I2142" s="88"/>
    </row>
    <row r="2143" spans="1:9">
      <c r="A2143" s="92" t="s">
        <v>76</v>
      </c>
      <c r="B2143" s="61"/>
      <c r="C2143" s="65"/>
      <c r="D2143" s="67" t="s">
        <v>1014</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87</v>
      </c>
      <c r="E2147" s="51"/>
      <c r="F2147" s="51"/>
      <c r="G2147" s="51"/>
      <c r="H2147" s="51"/>
      <c r="I2147" s="88"/>
    </row>
    <row r="2148" spans="1:9" ht="36">
      <c r="A2148" s="93"/>
      <c r="B2148" s="70" t="s">
        <v>77</v>
      </c>
      <c r="C2148" s="72" t="s">
        <v>132</v>
      </c>
      <c r="D2148" s="75" t="s">
        <v>1015</v>
      </c>
      <c r="E2148" s="51"/>
      <c r="F2148" s="51"/>
      <c r="G2148" s="51"/>
      <c r="H2148" s="51"/>
      <c r="I2148" s="88"/>
    </row>
    <row r="2149" spans="1:9" ht="72">
      <c r="A2149" s="94"/>
      <c r="B2149" s="71" t="s">
        <v>78</v>
      </c>
      <c r="C2149" s="57" t="s">
        <v>134</v>
      </c>
      <c r="D2149" s="75" t="s">
        <v>84</v>
      </c>
      <c r="E2149" s="51"/>
      <c r="F2149" s="51"/>
      <c r="G2149" s="51"/>
      <c r="H2149" s="51"/>
      <c r="I2149" s="88"/>
    </row>
    <row r="2150" spans="1:9" ht="27">
      <c r="A2150" s="95"/>
      <c r="B2150" s="71"/>
      <c r="C2150" s="74" t="s">
        <v>142</v>
      </c>
      <c r="D2150" s="75" t="s">
        <v>1016</v>
      </c>
      <c r="E2150" s="51"/>
      <c r="F2150" s="51"/>
      <c r="G2150" s="51"/>
      <c r="H2150" s="51"/>
      <c r="I2150" s="88"/>
    </row>
    <row r="2151" spans="1:9">
      <c r="A2151" s="95" t="s">
        <v>76</v>
      </c>
      <c r="B2151" s="71"/>
      <c r="C2151" s="74"/>
      <c r="D2151" s="76" t="s">
        <v>1017</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87</v>
      </c>
      <c r="E2155" s="51"/>
      <c r="F2155" s="51"/>
      <c r="G2155" s="51"/>
      <c r="H2155" s="51"/>
      <c r="I2155" s="88"/>
    </row>
    <row r="2156" spans="1:9" ht="36">
      <c r="A2156" s="90"/>
      <c r="B2156" s="60" t="s">
        <v>77</v>
      </c>
      <c r="C2156" s="62" t="s">
        <v>132</v>
      </c>
      <c r="D2156" s="66" t="s">
        <v>1018</v>
      </c>
      <c r="E2156" s="51"/>
      <c r="F2156" s="51"/>
      <c r="G2156" s="51"/>
      <c r="H2156" s="51"/>
      <c r="I2156" s="88"/>
    </row>
    <row r="2157" spans="1:9" ht="72">
      <c r="A2157" s="91"/>
      <c r="B2157" s="61" t="s">
        <v>78</v>
      </c>
      <c r="C2157" s="64" t="s">
        <v>134</v>
      </c>
      <c r="D2157" s="66" t="s">
        <v>84</v>
      </c>
      <c r="E2157" s="51"/>
      <c r="F2157" s="51"/>
      <c r="G2157" s="51"/>
      <c r="H2157" s="51"/>
      <c r="I2157" s="88"/>
    </row>
    <row r="2158" spans="1:9" ht="36">
      <c r="A2158" s="92"/>
      <c r="B2158" s="61"/>
      <c r="C2158" s="65" t="s">
        <v>316</v>
      </c>
      <c r="D2158" s="66" t="s">
        <v>1019</v>
      </c>
      <c r="E2158" s="51"/>
      <c r="F2158" s="51"/>
      <c r="G2158" s="51"/>
      <c r="H2158" s="51"/>
      <c r="I2158" s="88"/>
    </row>
    <row r="2159" spans="1:9">
      <c r="A2159" s="92" t="s">
        <v>76</v>
      </c>
      <c r="B2159" s="61"/>
      <c r="C2159" s="65"/>
      <c r="D2159" s="67" t="s">
        <v>1020</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87</v>
      </c>
      <c r="E2163" s="51"/>
      <c r="F2163" s="51"/>
      <c r="G2163" s="51"/>
      <c r="H2163" s="51"/>
      <c r="I2163" s="88"/>
    </row>
    <row r="2164" spans="1:9" ht="36">
      <c r="A2164" s="93"/>
      <c r="B2164" s="70" t="s">
        <v>77</v>
      </c>
      <c r="C2164" s="72" t="s">
        <v>132</v>
      </c>
      <c r="D2164" s="75" t="s">
        <v>1021</v>
      </c>
      <c r="E2164" s="51"/>
      <c r="F2164" s="51"/>
      <c r="G2164" s="51"/>
      <c r="H2164" s="51"/>
      <c r="I2164" s="88"/>
    </row>
    <row r="2165" spans="1:9" ht="72">
      <c r="A2165" s="94"/>
      <c r="B2165" s="71" t="s">
        <v>78</v>
      </c>
      <c r="C2165" s="57" t="s">
        <v>134</v>
      </c>
      <c r="D2165" s="75" t="s">
        <v>84</v>
      </c>
      <c r="E2165" s="51"/>
      <c r="F2165" s="51"/>
      <c r="G2165" s="51"/>
      <c r="H2165" s="51"/>
      <c r="I2165" s="88"/>
    </row>
    <row r="2166" spans="1:9" ht="36">
      <c r="A2166" s="95"/>
      <c r="B2166" s="71"/>
      <c r="C2166" s="74" t="s">
        <v>186</v>
      </c>
      <c r="D2166" s="75" t="s">
        <v>1022</v>
      </c>
      <c r="E2166" s="51"/>
      <c r="F2166" s="51"/>
      <c r="G2166" s="51"/>
      <c r="H2166" s="51"/>
      <c r="I2166" s="88"/>
    </row>
    <row r="2167" spans="1:9">
      <c r="A2167" s="95" t="s">
        <v>76</v>
      </c>
      <c r="B2167" s="71"/>
      <c r="C2167" s="74"/>
      <c r="D2167" s="76" t="s">
        <v>1023</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87</v>
      </c>
      <c r="E2171" s="51"/>
      <c r="F2171" s="51"/>
      <c r="G2171" s="51"/>
      <c r="H2171" s="51"/>
      <c r="I2171" s="88"/>
    </row>
    <row r="2172" spans="1:9" ht="36">
      <c r="A2172" s="90"/>
      <c r="B2172" s="60" t="s">
        <v>118</v>
      </c>
      <c r="C2172" s="62" t="s">
        <v>153</v>
      </c>
      <c r="D2172" s="66" t="s">
        <v>1025</v>
      </c>
      <c r="E2172" s="51"/>
      <c r="F2172" s="51"/>
      <c r="G2172" s="51"/>
      <c r="H2172" s="51"/>
      <c r="I2172" s="88"/>
    </row>
    <row r="2173" spans="1:9" ht="18">
      <c r="A2173" s="91"/>
      <c r="B2173" s="61" t="s">
        <v>88</v>
      </c>
      <c r="C2173" s="63" t="s">
        <v>1024</v>
      </c>
      <c r="D2173" s="66" t="s">
        <v>84</v>
      </c>
      <c r="E2173" s="51"/>
      <c r="F2173" s="51"/>
      <c r="G2173" s="51"/>
      <c r="H2173" s="51"/>
      <c r="I2173" s="88"/>
    </row>
    <row r="2174" spans="1:9" ht="54">
      <c r="A2174" s="92"/>
      <c r="B2174" s="61"/>
      <c r="C2174" s="64" t="s">
        <v>155</v>
      </c>
      <c r="D2174" s="66" t="s">
        <v>1026</v>
      </c>
      <c r="E2174" s="51"/>
      <c r="F2174" s="51"/>
      <c r="G2174" s="51"/>
      <c r="H2174" s="51"/>
      <c r="I2174" s="88"/>
    </row>
    <row r="2175" spans="1:9" ht="45">
      <c r="A2175" s="92" t="s">
        <v>76</v>
      </c>
      <c r="B2175" s="61"/>
      <c r="C2175" s="65" t="s">
        <v>434</v>
      </c>
      <c r="D2175" s="67" t="s">
        <v>1027</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87</v>
      </c>
      <c r="E2179" s="51"/>
      <c r="F2179" s="51"/>
      <c r="G2179" s="51"/>
      <c r="H2179" s="51"/>
      <c r="I2179" s="88"/>
    </row>
    <row r="2180" spans="1:9" ht="36">
      <c r="A2180" s="93"/>
      <c r="B2180" s="70" t="s">
        <v>77</v>
      </c>
      <c r="C2180" s="72" t="s">
        <v>132</v>
      </c>
      <c r="D2180" s="75" t="s">
        <v>1028</v>
      </c>
      <c r="E2180" s="51"/>
      <c r="F2180" s="51"/>
      <c r="G2180" s="51"/>
      <c r="H2180" s="51"/>
      <c r="I2180" s="88"/>
    </row>
    <row r="2181" spans="1:9" ht="72">
      <c r="A2181" s="94"/>
      <c r="B2181" s="71" t="s">
        <v>78</v>
      </c>
      <c r="C2181" s="57" t="s">
        <v>134</v>
      </c>
      <c r="D2181" s="75" t="s">
        <v>84</v>
      </c>
      <c r="E2181" s="51"/>
      <c r="F2181" s="51"/>
      <c r="G2181" s="51"/>
      <c r="H2181" s="51"/>
      <c r="I2181" s="88"/>
    </row>
    <row r="2182" spans="1:9" ht="36">
      <c r="A2182" s="95"/>
      <c r="B2182" s="71"/>
      <c r="C2182" s="74" t="s">
        <v>316</v>
      </c>
      <c r="D2182" s="75" t="s">
        <v>1026</v>
      </c>
      <c r="E2182" s="51"/>
      <c r="F2182" s="51"/>
      <c r="G2182" s="51"/>
      <c r="H2182" s="51"/>
      <c r="I2182" s="88"/>
    </row>
    <row r="2183" spans="1:9">
      <c r="A2183" s="95" t="s">
        <v>76</v>
      </c>
      <c r="B2183" s="71"/>
      <c r="C2183" s="74"/>
      <c r="D2183" s="76" t="s">
        <v>1027</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87</v>
      </c>
      <c r="E2187" s="51"/>
      <c r="F2187" s="51"/>
      <c r="G2187" s="51"/>
      <c r="H2187" s="51"/>
      <c r="I2187" s="88"/>
    </row>
    <row r="2188" spans="1:9" ht="36">
      <c r="A2188" s="90"/>
      <c r="B2188" s="60" t="s">
        <v>77</v>
      </c>
      <c r="C2188" s="62" t="s">
        <v>132</v>
      </c>
      <c r="D2188" s="66" t="s">
        <v>1031</v>
      </c>
      <c r="E2188" s="51"/>
      <c r="F2188" s="51"/>
      <c r="G2188" s="51"/>
      <c r="H2188" s="51"/>
      <c r="I2188" s="88"/>
    </row>
    <row r="2189" spans="1:9" ht="27">
      <c r="A2189" s="91"/>
      <c r="B2189" s="61" t="s">
        <v>78</v>
      </c>
      <c r="C2189" s="63" t="s">
        <v>1029</v>
      </c>
      <c r="D2189" s="66" t="s">
        <v>221</v>
      </c>
      <c r="E2189" s="51"/>
      <c r="F2189" s="51"/>
      <c r="G2189" s="51"/>
      <c r="H2189" s="51"/>
      <c r="I2189" s="88"/>
    </row>
    <row r="2190" spans="1:9" ht="72">
      <c r="A2190" s="92"/>
      <c r="B2190" s="61"/>
      <c r="C2190" s="64" t="s">
        <v>134</v>
      </c>
      <c r="D2190" s="66" t="s">
        <v>1026</v>
      </c>
      <c r="E2190" s="51"/>
      <c r="F2190" s="51"/>
      <c r="G2190" s="51"/>
      <c r="H2190" s="51"/>
      <c r="I2190" s="88"/>
    </row>
    <row r="2191" spans="1:9" ht="36">
      <c r="A2191" s="92" t="s">
        <v>76</v>
      </c>
      <c r="B2191" s="61"/>
      <c r="C2191" s="65" t="s">
        <v>1030</v>
      </c>
      <c r="D2191" s="67" t="s">
        <v>1027</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87</v>
      </c>
      <c r="E2195" s="51"/>
      <c r="F2195" s="51"/>
      <c r="G2195" s="51"/>
      <c r="H2195" s="51"/>
      <c r="I2195" s="88"/>
    </row>
    <row r="2196" spans="1:9" ht="36">
      <c r="A2196" s="93"/>
      <c r="B2196" s="70" t="s">
        <v>77</v>
      </c>
      <c r="C2196" s="72" t="s">
        <v>132</v>
      </c>
      <c r="D2196" s="75" t="s">
        <v>1033</v>
      </c>
      <c r="E2196" s="51"/>
      <c r="F2196" s="51"/>
      <c r="G2196" s="51"/>
      <c r="H2196" s="51"/>
      <c r="I2196" s="88"/>
    </row>
    <row r="2197" spans="1:9" ht="72">
      <c r="A2197" s="94"/>
      <c r="B2197" s="71" t="s">
        <v>78</v>
      </c>
      <c r="C2197" s="57" t="s">
        <v>134</v>
      </c>
      <c r="D2197" s="75" t="s">
        <v>84</v>
      </c>
      <c r="E2197" s="51"/>
      <c r="F2197" s="51"/>
      <c r="G2197" s="51"/>
      <c r="H2197" s="51"/>
      <c r="I2197" s="88"/>
    </row>
    <row r="2198" spans="1:9" ht="45">
      <c r="A2198" s="95"/>
      <c r="B2198" s="71"/>
      <c r="C2198" s="74" t="s">
        <v>1032</v>
      </c>
      <c r="D2198" s="75" t="s">
        <v>1026</v>
      </c>
      <c r="E2198" s="51"/>
      <c r="F2198" s="51"/>
      <c r="G2198" s="51"/>
      <c r="H2198" s="51"/>
      <c r="I2198" s="88"/>
    </row>
    <row r="2199" spans="1:9">
      <c r="A2199" s="95" t="s">
        <v>76</v>
      </c>
      <c r="B2199" s="71"/>
      <c r="C2199" s="74"/>
      <c r="D2199" s="76" t="s">
        <v>1027</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87</v>
      </c>
      <c r="E2203" s="51"/>
      <c r="F2203" s="51"/>
      <c r="G2203" s="51"/>
      <c r="H2203" s="51"/>
      <c r="I2203" s="88"/>
    </row>
    <row r="2204" spans="1:9" ht="36">
      <c r="A2204" s="90"/>
      <c r="B2204" s="60" t="s">
        <v>77</v>
      </c>
      <c r="C2204" s="62" t="s">
        <v>132</v>
      </c>
      <c r="D2204" s="66" t="s">
        <v>1035</v>
      </c>
      <c r="E2204" s="51"/>
      <c r="F2204" s="51"/>
      <c r="G2204" s="51"/>
      <c r="H2204" s="51"/>
      <c r="I2204" s="88"/>
    </row>
    <row r="2205" spans="1:9" ht="45">
      <c r="A2205" s="91"/>
      <c r="B2205" s="61" t="s">
        <v>78</v>
      </c>
      <c r="C2205" s="63" t="s">
        <v>1034</v>
      </c>
      <c r="D2205" s="66" t="s">
        <v>84</v>
      </c>
      <c r="E2205" s="51"/>
      <c r="F2205" s="51"/>
      <c r="G2205" s="51"/>
      <c r="H2205" s="51"/>
      <c r="I2205" s="88"/>
    </row>
    <row r="2206" spans="1:9" ht="72">
      <c r="A2206" s="92"/>
      <c r="B2206" s="61"/>
      <c r="C2206" s="64" t="s">
        <v>134</v>
      </c>
      <c r="D2206" s="66" t="s">
        <v>1036</v>
      </c>
      <c r="E2206" s="51"/>
      <c r="F2206" s="51"/>
      <c r="G2206" s="51"/>
      <c r="H2206" s="51"/>
      <c r="I2206" s="88"/>
    </row>
    <row r="2207" spans="1:9" ht="36">
      <c r="A2207" s="92" t="s">
        <v>76</v>
      </c>
      <c r="B2207" s="61"/>
      <c r="C2207" s="65" t="s">
        <v>92</v>
      </c>
      <c r="D2207" s="67" t="s">
        <v>1037</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87</v>
      </c>
      <c r="E2211" s="51"/>
      <c r="F2211" s="51"/>
      <c r="G2211" s="51"/>
      <c r="H2211" s="51"/>
      <c r="I2211" s="88"/>
    </row>
    <row r="2212" spans="1:9" ht="36">
      <c r="A2212" s="93"/>
      <c r="B2212" s="70" t="s">
        <v>77</v>
      </c>
      <c r="C2212" s="72" t="s">
        <v>132</v>
      </c>
      <c r="D2212" s="75" t="s">
        <v>1038</v>
      </c>
      <c r="E2212" s="51"/>
      <c r="F2212" s="51"/>
      <c r="G2212" s="51"/>
      <c r="H2212" s="51"/>
      <c r="I2212" s="88"/>
    </row>
    <row r="2213" spans="1:9" ht="72">
      <c r="A2213" s="94"/>
      <c r="B2213" s="71" t="s">
        <v>88</v>
      </c>
      <c r="C2213" s="57" t="s">
        <v>134</v>
      </c>
      <c r="D2213" s="75" t="s">
        <v>84</v>
      </c>
      <c r="E2213" s="51"/>
      <c r="F2213" s="51"/>
      <c r="G2213" s="51"/>
      <c r="H2213" s="51"/>
      <c r="I2213" s="88"/>
    </row>
    <row r="2214" spans="1:9" ht="27">
      <c r="A2214" s="95"/>
      <c r="B2214" s="71"/>
      <c r="C2214" s="74" t="s">
        <v>142</v>
      </c>
      <c r="D2214" s="75" t="s">
        <v>1039</v>
      </c>
      <c r="E2214" s="51"/>
      <c r="F2214" s="51"/>
      <c r="G2214" s="51"/>
      <c r="H2214" s="51"/>
      <c r="I2214" s="88"/>
    </row>
    <row r="2215" spans="1:9">
      <c r="A2215" s="95" t="s">
        <v>76</v>
      </c>
      <c r="B2215" s="71"/>
      <c r="C2215" s="74"/>
      <c r="D2215" s="76" t="s">
        <v>1040</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87</v>
      </c>
      <c r="E2219" s="51"/>
      <c r="F2219" s="51"/>
      <c r="G2219" s="51"/>
      <c r="H2219" s="51"/>
      <c r="I2219" s="88"/>
    </row>
    <row r="2220" spans="1:9" ht="36">
      <c r="A2220" s="90"/>
      <c r="B2220" s="60" t="s">
        <v>77</v>
      </c>
      <c r="C2220" s="62" t="s">
        <v>132</v>
      </c>
      <c r="D2220" s="66" t="s">
        <v>1042</v>
      </c>
      <c r="E2220" s="51"/>
      <c r="F2220" s="51"/>
      <c r="G2220" s="51"/>
      <c r="H2220" s="51"/>
      <c r="I2220" s="88"/>
    </row>
    <row r="2221" spans="1:9">
      <c r="A2221" s="91"/>
      <c r="B2221" s="61" t="s">
        <v>78</v>
      </c>
      <c r="C2221" s="63" t="s">
        <v>173</v>
      </c>
      <c r="D2221" s="66" t="s">
        <v>84</v>
      </c>
      <c r="E2221" s="51"/>
      <c r="F2221" s="51"/>
      <c r="G2221" s="51"/>
      <c r="H2221" s="51"/>
      <c r="I2221" s="88"/>
    </row>
    <row r="2222" spans="1:9" ht="72">
      <c r="A2222" s="92"/>
      <c r="B2222" s="61"/>
      <c r="C2222" s="64" t="s">
        <v>134</v>
      </c>
      <c r="D2222" s="66" t="s">
        <v>1043</v>
      </c>
      <c r="E2222" s="51"/>
      <c r="F2222" s="51"/>
      <c r="G2222" s="51"/>
      <c r="H2222" s="51"/>
      <c r="I2222" s="88"/>
    </row>
    <row r="2223" spans="1:9" ht="45">
      <c r="A2223" s="92" t="s">
        <v>76</v>
      </c>
      <c r="B2223" s="61"/>
      <c r="C2223" s="65" t="s">
        <v>1041</v>
      </c>
      <c r="D2223" s="67" t="s">
        <v>1044</v>
      </c>
      <c r="E2223" s="51"/>
      <c r="F2223" s="51"/>
      <c r="G2223" s="51"/>
      <c r="H2223" s="51"/>
      <c r="I2223" s="88"/>
    </row>
    <row r="2224" spans="1:9">
      <c r="A2224" s="92"/>
      <c r="B2224" s="61"/>
      <c r="C2224" s="65"/>
      <c r="D2224" s="81" t="s">
        <v>1045</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87</v>
      </c>
      <c r="E2228" s="51"/>
      <c r="F2228" s="51"/>
      <c r="G2228" s="51"/>
      <c r="H2228" s="51"/>
      <c r="I2228" s="88"/>
    </row>
    <row r="2229" spans="1:9" ht="36">
      <c r="A2229" s="93"/>
      <c r="B2229" s="70" t="s">
        <v>77</v>
      </c>
      <c r="C2229" s="72" t="s">
        <v>132</v>
      </c>
      <c r="D2229" s="75" t="s">
        <v>1046</v>
      </c>
      <c r="E2229" s="51"/>
      <c r="F2229" s="51"/>
      <c r="G2229" s="51"/>
      <c r="H2229" s="51"/>
      <c r="I2229" s="88"/>
    </row>
    <row r="2230" spans="1:9" ht="72">
      <c r="A2230" s="94"/>
      <c r="B2230" s="71" t="s">
        <v>78</v>
      </c>
      <c r="C2230" s="57" t="s">
        <v>134</v>
      </c>
      <c r="D2230" s="75" t="s">
        <v>84</v>
      </c>
      <c r="E2230" s="51"/>
      <c r="F2230" s="51"/>
      <c r="G2230" s="51"/>
      <c r="H2230" s="51"/>
      <c r="I2230" s="88"/>
    </row>
    <row r="2231" spans="1:9" ht="45">
      <c r="A2231" s="95"/>
      <c r="B2231" s="71"/>
      <c r="C2231" s="74" t="s">
        <v>265</v>
      </c>
      <c r="D2231" s="75" t="s">
        <v>1047</v>
      </c>
      <c r="E2231" s="51"/>
      <c r="F2231" s="51"/>
      <c r="G2231" s="51"/>
      <c r="H2231" s="51"/>
      <c r="I2231" s="88"/>
    </row>
    <row r="2232" spans="1:9">
      <c r="A2232" s="95" t="s">
        <v>76</v>
      </c>
      <c r="B2232" s="71"/>
      <c r="C2232" s="74"/>
      <c r="D2232" s="76" t="s">
        <v>1048</v>
      </c>
      <c r="E2232" s="51"/>
      <c r="F2232" s="51"/>
      <c r="G2232" s="51"/>
      <c r="H2232" s="51"/>
      <c r="I2232" s="88"/>
    </row>
    <row r="2233" spans="1:9">
      <c r="A2233" s="95"/>
      <c r="B2233" s="71"/>
      <c r="C2233" s="74"/>
      <c r="D2233" s="80" t="s">
        <v>1049</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87</v>
      </c>
      <c r="E2237" s="51"/>
      <c r="F2237" s="51"/>
      <c r="G2237" s="51"/>
      <c r="H2237" s="51"/>
      <c r="I2237" s="88"/>
    </row>
    <row r="2238" spans="1:9" ht="36">
      <c r="A2238" s="90"/>
      <c r="B2238" s="60" t="s">
        <v>77</v>
      </c>
      <c r="C2238" s="62" t="s">
        <v>132</v>
      </c>
      <c r="D2238" s="66" t="s">
        <v>1051</v>
      </c>
      <c r="E2238" s="51"/>
      <c r="F2238" s="51"/>
      <c r="G2238" s="51"/>
      <c r="H2238" s="51"/>
      <c r="I2238" s="88"/>
    </row>
    <row r="2239" spans="1:9" ht="99">
      <c r="A2239" s="91"/>
      <c r="B2239" s="61" t="s">
        <v>78</v>
      </c>
      <c r="C2239" s="63" t="s">
        <v>1050</v>
      </c>
      <c r="D2239" s="66" t="s">
        <v>84</v>
      </c>
      <c r="E2239" s="51"/>
      <c r="F2239" s="51"/>
      <c r="G2239" s="51"/>
      <c r="H2239" s="51"/>
      <c r="I2239" s="88"/>
    </row>
    <row r="2240" spans="1:9" ht="72">
      <c r="A2240" s="92"/>
      <c r="B2240" s="61"/>
      <c r="C2240" s="64" t="s">
        <v>134</v>
      </c>
      <c r="D2240" s="66" t="s">
        <v>1052</v>
      </c>
      <c r="E2240" s="51"/>
      <c r="F2240" s="51"/>
      <c r="G2240" s="51"/>
      <c r="H2240" s="51"/>
      <c r="I2240" s="88"/>
    </row>
    <row r="2241" spans="1:9" ht="45">
      <c r="A2241" s="92" t="s">
        <v>76</v>
      </c>
      <c r="B2241" s="61"/>
      <c r="C2241" s="65" t="s">
        <v>546</v>
      </c>
      <c r="D2241" s="67" t="s">
        <v>1053</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87</v>
      </c>
      <c r="E2245" s="51"/>
      <c r="F2245" s="51"/>
      <c r="G2245" s="51"/>
      <c r="H2245" s="51"/>
      <c r="I2245" s="88"/>
    </row>
    <row r="2246" spans="1:9" ht="36">
      <c r="A2246" s="93"/>
      <c r="B2246" s="70" t="s">
        <v>77</v>
      </c>
      <c r="C2246" s="72" t="s">
        <v>132</v>
      </c>
      <c r="D2246" s="75" t="s">
        <v>1051</v>
      </c>
      <c r="E2246" s="51"/>
      <c r="F2246" s="51"/>
      <c r="G2246" s="51"/>
      <c r="H2246" s="51"/>
      <c r="I2246" s="88"/>
    </row>
    <row r="2247" spans="1:9" ht="99">
      <c r="A2247" s="94"/>
      <c r="B2247" s="71" t="s">
        <v>78</v>
      </c>
      <c r="C2247" s="73" t="s">
        <v>1050</v>
      </c>
      <c r="D2247" s="75" t="s">
        <v>84</v>
      </c>
      <c r="E2247" s="51"/>
      <c r="F2247" s="51"/>
      <c r="G2247" s="51"/>
      <c r="H2247" s="51"/>
      <c r="I2247" s="88"/>
    </row>
    <row r="2248" spans="1:9" ht="72">
      <c r="A2248" s="95"/>
      <c r="B2248" s="71"/>
      <c r="C2248" s="57" t="s">
        <v>134</v>
      </c>
      <c r="D2248" s="75" t="s">
        <v>1052</v>
      </c>
      <c r="E2248" s="51"/>
      <c r="F2248" s="51"/>
      <c r="G2248" s="51"/>
      <c r="H2248" s="51"/>
      <c r="I2248" s="88"/>
    </row>
    <row r="2249" spans="1:9" ht="45">
      <c r="A2249" s="95" t="s">
        <v>76</v>
      </c>
      <c r="B2249" s="71"/>
      <c r="C2249" s="74" t="s">
        <v>546</v>
      </c>
      <c r="D2249" s="76" t="s">
        <v>1053</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87</v>
      </c>
      <c r="E2253" s="51"/>
      <c r="F2253" s="51"/>
      <c r="G2253" s="51"/>
      <c r="H2253" s="51"/>
      <c r="I2253" s="88"/>
    </row>
    <row r="2254" spans="1:9" ht="36">
      <c r="A2254" s="90"/>
      <c r="B2254" s="60" t="s">
        <v>77</v>
      </c>
      <c r="C2254" s="62" t="s">
        <v>132</v>
      </c>
      <c r="D2254" s="66" t="s">
        <v>1054</v>
      </c>
      <c r="E2254" s="51"/>
      <c r="F2254" s="51"/>
      <c r="G2254" s="51"/>
      <c r="H2254" s="51"/>
      <c r="I2254" s="88"/>
    </row>
    <row r="2255" spans="1:9" ht="72">
      <c r="A2255" s="91"/>
      <c r="B2255" s="61" t="s">
        <v>78</v>
      </c>
      <c r="C2255" s="64" t="s">
        <v>134</v>
      </c>
      <c r="D2255" s="66" t="s">
        <v>221</v>
      </c>
      <c r="E2255" s="51"/>
      <c r="F2255" s="51"/>
      <c r="G2255" s="51"/>
      <c r="H2255" s="51"/>
      <c r="I2255" s="88"/>
    </row>
    <row r="2256" spans="1:9" ht="36">
      <c r="A2256" s="92"/>
      <c r="B2256" s="61"/>
      <c r="C2256" s="65" t="s">
        <v>391</v>
      </c>
      <c r="D2256" s="66" t="s">
        <v>1055</v>
      </c>
      <c r="E2256" s="51"/>
      <c r="F2256" s="51"/>
      <c r="G2256" s="51"/>
      <c r="H2256" s="51"/>
      <c r="I2256" s="88"/>
    </row>
    <row r="2257" spans="1:9">
      <c r="A2257" s="92" t="s">
        <v>76</v>
      </c>
      <c r="B2257" s="61"/>
      <c r="C2257" s="65"/>
      <c r="D2257" s="67" t="s">
        <v>1056</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87</v>
      </c>
      <c r="E2261" s="51"/>
      <c r="F2261" s="51"/>
      <c r="G2261" s="51"/>
      <c r="H2261" s="51"/>
      <c r="I2261" s="88"/>
    </row>
    <row r="2262" spans="1:9" ht="36">
      <c r="A2262" s="93"/>
      <c r="B2262" s="70" t="s">
        <v>77</v>
      </c>
      <c r="C2262" s="72" t="s">
        <v>132</v>
      </c>
      <c r="D2262" s="75" t="s">
        <v>1059</v>
      </c>
      <c r="E2262" s="51"/>
      <c r="F2262" s="51"/>
      <c r="G2262" s="51"/>
      <c r="H2262" s="51"/>
      <c r="I2262" s="88"/>
    </row>
    <row r="2263" spans="1:9">
      <c r="A2263" s="94"/>
      <c r="B2263" s="71" t="s">
        <v>78</v>
      </c>
      <c r="C2263" s="73" t="s">
        <v>1057</v>
      </c>
      <c r="D2263" s="75" t="s">
        <v>84</v>
      </c>
      <c r="E2263" s="51"/>
      <c r="F2263" s="51"/>
      <c r="G2263" s="51"/>
      <c r="H2263" s="51"/>
      <c r="I2263" s="88"/>
    </row>
    <row r="2264" spans="1:9" ht="72">
      <c r="A2264" s="95"/>
      <c r="B2264" s="71"/>
      <c r="C2264" s="57" t="s">
        <v>134</v>
      </c>
      <c r="D2264" s="75" t="s">
        <v>1060</v>
      </c>
      <c r="E2264" s="51"/>
      <c r="F2264" s="51"/>
      <c r="G2264" s="51"/>
      <c r="H2264" s="51"/>
      <c r="I2264" s="88"/>
    </row>
    <row r="2265" spans="1:9" ht="45">
      <c r="A2265" s="95" t="s">
        <v>76</v>
      </c>
      <c r="B2265" s="71"/>
      <c r="C2265" s="74" t="s">
        <v>1058</v>
      </c>
      <c r="D2265" s="76" t="s">
        <v>1061</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87</v>
      </c>
      <c r="E2269" s="51"/>
      <c r="F2269" s="51"/>
      <c r="G2269" s="51"/>
      <c r="H2269" s="51"/>
      <c r="I2269" s="88"/>
    </row>
    <row r="2270" spans="1:9" ht="36">
      <c r="A2270" s="90"/>
      <c r="B2270" s="60" t="s">
        <v>77</v>
      </c>
      <c r="C2270" s="62" t="s">
        <v>132</v>
      </c>
      <c r="D2270" s="66" t="s">
        <v>1063</v>
      </c>
      <c r="E2270" s="51"/>
      <c r="F2270" s="51"/>
      <c r="G2270" s="51"/>
      <c r="H2270" s="51"/>
      <c r="I2270" s="88"/>
    </row>
    <row r="2271" spans="1:9" ht="36">
      <c r="A2271" s="91"/>
      <c r="B2271" s="61" t="s">
        <v>78</v>
      </c>
      <c r="C2271" s="63" t="s">
        <v>1062</v>
      </c>
      <c r="D2271" s="66" t="s">
        <v>84</v>
      </c>
      <c r="E2271" s="51"/>
      <c r="F2271" s="51"/>
      <c r="G2271" s="51"/>
      <c r="H2271" s="51"/>
      <c r="I2271" s="88"/>
    </row>
    <row r="2272" spans="1:9" ht="72">
      <c r="A2272" s="92"/>
      <c r="B2272" s="61"/>
      <c r="C2272" s="64" t="s">
        <v>134</v>
      </c>
      <c r="D2272" s="66" t="s">
        <v>1064</v>
      </c>
      <c r="E2272" s="51"/>
      <c r="F2272" s="51"/>
      <c r="G2272" s="51"/>
      <c r="H2272" s="51"/>
      <c r="I2272" s="88"/>
    </row>
    <row r="2273" spans="1:9" ht="36">
      <c r="A2273" s="92" t="s">
        <v>76</v>
      </c>
      <c r="B2273" s="61"/>
      <c r="C2273" s="65" t="s">
        <v>186</v>
      </c>
      <c r="D2273" s="67" t="s">
        <v>1065</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87</v>
      </c>
      <c r="E2277" s="51"/>
      <c r="F2277" s="51"/>
      <c r="G2277" s="51"/>
      <c r="H2277" s="51"/>
      <c r="I2277" s="88"/>
    </row>
    <row r="2278" spans="1:9" ht="36">
      <c r="A2278" s="93"/>
      <c r="B2278" s="70" t="s">
        <v>77</v>
      </c>
      <c r="C2278" s="72" t="s">
        <v>132</v>
      </c>
      <c r="D2278" s="75" t="s">
        <v>1066</v>
      </c>
      <c r="E2278" s="51"/>
      <c r="F2278" s="51"/>
      <c r="G2278" s="51"/>
      <c r="H2278" s="51"/>
      <c r="I2278" s="88"/>
    </row>
    <row r="2279" spans="1:9" ht="72">
      <c r="A2279" s="94"/>
      <c r="B2279" s="71" t="s">
        <v>78</v>
      </c>
      <c r="C2279" s="57" t="s">
        <v>134</v>
      </c>
      <c r="D2279" s="75" t="s">
        <v>84</v>
      </c>
      <c r="E2279" s="51"/>
      <c r="F2279" s="51"/>
      <c r="G2279" s="51"/>
      <c r="H2279" s="51"/>
      <c r="I2279" s="88"/>
    </row>
    <row r="2280" spans="1:9" ht="36">
      <c r="A2280" s="95"/>
      <c r="B2280" s="71"/>
      <c r="C2280" s="74" t="s">
        <v>483</v>
      </c>
      <c r="D2280" s="75" t="s">
        <v>1067</v>
      </c>
      <c r="E2280" s="51"/>
      <c r="F2280" s="51"/>
      <c r="G2280" s="51"/>
      <c r="H2280" s="51"/>
      <c r="I2280" s="88"/>
    </row>
    <row r="2281" spans="1:9">
      <c r="A2281" s="95" t="s">
        <v>76</v>
      </c>
      <c r="B2281" s="71"/>
      <c r="C2281" s="74"/>
      <c r="D2281" s="76" t="s">
        <v>1068</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87</v>
      </c>
      <c r="E2285" s="51"/>
      <c r="F2285" s="51"/>
      <c r="G2285" s="51"/>
      <c r="H2285" s="51"/>
      <c r="I2285" s="88"/>
    </row>
    <row r="2286" spans="1:9" ht="36">
      <c r="A2286" s="90"/>
      <c r="B2286" s="60" t="s">
        <v>77</v>
      </c>
      <c r="C2286" s="62" t="s">
        <v>132</v>
      </c>
      <c r="D2286" s="66" t="s">
        <v>1070</v>
      </c>
      <c r="E2286" s="51"/>
      <c r="F2286" s="51"/>
      <c r="G2286" s="51"/>
      <c r="H2286" s="51"/>
      <c r="I2286" s="88"/>
    </row>
    <row r="2287" spans="1:9" ht="45">
      <c r="A2287" s="91"/>
      <c r="B2287" s="61" t="s">
        <v>78</v>
      </c>
      <c r="C2287" s="63" t="s">
        <v>1069</v>
      </c>
      <c r="D2287" s="66" t="s">
        <v>84</v>
      </c>
      <c r="E2287" s="51"/>
      <c r="F2287" s="51"/>
      <c r="G2287" s="51"/>
      <c r="H2287" s="51"/>
      <c r="I2287" s="88"/>
    </row>
    <row r="2288" spans="1:9" ht="72">
      <c r="A2288" s="92"/>
      <c r="B2288" s="61"/>
      <c r="C2288" s="64" t="s">
        <v>134</v>
      </c>
      <c r="D2288" s="66" t="s">
        <v>1071</v>
      </c>
      <c r="E2288" s="51"/>
      <c r="F2288" s="51"/>
      <c r="G2288" s="51"/>
      <c r="H2288" s="51"/>
      <c r="I2288" s="88"/>
    </row>
    <row r="2289" spans="1:9" ht="45">
      <c r="A2289" s="92" t="s">
        <v>76</v>
      </c>
      <c r="B2289" s="61"/>
      <c r="C2289" s="65" t="s">
        <v>539</v>
      </c>
      <c r="D2289" s="67" t="s">
        <v>1072</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87</v>
      </c>
      <c r="E2293" s="51"/>
      <c r="F2293" s="51"/>
      <c r="G2293" s="51"/>
      <c r="H2293" s="51"/>
      <c r="I2293" s="88"/>
    </row>
    <row r="2294" spans="1:9" ht="36">
      <c r="A2294" s="93"/>
      <c r="B2294" s="70" t="s">
        <v>77</v>
      </c>
      <c r="C2294" s="72" t="s">
        <v>132</v>
      </c>
      <c r="D2294" s="75" t="s">
        <v>1074</v>
      </c>
      <c r="E2294" s="51"/>
      <c r="F2294" s="51"/>
      <c r="G2294" s="51"/>
      <c r="H2294" s="51"/>
      <c r="I2294" s="88"/>
    </row>
    <row r="2295" spans="1:9" ht="18">
      <c r="A2295" s="94"/>
      <c r="B2295" s="71" t="s">
        <v>78</v>
      </c>
      <c r="C2295" s="73" t="s">
        <v>1073</v>
      </c>
      <c r="D2295" s="75" t="s">
        <v>84</v>
      </c>
      <c r="E2295" s="51"/>
      <c r="F2295" s="51"/>
      <c r="G2295" s="51"/>
      <c r="H2295" s="51"/>
      <c r="I2295" s="88"/>
    </row>
    <row r="2296" spans="1:9" ht="72">
      <c r="A2296" s="95"/>
      <c r="B2296" s="71"/>
      <c r="C2296" s="57" t="s">
        <v>134</v>
      </c>
      <c r="D2296" s="75" t="s">
        <v>1075</v>
      </c>
      <c r="E2296" s="51"/>
      <c r="F2296" s="51"/>
      <c r="G2296" s="51"/>
      <c r="H2296" s="51"/>
      <c r="I2296" s="88"/>
    </row>
    <row r="2297" spans="1:9" ht="27">
      <c r="A2297" s="95" t="s">
        <v>76</v>
      </c>
      <c r="B2297" s="71"/>
      <c r="C2297" s="74" t="s">
        <v>142</v>
      </c>
      <c r="D2297" s="76" t="s">
        <v>1076</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87</v>
      </c>
      <c r="E2301" s="51"/>
      <c r="F2301" s="51"/>
      <c r="G2301" s="51"/>
      <c r="H2301" s="51"/>
      <c r="I2301" s="88"/>
    </row>
    <row r="2302" spans="1:9" ht="36">
      <c r="A2302" s="90"/>
      <c r="B2302" s="60" t="s">
        <v>77</v>
      </c>
      <c r="C2302" s="62" t="s">
        <v>132</v>
      </c>
      <c r="D2302" s="66" t="s">
        <v>1078</v>
      </c>
      <c r="E2302" s="51"/>
      <c r="F2302" s="51"/>
      <c r="G2302" s="51"/>
      <c r="H2302" s="51"/>
      <c r="I2302" s="88"/>
    </row>
    <row r="2303" spans="1:9" ht="18">
      <c r="A2303" s="91"/>
      <c r="B2303" s="61" t="s">
        <v>78</v>
      </c>
      <c r="C2303" s="63" t="s">
        <v>1077</v>
      </c>
      <c r="D2303" s="66" t="s">
        <v>84</v>
      </c>
      <c r="E2303" s="51"/>
      <c r="F2303" s="51"/>
      <c r="G2303" s="51"/>
      <c r="H2303" s="51"/>
      <c r="I2303" s="88"/>
    </row>
    <row r="2304" spans="1:9" ht="72">
      <c r="A2304" s="92"/>
      <c r="B2304" s="61"/>
      <c r="C2304" s="64" t="s">
        <v>134</v>
      </c>
      <c r="D2304" s="66" t="s">
        <v>1079</v>
      </c>
      <c r="E2304" s="51"/>
      <c r="F2304" s="51"/>
      <c r="G2304" s="51"/>
      <c r="H2304" s="51"/>
      <c r="I2304" s="88"/>
    </row>
    <row r="2305" spans="1:9" ht="36">
      <c r="A2305" s="92" t="s">
        <v>76</v>
      </c>
      <c r="B2305" s="61"/>
      <c r="C2305" s="65" t="s">
        <v>391</v>
      </c>
      <c r="D2305" s="67" t="s">
        <v>1080</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87</v>
      </c>
      <c r="E2309" s="51"/>
      <c r="F2309" s="51"/>
      <c r="G2309" s="51"/>
      <c r="H2309" s="51"/>
      <c r="I2309" s="88"/>
    </row>
    <row r="2310" spans="1:9" ht="36">
      <c r="A2310" s="93"/>
      <c r="B2310" s="70" t="s">
        <v>77</v>
      </c>
      <c r="C2310" s="72" t="s">
        <v>132</v>
      </c>
      <c r="D2310" s="75" t="s">
        <v>1081</v>
      </c>
      <c r="E2310" s="51"/>
      <c r="F2310" s="51"/>
      <c r="G2310" s="51"/>
      <c r="H2310" s="51"/>
      <c r="I2310" s="88"/>
    </row>
    <row r="2311" spans="1:9" ht="72">
      <c r="A2311" s="94"/>
      <c r="B2311" s="71" t="s">
        <v>78</v>
      </c>
      <c r="C2311" s="57" t="s">
        <v>134</v>
      </c>
      <c r="D2311" s="75" t="s">
        <v>84</v>
      </c>
      <c r="E2311" s="51"/>
      <c r="F2311" s="51"/>
      <c r="G2311" s="51"/>
      <c r="H2311" s="51"/>
      <c r="I2311" s="88"/>
    </row>
    <row r="2312" spans="1:9" ht="45">
      <c r="A2312" s="95"/>
      <c r="B2312" s="71"/>
      <c r="C2312" s="74" t="s">
        <v>202</v>
      </c>
      <c r="D2312" s="75" t="s">
        <v>1082</v>
      </c>
      <c r="E2312" s="51"/>
      <c r="F2312" s="51"/>
      <c r="G2312" s="51"/>
      <c r="H2312" s="51"/>
      <c r="I2312" s="88"/>
    </row>
    <row r="2313" spans="1:9">
      <c r="A2313" s="95" t="s">
        <v>76</v>
      </c>
      <c r="B2313" s="71"/>
      <c r="C2313" s="74"/>
      <c r="D2313" s="76" t="s">
        <v>1083</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87</v>
      </c>
      <c r="E2317" s="51"/>
      <c r="F2317" s="51"/>
      <c r="G2317" s="51"/>
      <c r="H2317" s="51"/>
      <c r="I2317" s="88"/>
    </row>
    <row r="2318" spans="1:9" ht="36">
      <c r="A2318" s="90"/>
      <c r="B2318" s="60" t="s">
        <v>77</v>
      </c>
      <c r="C2318" s="62" t="s">
        <v>132</v>
      </c>
      <c r="D2318" s="66" t="s">
        <v>1084</v>
      </c>
      <c r="E2318" s="51"/>
      <c r="F2318" s="51"/>
      <c r="G2318" s="51"/>
      <c r="H2318" s="51"/>
      <c r="I2318" s="88"/>
    </row>
    <row r="2319" spans="1:9" ht="72">
      <c r="A2319" s="91"/>
      <c r="B2319" s="61" t="s">
        <v>78</v>
      </c>
      <c r="C2319" s="64" t="s">
        <v>134</v>
      </c>
      <c r="D2319" s="66" t="s">
        <v>447</v>
      </c>
      <c r="E2319" s="51"/>
      <c r="F2319" s="51"/>
      <c r="G2319" s="51"/>
      <c r="H2319" s="51"/>
      <c r="I2319" s="88"/>
    </row>
    <row r="2320" spans="1:9" ht="36">
      <c r="A2320" s="92"/>
      <c r="B2320" s="61"/>
      <c r="C2320" s="65" t="s">
        <v>191</v>
      </c>
      <c r="D2320" s="66" t="s">
        <v>1082</v>
      </c>
      <c r="E2320" s="51"/>
      <c r="F2320" s="51"/>
      <c r="G2320" s="51"/>
      <c r="H2320" s="51"/>
      <c r="I2320" s="88"/>
    </row>
    <row r="2321" spans="1:9">
      <c r="A2321" s="92" t="s">
        <v>76</v>
      </c>
      <c r="B2321" s="61"/>
      <c r="C2321" s="65"/>
      <c r="D2321" s="67" t="s">
        <v>1083</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87</v>
      </c>
      <c r="E2325" s="51"/>
      <c r="F2325" s="51"/>
      <c r="G2325" s="51"/>
      <c r="H2325" s="51"/>
      <c r="I2325" s="88"/>
    </row>
    <row r="2326" spans="1:9" ht="36">
      <c r="A2326" s="93"/>
      <c r="B2326" s="70" t="s">
        <v>77</v>
      </c>
      <c r="C2326" s="72" t="s">
        <v>132</v>
      </c>
      <c r="D2326" s="75" t="s">
        <v>1085</v>
      </c>
      <c r="E2326" s="51"/>
      <c r="F2326" s="51"/>
      <c r="G2326" s="51"/>
      <c r="H2326" s="51"/>
      <c r="I2326" s="88"/>
    </row>
    <row r="2327" spans="1:9" ht="72">
      <c r="A2327" s="94"/>
      <c r="B2327" s="71" t="s">
        <v>78</v>
      </c>
      <c r="C2327" s="57" t="s">
        <v>134</v>
      </c>
      <c r="D2327" s="75" t="s">
        <v>84</v>
      </c>
      <c r="E2327" s="51"/>
      <c r="F2327" s="51"/>
      <c r="G2327" s="51"/>
      <c r="H2327" s="51"/>
      <c r="I2327" s="88"/>
    </row>
    <row r="2328" spans="1:9" ht="36">
      <c r="A2328" s="95"/>
      <c r="B2328" s="71"/>
      <c r="C2328" s="74" t="s">
        <v>316</v>
      </c>
      <c r="D2328" s="75" t="s">
        <v>1086</v>
      </c>
      <c r="E2328" s="51"/>
      <c r="F2328" s="51"/>
      <c r="G2328" s="51"/>
      <c r="H2328" s="51"/>
      <c r="I2328" s="88"/>
    </row>
    <row r="2329" spans="1:9">
      <c r="A2329" s="95" t="s">
        <v>76</v>
      </c>
      <c r="B2329" s="71"/>
      <c r="C2329" s="74"/>
      <c r="D2329" s="76" t="s">
        <v>1087</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87</v>
      </c>
      <c r="E2333" s="51"/>
      <c r="F2333" s="51"/>
      <c r="G2333" s="51"/>
      <c r="H2333" s="51"/>
      <c r="I2333" s="88"/>
    </row>
    <row r="2334" spans="1:9" ht="36">
      <c r="A2334" s="90"/>
      <c r="B2334" s="60" t="s">
        <v>77</v>
      </c>
      <c r="C2334" s="62" t="s">
        <v>132</v>
      </c>
      <c r="D2334" s="66" t="s">
        <v>1088</v>
      </c>
      <c r="E2334" s="51"/>
      <c r="F2334" s="51"/>
      <c r="G2334" s="51"/>
      <c r="H2334" s="51"/>
      <c r="I2334" s="88"/>
    </row>
    <row r="2335" spans="1:9" ht="72">
      <c r="A2335" s="91"/>
      <c r="B2335" s="61" t="s">
        <v>78</v>
      </c>
      <c r="C2335" s="64" t="s">
        <v>134</v>
      </c>
      <c r="D2335" s="66" t="s">
        <v>221</v>
      </c>
      <c r="E2335" s="51"/>
      <c r="F2335" s="51"/>
      <c r="G2335" s="51"/>
      <c r="H2335" s="51"/>
      <c r="I2335" s="88"/>
    </row>
    <row r="2336" spans="1:9" ht="36">
      <c r="A2336" s="92"/>
      <c r="B2336" s="61"/>
      <c r="C2336" s="65" t="s">
        <v>191</v>
      </c>
      <c r="D2336" s="66" t="s">
        <v>1089</v>
      </c>
      <c r="E2336" s="51"/>
      <c r="F2336" s="51"/>
      <c r="G2336" s="51"/>
      <c r="H2336" s="51"/>
      <c r="I2336" s="88"/>
    </row>
    <row r="2337" spans="1:9">
      <c r="A2337" s="92" t="s">
        <v>76</v>
      </c>
      <c r="B2337" s="61"/>
      <c r="C2337" s="65"/>
      <c r="D2337" s="67" t="s">
        <v>1090</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87</v>
      </c>
      <c r="E2341" s="51"/>
      <c r="F2341" s="51"/>
      <c r="G2341" s="51"/>
      <c r="H2341" s="51"/>
      <c r="I2341" s="88"/>
    </row>
    <row r="2342" spans="1:9" ht="36">
      <c r="A2342" s="93"/>
      <c r="B2342" s="70" t="s">
        <v>77</v>
      </c>
      <c r="C2342" s="72" t="s">
        <v>132</v>
      </c>
      <c r="D2342" s="75" t="s">
        <v>1092</v>
      </c>
      <c r="E2342" s="51"/>
      <c r="F2342" s="51"/>
      <c r="G2342" s="51"/>
      <c r="H2342" s="51"/>
      <c r="I2342" s="88"/>
    </row>
    <row r="2343" spans="1:9" ht="72">
      <c r="A2343" s="94"/>
      <c r="B2343" s="71" t="s">
        <v>78</v>
      </c>
      <c r="C2343" s="57" t="s">
        <v>134</v>
      </c>
      <c r="D2343" s="75" t="s">
        <v>84</v>
      </c>
      <c r="E2343" s="51"/>
      <c r="F2343" s="51"/>
      <c r="G2343" s="51"/>
      <c r="H2343" s="51"/>
      <c r="I2343" s="88"/>
    </row>
    <row r="2344" spans="1:9" ht="45">
      <c r="A2344" s="95"/>
      <c r="B2344" s="71"/>
      <c r="C2344" s="74" t="s">
        <v>1091</v>
      </c>
      <c r="D2344" s="75" t="s">
        <v>1089</v>
      </c>
      <c r="E2344" s="51"/>
      <c r="F2344" s="51"/>
      <c r="G2344" s="51"/>
      <c r="H2344" s="51"/>
      <c r="I2344" s="88"/>
    </row>
    <row r="2345" spans="1:9">
      <c r="A2345" s="95" t="s">
        <v>76</v>
      </c>
      <c r="B2345" s="71"/>
      <c r="C2345" s="74"/>
      <c r="D2345" s="76" t="s">
        <v>1090</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87</v>
      </c>
      <c r="E2349" s="51"/>
      <c r="F2349" s="51"/>
      <c r="G2349" s="51"/>
      <c r="H2349" s="51"/>
      <c r="I2349" s="88"/>
    </row>
    <row r="2350" spans="1:9" ht="36">
      <c r="A2350" s="90"/>
      <c r="B2350" s="60" t="s">
        <v>118</v>
      </c>
      <c r="C2350" s="62" t="s">
        <v>132</v>
      </c>
      <c r="D2350" s="66" t="s">
        <v>925</v>
      </c>
      <c r="E2350" s="51"/>
      <c r="F2350" s="51"/>
      <c r="G2350" s="51"/>
      <c r="H2350" s="51"/>
      <c r="I2350" s="88"/>
    </row>
    <row r="2351" spans="1:9" ht="54">
      <c r="A2351" s="91"/>
      <c r="B2351" s="61" t="s">
        <v>88</v>
      </c>
      <c r="C2351" s="63" t="s">
        <v>1093</v>
      </c>
      <c r="D2351" s="66" t="s">
        <v>84</v>
      </c>
      <c r="E2351" s="51"/>
      <c r="F2351" s="51"/>
      <c r="G2351" s="51"/>
      <c r="H2351" s="51"/>
      <c r="I2351" s="88"/>
    </row>
    <row r="2352" spans="1:9" ht="72">
      <c r="A2352" s="92"/>
      <c r="B2352" s="61"/>
      <c r="C2352" s="64" t="s">
        <v>134</v>
      </c>
      <c r="D2352" s="66" t="s">
        <v>1094</v>
      </c>
      <c r="E2352" s="51"/>
      <c r="F2352" s="51"/>
      <c r="G2352" s="51"/>
      <c r="H2352" s="51"/>
      <c r="I2352" s="88"/>
    </row>
    <row r="2353" spans="1:9" ht="36">
      <c r="A2353" s="92" t="s">
        <v>76</v>
      </c>
      <c r="B2353" s="61"/>
      <c r="C2353" s="65" t="s">
        <v>553</v>
      </c>
      <c r="D2353" s="67" t="s">
        <v>1095</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87</v>
      </c>
      <c r="E2357" s="51"/>
      <c r="F2357" s="51"/>
      <c r="G2357" s="51"/>
      <c r="H2357" s="51"/>
      <c r="I2357" s="88"/>
    </row>
    <row r="2358" spans="1:9" ht="36">
      <c r="A2358" s="93"/>
      <c r="B2358" s="70" t="s">
        <v>77</v>
      </c>
      <c r="C2358" s="72" t="s">
        <v>132</v>
      </c>
      <c r="D2358" s="75" t="s">
        <v>1097</v>
      </c>
      <c r="E2358" s="51"/>
      <c r="F2358" s="51"/>
      <c r="G2358" s="51"/>
      <c r="H2358" s="51"/>
      <c r="I2358" s="88"/>
    </row>
    <row r="2359" spans="1:9" ht="81">
      <c r="A2359" s="94"/>
      <c r="B2359" s="71" t="s">
        <v>78</v>
      </c>
      <c r="C2359" s="73" t="s">
        <v>1096</v>
      </c>
      <c r="D2359" s="75" t="s">
        <v>84</v>
      </c>
      <c r="E2359" s="51"/>
      <c r="F2359" s="51"/>
      <c r="G2359" s="51"/>
      <c r="H2359" s="51"/>
      <c r="I2359" s="88"/>
    </row>
    <row r="2360" spans="1:9" ht="72">
      <c r="A2360" s="95"/>
      <c r="B2360" s="71"/>
      <c r="C2360" s="57" t="s">
        <v>134</v>
      </c>
      <c r="D2360" s="75" t="s">
        <v>1098</v>
      </c>
      <c r="E2360" s="51"/>
      <c r="F2360" s="51"/>
      <c r="G2360" s="51"/>
      <c r="H2360" s="51"/>
      <c r="I2360" s="88"/>
    </row>
    <row r="2361" spans="1:9" ht="27">
      <c r="A2361" s="95" t="s">
        <v>76</v>
      </c>
      <c r="B2361" s="71"/>
      <c r="C2361" s="74" t="s">
        <v>142</v>
      </c>
      <c r="D2361" s="76" t="s">
        <v>1099</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87</v>
      </c>
      <c r="E2365" s="51"/>
      <c r="F2365" s="51"/>
      <c r="G2365" s="51"/>
      <c r="H2365" s="51"/>
      <c r="I2365" s="88"/>
    </row>
    <row r="2366" spans="1:9" ht="72">
      <c r="A2366" s="90"/>
      <c r="B2366" s="60" t="s">
        <v>77</v>
      </c>
      <c r="C2366" s="79" t="s">
        <v>608</v>
      </c>
      <c r="D2366" s="66" t="s">
        <v>1100</v>
      </c>
      <c r="E2366" s="51"/>
      <c r="F2366" s="51"/>
      <c r="G2366" s="51"/>
      <c r="H2366" s="51"/>
      <c r="I2366" s="88"/>
    </row>
    <row r="2367" spans="1:9" ht="72">
      <c r="A2367" s="91"/>
      <c r="B2367" s="61" t="s">
        <v>78</v>
      </c>
      <c r="C2367" s="64" t="s">
        <v>134</v>
      </c>
      <c r="D2367" s="66" t="s">
        <v>84</v>
      </c>
      <c r="E2367" s="51"/>
      <c r="F2367" s="51"/>
      <c r="G2367" s="51"/>
      <c r="H2367" s="51"/>
      <c r="I2367" s="88"/>
    </row>
    <row r="2368" spans="1:9" ht="27">
      <c r="A2368" s="92"/>
      <c r="B2368" s="61"/>
      <c r="C2368" s="65" t="s">
        <v>142</v>
      </c>
      <c r="D2368" s="66" t="s">
        <v>1098</v>
      </c>
      <c r="E2368" s="51"/>
      <c r="F2368" s="51"/>
      <c r="G2368" s="51"/>
      <c r="H2368" s="51"/>
      <c r="I2368" s="88"/>
    </row>
    <row r="2369" spans="1:9">
      <c r="A2369" s="92" t="s">
        <v>76</v>
      </c>
      <c r="B2369" s="61"/>
      <c r="C2369" s="65"/>
      <c r="D2369" s="67" t="s">
        <v>1099</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87</v>
      </c>
      <c r="E2373" s="51"/>
      <c r="F2373" s="51"/>
      <c r="G2373" s="51"/>
      <c r="H2373" s="51"/>
      <c r="I2373" s="88"/>
    </row>
    <row r="2374" spans="1:9" ht="36">
      <c r="A2374" s="93"/>
      <c r="B2374" s="70" t="s">
        <v>77</v>
      </c>
      <c r="C2374" s="72" t="s">
        <v>132</v>
      </c>
      <c r="D2374" s="75" t="s">
        <v>1101</v>
      </c>
      <c r="E2374" s="51"/>
      <c r="F2374" s="51"/>
      <c r="G2374" s="51"/>
      <c r="H2374" s="51"/>
      <c r="I2374" s="88"/>
    </row>
    <row r="2375" spans="1:9" ht="72">
      <c r="A2375" s="94"/>
      <c r="B2375" s="71" t="s">
        <v>78</v>
      </c>
      <c r="C2375" s="57" t="s">
        <v>134</v>
      </c>
      <c r="D2375" s="75" t="s">
        <v>84</v>
      </c>
      <c r="E2375" s="51"/>
      <c r="F2375" s="51"/>
      <c r="G2375" s="51"/>
      <c r="H2375" s="51"/>
      <c r="I2375" s="88"/>
    </row>
    <row r="2376" spans="1:9" ht="27">
      <c r="A2376" s="95"/>
      <c r="B2376" s="71"/>
      <c r="C2376" s="74" t="s">
        <v>142</v>
      </c>
      <c r="D2376" s="75" t="s">
        <v>1102</v>
      </c>
      <c r="E2376" s="51"/>
      <c r="F2376" s="51"/>
      <c r="G2376" s="51"/>
      <c r="H2376" s="51"/>
      <c r="I2376" s="88"/>
    </row>
    <row r="2377" spans="1:9">
      <c r="A2377" s="95" t="s">
        <v>76</v>
      </c>
      <c r="B2377" s="71"/>
      <c r="C2377" s="74"/>
      <c r="D2377" s="76" t="s">
        <v>1103</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87</v>
      </c>
      <c r="E2381" s="51"/>
      <c r="F2381" s="51"/>
      <c r="G2381" s="51"/>
      <c r="H2381" s="51"/>
      <c r="I2381" s="88"/>
    </row>
    <row r="2382" spans="1:9" ht="36">
      <c r="A2382" s="90"/>
      <c r="B2382" s="60" t="s">
        <v>77</v>
      </c>
      <c r="C2382" s="62" t="s">
        <v>132</v>
      </c>
      <c r="D2382" s="66" t="s">
        <v>1104</v>
      </c>
      <c r="E2382" s="51"/>
      <c r="F2382" s="51"/>
      <c r="G2382" s="51"/>
      <c r="H2382" s="51"/>
      <c r="I2382" s="88"/>
    </row>
    <row r="2383" spans="1:9" ht="72">
      <c r="A2383" s="91"/>
      <c r="B2383" s="61" t="s">
        <v>78</v>
      </c>
      <c r="C2383" s="64" t="s">
        <v>134</v>
      </c>
      <c r="D2383" s="66" t="s">
        <v>221</v>
      </c>
      <c r="E2383" s="51"/>
      <c r="F2383" s="51"/>
      <c r="G2383" s="51"/>
      <c r="H2383" s="51"/>
      <c r="I2383" s="88"/>
    </row>
    <row r="2384" spans="1:9" ht="27">
      <c r="A2384" s="92"/>
      <c r="B2384" s="61"/>
      <c r="C2384" s="65" t="s">
        <v>142</v>
      </c>
      <c r="D2384" s="66" t="s">
        <v>1102</v>
      </c>
      <c r="E2384" s="51"/>
      <c r="F2384" s="51"/>
      <c r="G2384" s="51"/>
      <c r="H2384" s="51"/>
      <c r="I2384" s="88"/>
    </row>
    <row r="2385" spans="1:9">
      <c r="A2385" s="92" t="s">
        <v>76</v>
      </c>
      <c r="B2385" s="61"/>
      <c r="C2385" s="65"/>
      <c r="D2385" s="67" t="s">
        <v>1103</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87</v>
      </c>
      <c r="E2389" s="51"/>
      <c r="F2389" s="51"/>
      <c r="G2389" s="51"/>
      <c r="H2389" s="51"/>
      <c r="I2389" s="88"/>
    </row>
    <row r="2390" spans="1:9" ht="36">
      <c r="A2390" s="93"/>
      <c r="B2390" s="70" t="s">
        <v>77</v>
      </c>
      <c r="C2390" s="72" t="s">
        <v>132</v>
      </c>
      <c r="D2390" s="75" t="s">
        <v>1106</v>
      </c>
      <c r="E2390" s="51"/>
      <c r="F2390" s="51"/>
      <c r="G2390" s="51"/>
      <c r="H2390" s="51"/>
      <c r="I2390" s="88"/>
    </row>
    <row r="2391" spans="1:9" ht="18">
      <c r="A2391" s="94"/>
      <c r="B2391" s="71" t="s">
        <v>78</v>
      </c>
      <c r="C2391" s="73" t="s">
        <v>1105</v>
      </c>
      <c r="D2391" s="75" t="s">
        <v>84</v>
      </c>
      <c r="E2391" s="51"/>
      <c r="F2391" s="51"/>
      <c r="G2391" s="51"/>
      <c r="H2391" s="51"/>
      <c r="I2391" s="88"/>
    </row>
    <row r="2392" spans="1:9" ht="72">
      <c r="A2392" s="95"/>
      <c r="B2392" s="71"/>
      <c r="C2392" s="57" t="s">
        <v>134</v>
      </c>
      <c r="D2392" s="75" t="s">
        <v>1107</v>
      </c>
      <c r="E2392" s="51"/>
      <c r="F2392" s="51"/>
      <c r="G2392" s="51"/>
      <c r="H2392" s="51"/>
      <c r="I2392" s="88"/>
    </row>
    <row r="2393" spans="1:9" ht="27">
      <c r="A2393" s="95" t="s">
        <v>76</v>
      </c>
      <c r="B2393" s="71"/>
      <c r="C2393" s="74" t="s">
        <v>142</v>
      </c>
      <c r="D2393" s="76" t="s">
        <v>1108</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87</v>
      </c>
      <c r="E2397" s="51"/>
      <c r="F2397" s="51"/>
      <c r="G2397" s="51"/>
      <c r="H2397" s="51"/>
      <c r="I2397" s="88"/>
    </row>
    <row r="2398" spans="1:9" ht="36">
      <c r="A2398" s="90"/>
      <c r="B2398" s="60" t="s">
        <v>77</v>
      </c>
      <c r="C2398" s="62" t="s">
        <v>132</v>
      </c>
      <c r="D2398" s="66" t="s">
        <v>1111</v>
      </c>
      <c r="E2398" s="51"/>
      <c r="F2398" s="51"/>
      <c r="G2398" s="51"/>
      <c r="H2398" s="51"/>
      <c r="I2398" s="88"/>
    </row>
    <row r="2399" spans="1:9" ht="90">
      <c r="A2399" s="91"/>
      <c r="B2399" s="61" t="s">
        <v>78</v>
      </c>
      <c r="C2399" s="63" t="s">
        <v>1109</v>
      </c>
      <c r="D2399" s="66" t="s">
        <v>84</v>
      </c>
      <c r="E2399" s="51"/>
      <c r="F2399" s="51"/>
      <c r="G2399" s="51"/>
      <c r="H2399" s="51"/>
      <c r="I2399" s="88"/>
    </row>
    <row r="2400" spans="1:9" ht="72">
      <c r="A2400" s="92"/>
      <c r="B2400" s="61"/>
      <c r="C2400" s="64" t="s">
        <v>134</v>
      </c>
      <c r="D2400" s="66" t="s">
        <v>1112</v>
      </c>
      <c r="E2400" s="51"/>
      <c r="F2400" s="51"/>
      <c r="G2400" s="51"/>
      <c r="H2400" s="51"/>
      <c r="I2400" s="88"/>
    </row>
    <row r="2401" spans="1:9" ht="36">
      <c r="A2401" s="92" t="s">
        <v>76</v>
      </c>
      <c r="B2401" s="61"/>
      <c r="C2401" s="65" t="s">
        <v>1110</v>
      </c>
      <c r="D2401" s="67" t="s">
        <v>1113</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87</v>
      </c>
      <c r="E2405" s="51"/>
      <c r="F2405" s="51"/>
      <c r="G2405" s="51"/>
      <c r="H2405" s="51"/>
      <c r="I2405" s="88"/>
    </row>
    <row r="2406" spans="1:9" ht="36">
      <c r="A2406" s="93"/>
      <c r="B2406" s="70" t="s">
        <v>77</v>
      </c>
      <c r="C2406" s="72" t="s">
        <v>132</v>
      </c>
      <c r="D2406" s="75" t="s">
        <v>1115</v>
      </c>
      <c r="E2406" s="51"/>
      <c r="F2406" s="51"/>
      <c r="G2406" s="51"/>
      <c r="H2406" s="51"/>
      <c r="I2406" s="88"/>
    </row>
    <row r="2407" spans="1:9">
      <c r="A2407" s="94"/>
      <c r="B2407" s="71" t="s">
        <v>78</v>
      </c>
      <c r="C2407" s="73" t="s">
        <v>1114</v>
      </c>
      <c r="D2407" s="75" t="s">
        <v>84</v>
      </c>
      <c r="E2407" s="51"/>
      <c r="F2407" s="51"/>
      <c r="G2407" s="51"/>
      <c r="H2407" s="51"/>
      <c r="I2407" s="88"/>
    </row>
    <row r="2408" spans="1:9" ht="72">
      <c r="A2408" s="95"/>
      <c r="B2408" s="71"/>
      <c r="C2408" s="57" t="s">
        <v>134</v>
      </c>
      <c r="D2408" s="75" t="s">
        <v>1116</v>
      </c>
      <c r="E2408" s="51"/>
      <c r="F2408" s="51"/>
      <c r="G2408" s="51"/>
      <c r="H2408" s="51"/>
      <c r="I2408" s="88"/>
    </row>
    <row r="2409" spans="1:9" ht="36">
      <c r="A2409" s="95" t="s">
        <v>76</v>
      </c>
      <c r="B2409" s="71"/>
      <c r="C2409" s="74" t="s">
        <v>186</v>
      </c>
      <c r="D2409" s="76" t="s">
        <v>1117</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87</v>
      </c>
      <c r="E2413" s="51"/>
      <c r="F2413" s="51"/>
      <c r="G2413" s="51"/>
      <c r="H2413" s="51"/>
      <c r="I2413" s="88"/>
    </row>
    <row r="2414" spans="1:9" ht="36">
      <c r="A2414" s="90"/>
      <c r="B2414" s="60" t="s">
        <v>77</v>
      </c>
      <c r="C2414" s="62" t="s">
        <v>132</v>
      </c>
      <c r="D2414" s="66" t="s">
        <v>1118</v>
      </c>
      <c r="E2414" s="51"/>
      <c r="F2414" s="51"/>
      <c r="G2414" s="51"/>
      <c r="H2414" s="51"/>
      <c r="I2414" s="88"/>
    </row>
    <row r="2415" spans="1:9" ht="72">
      <c r="A2415" s="91"/>
      <c r="B2415" s="61" t="s">
        <v>78</v>
      </c>
      <c r="C2415" s="64" t="s">
        <v>134</v>
      </c>
      <c r="D2415" s="66" t="s">
        <v>84</v>
      </c>
      <c r="E2415" s="51"/>
      <c r="F2415" s="51"/>
      <c r="G2415" s="51"/>
      <c r="H2415" s="51"/>
      <c r="I2415" s="88"/>
    </row>
    <row r="2416" spans="1:9" ht="45">
      <c r="A2416" s="92"/>
      <c r="B2416" s="61"/>
      <c r="C2416" s="65" t="s">
        <v>321</v>
      </c>
      <c r="D2416" s="66" t="s">
        <v>1119</v>
      </c>
      <c r="E2416" s="51"/>
      <c r="F2416" s="51"/>
      <c r="G2416" s="51"/>
      <c r="H2416" s="51"/>
      <c r="I2416" s="88"/>
    </row>
    <row r="2417" spans="1:9">
      <c r="A2417" s="92" t="s">
        <v>76</v>
      </c>
      <c r="B2417" s="61"/>
      <c r="C2417" s="65"/>
      <c r="D2417" s="67" t="s">
        <v>1120</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87</v>
      </c>
      <c r="E2421" s="51"/>
      <c r="F2421" s="51"/>
      <c r="G2421" s="51"/>
      <c r="H2421" s="51"/>
      <c r="I2421" s="88"/>
    </row>
    <row r="2422" spans="1:9" ht="36">
      <c r="A2422" s="93"/>
      <c r="B2422" s="70" t="s">
        <v>77</v>
      </c>
      <c r="C2422" s="72" t="s">
        <v>132</v>
      </c>
      <c r="D2422" s="75" t="s">
        <v>1121</v>
      </c>
      <c r="E2422" s="51"/>
      <c r="F2422" s="51"/>
      <c r="G2422" s="51"/>
      <c r="H2422" s="51"/>
      <c r="I2422" s="88"/>
    </row>
    <row r="2423" spans="1:9" ht="72">
      <c r="A2423" s="94"/>
      <c r="B2423" s="71" t="s">
        <v>78</v>
      </c>
      <c r="C2423" s="57" t="s">
        <v>134</v>
      </c>
      <c r="D2423" s="75" t="s">
        <v>84</v>
      </c>
      <c r="E2423" s="51"/>
      <c r="F2423" s="51"/>
      <c r="G2423" s="51"/>
      <c r="H2423" s="51"/>
      <c r="I2423" s="88"/>
    </row>
    <row r="2424" spans="1:9" ht="36">
      <c r="A2424" s="95"/>
      <c r="B2424" s="71"/>
      <c r="C2424" s="74" t="s">
        <v>191</v>
      </c>
      <c r="D2424" s="75" t="s">
        <v>1122</v>
      </c>
      <c r="E2424" s="51"/>
      <c r="F2424" s="51"/>
      <c r="G2424" s="51"/>
      <c r="H2424" s="51"/>
      <c r="I2424" s="88"/>
    </row>
    <row r="2425" spans="1:9">
      <c r="A2425" s="95" t="s">
        <v>76</v>
      </c>
      <c r="B2425" s="71"/>
      <c r="C2425" s="74"/>
      <c r="D2425" s="76" t="s">
        <v>1123</v>
      </c>
      <c r="E2425" s="51"/>
      <c r="F2425" s="51"/>
      <c r="G2425" s="51"/>
      <c r="H2425" s="51"/>
      <c r="I2425" s="88"/>
    </row>
    <row r="2426" spans="1:9">
      <c r="A2426" s="95"/>
      <c r="B2426" s="71"/>
      <c r="C2426" s="74"/>
      <c r="D2426" s="80" t="s">
        <v>1124</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87</v>
      </c>
      <c r="E2430" s="51"/>
      <c r="F2430" s="51"/>
      <c r="G2430" s="51"/>
      <c r="H2430" s="51"/>
      <c r="I2430" s="88"/>
    </row>
    <row r="2431" spans="1:9" ht="36">
      <c r="A2431" s="90"/>
      <c r="B2431" s="60" t="s">
        <v>77</v>
      </c>
      <c r="C2431" s="62" t="s">
        <v>132</v>
      </c>
      <c r="D2431" s="66" t="s">
        <v>1125</v>
      </c>
      <c r="E2431" s="51"/>
      <c r="F2431" s="51"/>
      <c r="G2431" s="51"/>
      <c r="H2431" s="51"/>
      <c r="I2431" s="88"/>
    </row>
    <row r="2432" spans="1:9" ht="72">
      <c r="A2432" s="91"/>
      <c r="B2432" s="61" t="s">
        <v>78</v>
      </c>
      <c r="C2432" s="64" t="s">
        <v>134</v>
      </c>
      <c r="D2432" s="66" t="s">
        <v>84</v>
      </c>
      <c r="E2432" s="51"/>
      <c r="F2432" s="51"/>
      <c r="G2432" s="51"/>
      <c r="H2432" s="51"/>
      <c r="I2432" s="88"/>
    </row>
    <row r="2433" spans="1:9" ht="45">
      <c r="A2433" s="92"/>
      <c r="B2433" s="61"/>
      <c r="C2433" s="65" t="s">
        <v>114</v>
      </c>
      <c r="D2433" s="66" t="s">
        <v>1126</v>
      </c>
      <c r="E2433" s="51"/>
      <c r="F2433" s="51"/>
      <c r="G2433" s="51"/>
      <c r="H2433" s="51"/>
      <c r="I2433" s="88"/>
    </row>
    <row r="2434" spans="1:9">
      <c r="A2434" s="92" t="s">
        <v>76</v>
      </c>
      <c r="B2434" s="61"/>
      <c r="C2434" s="65"/>
      <c r="D2434" s="67" t="s">
        <v>1127</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87</v>
      </c>
      <c r="E2438" s="51"/>
      <c r="F2438" s="51"/>
      <c r="G2438" s="51"/>
      <c r="H2438" s="51"/>
      <c r="I2438" s="88"/>
    </row>
    <row r="2439" spans="1:9" ht="36">
      <c r="A2439" s="93"/>
      <c r="B2439" s="70" t="s">
        <v>77</v>
      </c>
      <c r="C2439" s="72" t="s">
        <v>132</v>
      </c>
      <c r="D2439" s="75" t="s">
        <v>1129</v>
      </c>
      <c r="E2439" s="51"/>
      <c r="F2439" s="51"/>
      <c r="G2439" s="51"/>
      <c r="H2439" s="51"/>
      <c r="I2439" s="88"/>
    </row>
    <row r="2440" spans="1:9" ht="135">
      <c r="A2440" s="94"/>
      <c r="B2440" s="71" t="s">
        <v>78</v>
      </c>
      <c r="C2440" s="73" t="s">
        <v>1128</v>
      </c>
      <c r="D2440" s="75" t="s">
        <v>221</v>
      </c>
      <c r="E2440" s="51"/>
      <c r="F2440" s="51"/>
      <c r="G2440" s="51"/>
      <c r="H2440" s="51"/>
      <c r="I2440" s="88"/>
    </row>
    <row r="2441" spans="1:9" ht="72">
      <c r="A2441" s="95"/>
      <c r="B2441" s="71"/>
      <c r="C2441" s="57" t="s">
        <v>134</v>
      </c>
      <c r="D2441" s="75" t="s">
        <v>1130</v>
      </c>
      <c r="E2441" s="51"/>
      <c r="F2441" s="51"/>
      <c r="G2441" s="51"/>
      <c r="H2441" s="51"/>
      <c r="I2441" s="88"/>
    </row>
    <row r="2442" spans="1:9" ht="36">
      <c r="A2442" s="95" t="s">
        <v>76</v>
      </c>
      <c r="B2442" s="71"/>
      <c r="C2442" s="74" t="s">
        <v>339</v>
      </c>
      <c r="D2442" s="76" t="s">
        <v>1131</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87</v>
      </c>
      <c r="E2446" s="51"/>
      <c r="F2446" s="51"/>
      <c r="G2446" s="51"/>
      <c r="H2446" s="51"/>
      <c r="I2446" s="88"/>
    </row>
    <row r="2447" spans="1:9" ht="45">
      <c r="A2447" s="90"/>
      <c r="B2447" s="60" t="s">
        <v>77</v>
      </c>
      <c r="C2447" s="62" t="s">
        <v>775</v>
      </c>
      <c r="D2447" s="66" t="s">
        <v>785</v>
      </c>
      <c r="E2447" s="51"/>
      <c r="F2447" s="51"/>
      <c r="G2447" s="51"/>
      <c r="H2447" s="51"/>
      <c r="I2447" s="88"/>
    </row>
    <row r="2448" spans="1:9" ht="243">
      <c r="A2448" s="91"/>
      <c r="B2448" s="61" t="s">
        <v>78</v>
      </c>
      <c r="C2448" s="63" t="s">
        <v>1132</v>
      </c>
      <c r="D2448" s="66" t="s">
        <v>221</v>
      </c>
      <c r="E2448" s="51"/>
      <c r="F2448" s="51"/>
      <c r="G2448" s="51"/>
      <c r="H2448" s="51"/>
      <c r="I2448" s="88"/>
    </row>
    <row r="2449" spans="1:9" ht="54">
      <c r="A2449" s="92"/>
      <c r="B2449" s="61"/>
      <c r="C2449" s="64" t="s">
        <v>777</v>
      </c>
      <c r="D2449" s="66" t="s">
        <v>1133</v>
      </c>
      <c r="E2449" s="51"/>
      <c r="F2449" s="51"/>
      <c r="G2449" s="51"/>
      <c r="H2449" s="51"/>
      <c r="I2449" s="88"/>
    </row>
    <row r="2450" spans="1:9" ht="36">
      <c r="A2450" s="92" t="s">
        <v>76</v>
      </c>
      <c r="B2450" s="61"/>
      <c r="C2450" s="65" t="s">
        <v>784</v>
      </c>
      <c r="D2450" s="67" t="s">
        <v>1134</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87</v>
      </c>
      <c r="E2454" s="51"/>
      <c r="F2454" s="51"/>
      <c r="G2454" s="51"/>
      <c r="H2454" s="51"/>
      <c r="I2454" s="88"/>
    </row>
    <row r="2455" spans="1:9" ht="54">
      <c r="A2455" s="93"/>
      <c r="B2455" s="70" t="s">
        <v>77</v>
      </c>
      <c r="C2455" s="72" t="s">
        <v>427</v>
      </c>
      <c r="D2455" s="75" t="s">
        <v>785</v>
      </c>
      <c r="E2455" s="51"/>
      <c r="F2455" s="51"/>
      <c r="G2455" s="51"/>
      <c r="H2455" s="51"/>
      <c r="I2455" s="88"/>
    </row>
    <row r="2456" spans="1:9" ht="243">
      <c r="A2456" s="94"/>
      <c r="B2456" s="71" t="s">
        <v>78</v>
      </c>
      <c r="C2456" s="73" t="s">
        <v>1135</v>
      </c>
      <c r="D2456" s="75" t="s">
        <v>84</v>
      </c>
      <c r="E2456" s="51"/>
      <c r="F2456" s="51"/>
      <c r="G2456" s="51"/>
      <c r="H2456" s="51"/>
      <c r="I2456" s="88"/>
    </row>
    <row r="2457" spans="1:9" ht="54">
      <c r="A2457" s="95"/>
      <c r="B2457" s="71"/>
      <c r="C2457" s="57" t="s">
        <v>428</v>
      </c>
      <c r="D2457" s="75" t="s">
        <v>1133</v>
      </c>
      <c r="E2457" s="51"/>
      <c r="F2457" s="51"/>
      <c r="G2457" s="51"/>
      <c r="H2457" s="51"/>
      <c r="I2457" s="88"/>
    </row>
    <row r="2458" spans="1:9" ht="36">
      <c r="A2458" s="95" t="s">
        <v>76</v>
      </c>
      <c r="B2458" s="71"/>
      <c r="C2458" s="74" t="s">
        <v>784</v>
      </c>
      <c r="D2458" s="76" t="s">
        <v>1134</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87</v>
      </c>
      <c r="E2462" s="51"/>
      <c r="F2462" s="51"/>
      <c r="G2462" s="51"/>
      <c r="H2462" s="51"/>
      <c r="I2462" s="88"/>
    </row>
    <row r="2463" spans="1:9" ht="54">
      <c r="A2463" s="90"/>
      <c r="B2463" s="60" t="s">
        <v>77</v>
      </c>
      <c r="C2463" s="62" t="s">
        <v>1136</v>
      </c>
      <c r="D2463" s="66" t="s">
        <v>785</v>
      </c>
      <c r="E2463" s="51"/>
      <c r="F2463" s="51"/>
      <c r="G2463" s="51"/>
      <c r="H2463" s="51"/>
      <c r="I2463" s="88"/>
    </row>
    <row r="2464" spans="1:9" ht="243">
      <c r="A2464" s="91"/>
      <c r="B2464" s="61" t="s">
        <v>78</v>
      </c>
      <c r="C2464" s="63" t="s">
        <v>1137</v>
      </c>
      <c r="D2464" s="66" t="s">
        <v>447</v>
      </c>
      <c r="E2464" s="51"/>
      <c r="F2464" s="51"/>
      <c r="G2464" s="51"/>
      <c r="H2464" s="51"/>
      <c r="I2464" s="88"/>
    </row>
    <row r="2465" spans="1:9" ht="54">
      <c r="A2465" s="92"/>
      <c r="B2465" s="61"/>
      <c r="C2465" s="64" t="s">
        <v>1138</v>
      </c>
      <c r="D2465" s="66" t="s">
        <v>1133</v>
      </c>
      <c r="E2465" s="51"/>
      <c r="F2465" s="51"/>
      <c r="G2465" s="51"/>
      <c r="H2465" s="51"/>
      <c r="I2465" s="88"/>
    </row>
    <row r="2466" spans="1:9" ht="36">
      <c r="A2466" s="92" t="s">
        <v>76</v>
      </c>
      <c r="B2466" s="61"/>
      <c r="C2466" s="65" t="s">
        <v>784</v>
      </c>
      <c r="D2466" s="67" t="s">
        <v>1134</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87</v>
      </c>
      <c r="E2470" s="51"/>
      <c r="F2470" s="51"/>
      <c r="G2470" s="51"/>
      <c r="H2470" s="51"/>
      <c r="I2470" s="88"/>
    </row>
    <row r="2471" spans="1:9" ht="45">
      <c r="A2471" s="93"/>
      <c r="B2471" s="70" t="s">
        <v>77</v>
      </c>
      <c r="C2471" s="72" t="s">
        <v>1139</v>
      </c>
      <c r="D2471" s="75" t="s">
        <v>785</v>
      </c>
      <c r="E2471" s="51"/>
      <c r="F2471" s="51"/>
      <c r="G2471" s="51"/>
      <c r="H2471" s="51"/>
      <c r="I2471" s="88"/>
    </row>
    <row r="2472" spans="1:9" ht="243">
      <c r="A2472" s="94"/>
      <c r="B2472" s="71" t="s">
        <v>78</v>
      </c>
      <c r="C2472" s="73" t="s">
        <v>1135</v>
      </c>
      <c r="D2472" s="75" t="s">
        <v>221</v>
      </c>
      <c r="E2472" s="51"/>
      <c r="F2472" s="51"/>
      <c r="G2472" s="51"/>
      <c r="H2472" s="51"/>
      <c r="I2472" s="88"/>
    </row>
    <row r="2473" spans="1:9" ht="54">
      <c r="A2473" s="95"/>
      <c r="B2473" s="71"/>
      <c r="C2473" s="57" t="s">
        <v>1140</v>
      </c>
      <c r="D2473" s="75" t="s">
        <v>1133</v>
      </c>
      <c r="E2473" s="51"/>
      <c r="F2473" s="51"/>
      <c r="G2473" s="51"/>
      <c r="H2473" s="51"/>
      <c r="I2473" s="88"/>
    </row>
    <row r="2474" spans="1:9" ht="36">
      <c r="A2474" s="95" t="s">
        <v>76</v>
      </c>
      <c r="B2474" s="71"/>
      <c r="C2474" s="74" t="s">
        <v>784</v>
      </c>
      <c r="D2474" s="76" t="s">
        <v>1134</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87</v>
      </c>
      <c r="E2478" s="51"/>
      <c r="F2478" s="51"/>
      <c r="G2478" s="51"/>
      <c r="H2478" s="51"/>
      <c r="I2478" s="88"/>
    </row>
    <row r="2479" spans="1:9" ht="36">
      <c r="A2479" s="90"/>
      <c r="B2479" s="60" t="s">
        <v>77</v>
      </c>
      <c r="C2479" s="62" t="s">
        <v>132</v>
      </c>
      <c r="D2479" s="66" t="s">
        <v>1141</v>
      </c>
      <c r="E2479" s="51"/>
      <c r="F2479" s="51"/>
      <c r="G2479" s="51"/>
      <c r="H2479" s="51"/>
      <c r="I2479" s="88"/>
    </row>
    <row r="2480" spans="1:9" ht="72">
      <c r="A2480" s="91"/>
      <c r="B2480" s="61" t="s">
        <v>78</v>
      </c>
      <c r="C2480" s="64" t="s">
        <v>134</v>
      </c>
      <c r="D2480" s="66" t="s">
        <v>84</v>
      </c>
      <c r="E2480" s="51"/>
      <c r="F2480" s="51"/>
      <c r="G2480" s="51"/>
      <c r="H2480" s="51"/>
      <c r="I2480" s="88"/>
    </row>
    <row r="2481" spans="1:9" ht="36">
      <c r="A2481" s="92"/>
      <c r="B2481" s="61"/>
      <c r="C2481" s="65" t="s">
        <v>303</v>
      </c>
      <c r="D2481" s="66" t="s">
        <v>1133</v>
      </c>
      <c r="E2481" s="51"/>
      <c r="F2481" s="51"/>
      <c r="G2481" s="51"/>
      <c r="H2481" s="51"/>
      <c r="I2481" s="88"/>
    </row>
    <row r="2482" spans="1:9">
      <c r="A2482" s="92" t="s">
        <v>76</v>
      </c>
      <c r="B2482" s="61"/>
      <c r="C2482" s="65"/>
      <c r="D2482" s="67" t="s">
        <v>1134</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87</v>
      </c>
      <c r="E2486" s="51"/>
      <c r="F2486" s="51"/>
      <c r="G2486" s="51"/>
      <c r="H2486" s="51"/>
      <c r="I2486" s="88"/>
    </row>
    <row r="2487" spans="1:9" ht="36">
      <c r="A2487" s="93"/>
      <c r="B2487" s="70" t="s">
        <v>77</v>
      </c>
      <c r="C2487" s="72" t="s">
        <v>132</v>
      </c>
      <c r="D2487" s="75" t="s">
        <v>1143</v>
      </c>
      <c r="E2487" s="51"/>
      <c r="F2487" s="51"/>
      <c r="G2487" s="51"/>
      <c r="H2487" s="51"/>
      <c r="I2487" s="88"/>
    </row>
    <row r="2488" spans="1:9" ht="54">
      <c r="A2488" s="94"/>
      <c r="B2488" s="71" t="s">
        <v>78</v>
      </c>
      <c r="C2488" s="73" t="s">
        <v>1142</v>
      </c>
      <c r="D2488" s="75" t="s">
        <v>84</v>
      </c>
      <c r="E2488" s="51"/>
      <c r="F2488" s="51"/>
      <c r="G2488" s="51"/>
      <c r="H2488" s="51"/>
      <c r="I2488" s="88"/>
    </row>
    <row r="2489" spans="1:9" ht="72">
      <c r="A2489" s="95"/>
      <c r="B2489" s="71"/>
      <c r="C2489" s="57" t="s">
        <v>134</v>
      </c>
      <c r="D2489" s="75" t="s">
        <v>1133</v>
      </c>
      <c r="E2489" s="51"/>
      <c r="F2489" s="51"/>
      <c r="G2489" s="51"/>
      <c r="H2489" s="51"/>
      <c r="I2489" s="88"/>
    </row>
    <row r="2490" spans="1:9" ht="36">
      <c r="A2490" s="95" t="s">
        <v>76</v>
      </c>
      <c r="B2490" s="71"/>
      <c r="C2490" s="74" t="s">
        <v>92</v>
      </c>
      <c r="D2490" s="76" t="s">
        <v>1134</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87</v>
      </c>
      <c r="E2494" s="51"/>
      <c r="F2494" s="51"/>
      <c r="G2494" s="51"/>
      <c r="H2494" s="51"/>
      <c r="I2494" s="88"/>
    </row>
    <row r="2495" spans="1:9" ht="36">
      <c r="A2495" s="90"/>
      <c r="B2495" s="60" t="s">
        <v>77</v>
      </c>
      <c r="C2495" s="62" t="s">
        <v>132</v>
      </c>
      <c r="D2495" s="66" t="s">
        <v>1144</v>
      </c>
      <c r="E2495" s="51"/>
      <c r="F2495" s="51"/>
      <c r="G2495" s="51"/>
      <c r="H2495" s="51"/>
      <c r="I2495" s="88"/>
    </row>
    <row r="2496" spans="1:9" ht="72">
      <c r="A2496" s="91"/>
      <c r="B2496" s="61" t="s">
        <v>78</v>
      </c>
      <c r="C2496" s="64" t="s">
        <v>134</v>
      </c>
      <c r="D2496" s="66" t="s">
        <v>84</v>
      </c>
      <c r="E2496" s="51"/>
      <c r="F2496" s="51"/>
      <c r="G2496" s="51"/>
      <c r="H2496" s="51"/>
      <c r="I2496" s="88"/>
    </row>
    <row r="2497" spans="1:9" ht="36">
      <c r="A2497" s="92"/>
      <c r="B2497" s="61"/>
      <c r="C2497" s="65" t="s">
        <v>92</v>
      </c>
      <c r="D2497" s="66" t="s">
        <v>1133</v>
      </c>
      <c r="E2497" s="51"/>
      <c r="F2497" s="51"/>
      <c r="G2497" s="51"/>
      <c r="H2497" s="51"/>
      <c r="I2497" s="88"/>
    </row>
    <row r="2498" spans="1:9">
      <c r="A2498" s="92" t="s">
        <v>76</v>
      </c>
      <c r="B2498" s="61"/>
      <c r="C2498" s="65"/>
      <c r="D2498" s="67" t="s">
        <v>1134</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87</v>
      </c>
      <c r="E2502" s="51"/>
      <c r="F2502" s="51"/>
      <c r="G2502" s="51"/>
      <c r="H2502" s="51"/>
      <c r="I2502" s="88"/>
    </row>
    <row r="2503" spans="1:9" ht="36">
      <c r="A2503" s="93"/>
      <c r="B2503" s="70" t="s">
        <v>77</v>
      </c>
      <c r="C2503" s="72" t="s">
        <v>132</v>
      </c>
      <c r="D2503" s="75" t="s">
        <v>1145</v>
      </c>
      <c r="E2503" s="51"/>
      <c r="F2503" s="51"/>
      <c r="G2503" s="51"/>
      <c r="H2503" s="51"/>
      <c r="I2503" s="88"/>
    </row>
    <row r="2504" spans="1:9" ht="72">
      <c r="A2504" s="94"/>
      <c r="B2504" s="71" t="s">
        <v>78</v>
      </c>
      <c r="C2504" s="57" t="s">
        <v>134</v>
      </c>
      <c r="D2504" s="75" t="s">
        <v>84</v>
      </c>
      <c r="E2504" s="51"/>
      <c r="F2504" s="51"/>
      <c r="G2504" s="51"/>
      <c r="H2504" s="51"/>
      <c r="I2504" s="88"/>
    </row>
    <row r="2505" spans="1:9" ht="36">
      <c r="A2505" s="95"/>
      <c r="B2505" s="71"/>
      <c r="C2505" s="74" t="s">
        <v>191</v>
      </c>
      <c r="D2505" s="75" t="s">
        <v>1133</v>
      </c>
      <c r="E2505" s="51"/>
      <c r="F2505" s="51"/>
      <c r="G2505" s="51"/>
      <c r="H2505" s="51"/>
      <c r="I2505" s="88"/>
    </row>
    <row r="2506" spans="1:9">
      <c r="A2506" s="95" t="s">
        <v>76</v>
      </c>
      <c r="B2506" s="71"/>
      <c r="C2506" s="74"/>
      <c r="D2506" s="76" t="s">
        <v>1134</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87</v>
      </c>
      <c r="E2510" s="51"/>
      <c r="F2510" s="51"/>
      <c r="G2510" s="51"/>
      <c r="H2510" s="51"/>
      <c r="I2510" s="88"/>
    </row>
    <row r="2511" spans="1:9" ht="36">
      <c r="A2511" s="90"/>
      <c r="B2511" s="60" t="s">
        <v>77</v>
      </c>
      <c r="C2511" s="62" t="s">
        <v>132</v>
      </c>
      <c r="D2511" s="66" t="s">
        <v>1147</v>
      </c>
      <c r="E2511" s="51"/>
      <c r="F2511" s="51"/>
      <c r="G2511" s="51"/>
      <c r="H2511" s="51"/>
      <c r="I2511" s="88"/>
    </row>
    <row r="2512" spans="1:9" ht="45">
      <c r="A2512" s="91"/>
      <c r="B2512" s="61" t="s">
        <v>78</v>
      </c>
      <c r="C2512" s="63" t="s">
        <v>1146</v>
      </c>
      <c r="D2512" s="66" t="s">
        <v>221</v>
      </c>
      <c r="E2512" s="51"/>
      <c r="F2512" s="51"/>
      <c r="G2512" s="51"/>
      <c r="H2512" s="51"/>
      <c r="I2512" s="88"/>
    </row>
    <row r="2513" spans="1:9" ht="72">
      <c r="A2513" s="92"/>
      <c r="B2513" s="61"/>
      <c r="C2513" s="64" t="s">
        <v>134</v>
      </c>
      <c r="D2513" s="66" t="s">
        <v>1133</v>
      </c>
      <c r="E2513" s="51"/>
      <c r="F2513" s="51"/>
      <c r="G2513" s="51"/>
      <c r="H2513" s="51"/>
      <c r="I2513" s="88"/>
    </row>
    <row r="2514" spans="1:9" ht="36">
      <c r="A2514" s="92" t="s">
        <v>76</v>
      </c>
      <c r="B2514" s="61"/>
      <c r="C2514" s="65" t="s">
        <v>92</v>
      </c>
      <c r="D2514" s="67" t="s">
        <v>1134</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87</v>
      </c>
      <c r="E2518" s="51"/>
      <c r="F2518" s="51"/>
      <c r="G2518" s="51"/>
      <c r="H2518" s="51"/>
      <c r="I2518" s="88"/>
    </row>
    <row r="2519" spans="1:9" ht="36">
      <c r="A2519" s="93"/>
      <c r="B2519" s="70" t="s">
        <v>77</v>
      </c>
      <c r="C2519" s="72" t="s">
        <v>132</v>
      </c>
      <c r="D2519" s="75" t="s">
        <v>1148</v>
      </c>
      <c r="E2519" s="51"/>
      <c r="F2519" s="51"/>
      <c r="G2519" s="51"/>
      <c r="H2519" s="51"/>
      <c r="I2519" s="88"/>
    </row>
    <row r="2520" spans="1:9" ht="72">
      <c r="A2520" s="94"/>
      <c r="B2520" s="71" t="s">
        <v>78</v>
      </c>
      <c r="C2520" s="57" t="s">
        <v>134</v>
      </c>
      <c r="D2520" s="75" t="s">
        <v>221</v>
      </c>
      <c r="E2520" s="51"/>
      <c r="F2520" s="51"/>
      <c r="G2520" s="51"/>
      <c r="H2520" s="51"/>
      <c r="I2520" s="88"/>
    </row>
    <row r="2521" spans="1:9" ht="45">
      <c r="A2521" s="95"/>
      <c r="B2521" s="71"/>
      <c r="C2521" s="74" t="s">
        <v>821</v>
      </c>
      <c r="D2521" s="75" t="s">
        <v>1133</v>
      </c>
      <c r="E2521" s="51"/>
      <c r="F2521" s="51"/>
      <c r="G2521" s="51"/>
      <c r="H2521" s="51"/>
      <c r="I2521" s="88"/>
    </row>
    <row r="2522" spans="1:9">
      <c r="A2522" s="95" t="s">
        <v>76</v>
      </c>
      <c r="B2522" s="71"/>
      <c r="C2522" s="74"/>
      <c r="D2522" s="76" t="s">
        <v>1134</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87</v>
      </c>
      <c r="E2526" s="51"/>
      <c r="F2526" s="51"/>
      <c r="G2526" s="51"/>
      <c r="H2526" s="51"/>
      <c r="I2526" s="88"/>
    </row>
    <row r="2527" spans="1:9" ht="36">
      <c r="A2527" s="90"/>
      <c r="B2527" s="60" t="s">
        <v>118</v>
      </c>
      <c r="C2527" s="62" t="s">
        <v>153</v>
      </c>
      <c r="D2527" s="66" t="s">
        <v>1150</v>
      </c>
      <c r="E2527" s="51"/>
      <c r="F2527" s="51"/>
      <c r="G2527" s="51"/>
      <c r="H2527" s="51"/>
      <c r="I2527" s="88"/>
    </row>
    <row r="2528" spans="1:9" ht="135">
      <c r="A2528" s="91"/>
      <c r="B2528" s="61" t="s">
        <v>258</v>
      </c>
      <c r="C2528" s="63" t="s">
        <v>1149</v>
      </c>
      <c r="D2528" s="66" t="s">
        <v>84</v>
      </c>
      <c r="E2528" s="51"/>
      <c r="F2528" s="51"/>
      <c r="G2528" s="51"/>
      <c r="H2528" s="51"/>
      <c r="I2528" s="88"/>
    </row>
    <row r="2529" spans="1:9" ht="54">
      <c r="A2529" s="92"/>
      <c r="B2529" s="61"/>
      <c r="C2529" s="64" t="s">
        <v>155</v>
      </c>
      <c r="D2529" s="66" t="s">
        <v>1151</v>
      </c>
      <c r="E2529" s="51"/>
      <c r="F2529" s="51"/>
      <c r="G2529" s="51"/>
      <c r="H2529" s="51"/>
      <c r="I2529" s="88"/>
    </row>
    <row r="2530" spans="1:9" ht="45">
      <c r="A2530" s="92" t="s">
        <v>76</v>
      </c>
      <c r="B2530" s="61"/>
      <c r="C2530" s="65" t="s">
        <v>723</v>
      </c>
      <c r="D2530" s="67" t="s">
        <v>1152</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87</v>
      </c>
      <c r="E2534" s="51"/>
      <c r="F2534" s="51"/>
      <c r="G2534" s="51"/>
      <c r="H2534" s="51"/>
      <c r="I2534" s="88"/>
    </row>
    <row r="2535" spans="1:9" ht="36">
      <c r="A2535" s="93"/>
      <c r="B2535" s="70" t="s">
        <v>77</v>
      </c>
      <c r="C2535" s="72" t="s">
        <v>132</v>
      </c>
      <c r="D2535" s="75" t="s">
        <v>1153</v>
      </c>
      <c r="E2535" s="51"/>
      <c r="F2535" s="51"/>
      <c r="G2535" s="51"/>
      <c r="H2535" s="51"/>
      <c r="I2535" s="88"/>
    </row>
    <row r="2536" spans="1:9" ht="72">
      <c r="A2536" s="94"/>
      <c r="B2536" s="71" t="s">
        <v>78</v>
      </c>
      <c r="C2536" s="57" t="s">
        <v>134</v>
      </c>
      <c r="D2536" s="75" t="s">
        <v>84</v>
      </c>
      <c r="E2536" s="51"/>
      <c r="F2536" s="51"/>
      <c r="G2536" s="51"/>
      <c r="H2536" s="51"/>
      <c r="I2536" s="88"/>
    </row>
    <row r="2537" spans="1:9" ht="36">
      <c r="A2537" s="95"/>
      <c r="B2537" s="71"/>
      <c r="C2537" s="74" t="s">
        <v>92</v>
      </c>
      <c r="D2537" s="75" t="s">
        <v>1151</v>
      </c>
      <c r="E2537" s="51"/>
      <c r="F2537" s="51"/>
      <c r="G2537" s="51"/>
      <c r="H2537" s="51"/>
      <c r="I2537" s="88"/>
    </row>
    <row r="2538" spans="1:9">
      <c r="A2538" s="95" t="s">
        <v>76</v>
      </c>
      <c r="B2538" s="71"/>
      <c r="C2538" s="74"/>
      <c r="D2538" s="76" t="s">
        <v>1152</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87</v>
      </c>
      <c r="E2542" s="51"/>
      <c r="F2542" s="51"/>
      <c r="G2542" s="51"/>
      <c r="H2542" s="51"/>
      <c r="I2542" s="88"/>
    </row>
    <row r="2543" spans="1:9" ht="36">
      <c r="A2543" s="90"/>
      <c r="B2543" s="60" t="s">
        <v>77</v>
      </c>
      <c r="C2543" s="62" t="s">
        <v>132</v>
      </c>
      <c r="D2543" s="66" t="s">
        <v>1156</v>
      </c>
      <c r="E2543" s="51"/>
      <c r="F2543" s="51"/>
      <c r="G2543" s="51"/>
      <c r="H2543" s="51"/>
      <c r="I2543" s="88"/>
    </row>
    <row r="2544" spans="1:9" ht="99">
      <c r="A2544" s="91"/>
      <c r="B2544" s="61" t="s">
        <v>78</v>
      </c>
      <c r="C2544" s="63" t="s">
        <v>1154</v>
      </c>
      <c r="D2544" s="66" t="s">
        <v>221</v>
      </c>
      <c r="E2544" s="51"/>
      <c r="F2544" s="51"/>
      <c r="G2544" s="51"/>
      <c r="H2544" s="51"/>
      <c r="I2544" s="88"/>
    </row>
    <row r="2545" spans="1:9" ht="72">
      <c r="A2545" s="92"/>
      <c r="B2545" s="61"/>
      <c r="C2545" s="64" t="s">
        <v>134</v>
      </c>
      <c r="D2545" s="66" t="s">
        <v>1151</v>
      </c>
      <c r="E2545" s="51"/>
      <c r="F2545" s="51"/>
      <c r="G2545" s="51"/>
      <c r="H2545" s="51"/>
      <c r="I2545" s="88"/>
    </row>
    <row r="2546" spans="1:9" ht="45">
      <c r="A2546" s="92" t="s">
        <v>76</v>
      </c>
      <c r="B2546" s="61"/>
      <c r="C2546" s="65" t="s">
        <v>1155</v>
      </c>
      <c r="D2546" s="67" t="s">
        <v>1152</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87</v>
      </c>
      <c r="E2550" s="51"/>
      <c r="F2550" s="51"/>
      <c r="G2550" s="51"/>
      <c r="H2550" s="51"/>
      <c r="I2550" s="88"/>
    </row>
    <row r="2551" spans="1:9" ht="36">
      <c r="A2551" s="93"/>
      <c r="B2551" s="70" t="s">
        <v>77</v>
      </c>
      <c r="C2551" s="72" t="s">
        <v>132</v>
      </c>
      <c r="D2551" s="75" t="s">
        <v>1157</v>
      </c>
      <c r="E2551" s="51"/>
      <c r="F2551" s="51"/>
      <c r="G2551" s="51"/>
      <c r="H2551" s="51"/>
      <c r="I2551" s="88"/>
    </row>
    <row r="2552" spans="1:9" ht="72">
      <c r="A2552" s="94"/>
      <c r="B2552" s="71" t="s">
        <v>78</v>
      </c>
      <c r="C2552" s="57" t="s">
        <v>134</v>
      </c>
      <c r="D2552" s="75" t="s">
        <v>84</v>
      </c>
      <c r="E2552" s="51"/>
      <c r="F2552" s="51"/>
      <c r="G2552" s="51"/>
      <c r="H2552" s="51"/>
      <c r="I2552" s="88"/>
    </row>
    <row r="2553" spans="1:9" ht="36">
      <c r="A2553" s="95"/>
      <c r="B2553" s="71"/>
      <c r="C2553" s="74" t="s">
        <v>92</v>
      </c>
      <c r="D2553" s="75" t="s">
        <v>1158</v>
      </c>
      <c r="E2553" s="51"/>
      <c r="F2553" s="51"/>
      <c r="G2553" s="51"/>
      <c r="H2553" s="51"/>
      <c r="I2553" s="88"/>
    </row>
    <row r="2554" spans="1:9">
      <c r="A2554" s="95" t="s">
        <v>76</v>
      </c>
      <c r="B2554" s="71"/>
      <c r="C2554" s="74"/>
      <c r="D2554" s="76" t="s">
        <v>1159</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87</v>
      </c>
      <c r="E2558" s="51"/>
      <c r="F2558" s="51"/>
      <c r="G2558" s="51"/>
      <c r="H2558" s="51"/>
      <c r="I2558" s="88"/>
    </row>
    <row r="2559" spans="1:9" ht="54">
      <c r="A2559" s="90"/>
      <c r="B2559" s="60" t="s">
        <v>77</v>
      </c>
      <c r="C2559" s="62" t="s">
        <v>789</v>
      </c>
      <c r="D2559" s="66" t="s">
        <v>1161</v>
      </c>
      <c r="E2559" s="51"/>
      <c r="F2559" s="51"/>
      <c r="G2559" s="51"/>
      <c r="H2559" s="51"/>
      <c r="I2559" s="88"/>
    </row>
    <row r="2560" spans="1:9" ht="230.4">
      <c r="A2560" s="91"/>
      <c r="B2560" s="61" t="s">
        <v>88</v>
      </c>
      <c r="C2560" s="79" t="s">
        <v>1160</v>
      </c>
      <c r="D2560" s="66" t="s">
        <v>84</v>
      </c>
      <c r="E2560" s="51"/>
      <c r="F2560" s="51"/>
      <c r="G2560" s="51"/>
      <c r="H2560" s="51"/>
      <c r="I2560" s="88"/>
    </row>
    <row r="2561" spans="1:9" ht="54">
      <c r="A2561" s="92"/>
      <c r="B2561" s="61"/>
      <c r="C2561" s="64" t="s">
        <v>790</v>
      </c>
      <c r="D2561" s="66" t="s">
        <v>1162</v>
      </c>
      <c r="E2561" s="51"/>
      <c r="F2561" s="51"/>
      <c r="G2561" s="51"/>
      <c r="H2561" s="51"/>
      <c r="I2561" s="88"/>
    </row>
    <row r="2562" spans="1:9" ht="45">
      <c r="A2562" s="92" t="s">
        <v>76</v>
      </c>
      <c r="B2562" s="61"/>
      <c r="C2562" s="65" t="s">
        <v>202</v>
      </c>
      <c r="D2562" s="67" t="s">
        <v>1163</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87</v>
      </c>
      <c r="E2566" s="51"/>
      <c r="F2566" s="51"/>
      <c r="G2566" s="51"/>
      <c r="H2566" s="51"/>
      <c r="I2566" s="88"/>
    </row>
    <row r="2567" spans="1:9" ht="36">
      <c r="A2567" s="93"/>
      <c r="B2567" s="70" t="s">
        <v>77</v>
      </c>
      <c r="C2567" s="72" t="s">
        <v>132</v>
      </c>
      <c r="D2567" s="75" t="s">
        <v>1165</v>
      </c>
      <c r="E2567" s="51"/>
      <c r="F2567" s="51"/>
      <c r="G2567" s="51"/>
      <c r="H2567" s="51"/>
      <c r="I2567" s="88"/>
    </row>
    <row r="2568" spans="1:9" ht="54">
      <c r="A2568" s="94"/>
      <c r="B2568" s="71" t="s">
        <v>78</v>
      </c>
      <c r="C2568" s="73" t="s">
        <v>1164</v>
      </c>
      <c r="D2568" s="75" t="s">
        <v>84</v>
      </c>
      <c r="E2568" s="51"/>
      <c r="F2568" s="51"/>
      <c r="G2568" s="51"/>
      <c r="H2568" s="51"/>
      <c r="I2568" s="88"/>
    </row>
    <row r="2569" spans="1:9" ht="72">
      <c r="A2569" s="95"/>
      <c r="B2569" s="71"/>
      <c r="C2569" s="57" t="s">
        <v>134</v>
      </c>
      <c r="D2569" s="75" t="s">
        <v>1166</v>
      </c>
      <c r="E2569" s="51"/>
      <c r="F2569" s="51"/>
      <c r="G2569" s="51"/>
      <c r="H2569" s="51"/>
      <c r="I2569" s="88"/>
    </row>
    <row r="2570" spans="1:9" ht="36">
      <c r="A2570" s="95" t="s">
        <v>76</v>
      </c>
      <c r="B2570" s="71"/>
      <c r="C2570" s="74" t="s">
        <v>391</v>
      </c>
      <c r="D2570" s="76" t="s">
        <v>1167</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87</v>
      </c>
      <c r="E2574" s="51"/>
      <c r="F2574" s="51"/>
      <c r="G2574" s="51"/>
      <c r="H2574" s="51"/>
      <c r="I2574" s="88"/>
    </row>
    <row r="2575" spans="1:9" ht="36">
      <c r="A2575" s="90"/>
      <c r="B2575" s="60" t="s">
        <v>77</v>
      </c>
      <c r="C2575" s="62" t="s">
        <v>132</v>
      </c>
      <c r="D2575" s="66" t="s">
        <v>1169</v>
      </c>
      <c r="E2575" s="51"/>
      <c r="F2575" s="51"/>
      <c r="G2575" s="51"/>
      <c r="H2575" s="51"/>
      <c r="I2575" s="88"/>
    </row>
    <row r="2576" spans="1:9" ht="72">
      <c r="A2576" s="91"/>
      <c r="B2576" s="61" t="s">
        <v>78</v>
      </c>
      <c r="C2576" s="64" t="s">
        <v>134</v>
      </c>
      <c r="D2576" s="66" t="s">
        <v>84</v>
      </c>
      <c r="E2576" s="51"/>
      <c r="F2576" s="51"/>
      <c r="G2576" s="51"/>
      <c r="H2576" s="51"/>
      <c r="I2576" s="88"/>
    </row>
    <row r="2577" spans="1:9" ht="45">
      <c r="A2577" s="92"/>
      <c r="B2577" s="61"/>
      <c r="C2577" s="65" t="s">
        <v>1168</v>
      </c>
      <c r="D2577" s="66" t="s">
        <v>1166</v>
      </c>
      <c r="E2577" s="51"/>
      <c r="F2577" s="51"/>
      <c r="G2577" s="51"/>
      <c r="H2577" s="51"/>
      <c r="I2577" s="88"/>
    </row>
    <row r="2578" spans="1:9">
      <c r="A2578" s="92" t="s">
        <v>76</v>
      </c>
      <c r="B2578" s="61"/>
      <c r="C2578" s="65"/>
      <c r="D2578" s="67" t="s">
        <v>1167</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87</v>
      </c>
      <c r="E2582" s="51"/>
      <c r="F2582" s="51"/>
      <c r="G2582" s="51"/>
      <c r="H2582" s="51"/>
      <c r="I2582" s="88"/>
    </row>
    <row r="2583" spans="1:9" ht="36">
      <c r="A2583" s="93"/>
      <c r="B2583" s="70" t="s">
        <v>77</v>
      </c>
      <c r="C2583" s="72" t="s">
        <v>132</v>
      </c>
      <c r="D2583" s="75" t="s">
        <v>1171</v>
      </c>
      <c r="E2583" s="51"/>
      <c r="F2583" s="51"/>
      <c r="G2583" s="51"/>
      <c r="H2583" s="51"/>
      <c r="I2583" s="88"/>
    </row>
    <row r="2584" spans="1:9" ht="36">
      <c r="A2584" s="94"/>
      <c r="B2584" s="71" t="s">
        <v>78</v>
      </c>
      <c r="C2584" s="73" t="s">
        <v>1170</v>
      </c>
      <c r="D2584" s="75" t="s">
        <v>84</v>
      </c>
      <c r="E2584" s="51"/>
      <c r="F2584" s="51"/>
      <c r="G2584" s="51"/>
      <c r="H2584" s="51"/>
      <c r="I2584" s="88"/>
    </row>
    <row r="2585" spans="1:9" ht="72">
      <c r="A2585" s="95"/>
      <c r="B2585" s="71"/>
      <c r="C2585" s="57" t="s">
        <v>134</v>
      </c>
      <c r="D2585" s="75" t="s">
        <v>1166</v>
      </c>
      <c r="E2585" s="51"/>
      <c r="F2585" s="51"/>
      <c r="G2585" s="51"/>
      <c r="H2585" s="51"/>
      <c r="I2585" s="88"/>
    </row>
    <row r="2586" spans="1:9" ht="36">
      <c r="A2586" s="95" t="s">
        <v>76</v>
      </c>
      <c r="B2586" s="71"/>
      <c r="C2586" s="74" t="s">
        <v>391</v>
      </c>
      <c r="D2586" s="76" t="s">
        <v>1167</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87</v>
      </c>
      <c r="E2590" s="51"/>
      <c r="F2590" s="51"/>
      <c r="G2590" s="51"/>
      <c r="H2590" s="51"/>
      <c r="I2590" s="88"/>
    </row>
    <row r="2591" spans="1:9" ht="36">
      <c r="A2591" s="90"/>
      <c r="B2591" s="60" t="s">
        <v>77</v>
      </c>
      <c r="C2591" s="62" t="s">
        <v>132</v>
      </c>
      <c r="D2591" s="66" t="s">
        <v>1172</v>
      </c>
      <c r="E2591" s="51"/>
      <c r="F2591" s="51"/>
      <c r="G2591" s="51"/>
      <c r="H2591" s="51"/>
      <c r="I2591" s="88"/>
    </row>
    <row r="2592" spans="1:9" ht="72">
      <c r="A2592" s="91"/>
      <c r="B2592" s="61" t="s">
        <v>78</v>
      </c>
      <c r="C2592" s="64" t="s">
        <v>134</v>
      </c>
      <c r="D2592" s="66" t="s">
        <v>84</v>
      </c>
      <c r="E2592" s="51"/>
      <c r="F2592" s="51"/>
      <c r="G2592" s="51"/>
      <c r="H2592" s="51"/>
      <c r="I2592" s="88"/>
    </row>
    <row r="2593" spans="1:9" ht="36">
      <c r="A2593" s="92"/>
      <c r="B2593" s="61"/>
      <c r="C2593" s="65" t="s">
        <v>292</v>
      </c>
      <c r="D2593" s="66" t="s">
        <v>1173</v>
      </c>
      <c r="E2593" s="51"/>
      <c r="F2593" s="51"/>
      <c r="G2593" s="51"/>
      <c r="H2593" s="51"/>
      <c r="I2593" s="88"/>
    </row>
    <row r="2594" spans="1:9">
      <c r="A2594" s="92" t="s">
        <v>76</v>
      </c>
      <c r="B2594" s="61"/>
      <c r="C2594" s="65"/>
      <c r="D2594" s="67" t="s">
        <v>1174</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87</v>
      </c>
      <c r="E2598" s="51"/>
      <c r="F2598" s="51"/>
      <c r="G2598" s="51"/>
      <c r="H2598" s="51"/>
      <c r="I2598" s="88"/>
    </row>
    <row r="2599" spans="1:9" ht="36">
      <c r="A2599" s="93"/>
      <c r="B2599" s="70" t="s">
        <v>77</v>
      </c>
      <c r="C2599" s="72" t="s">
        <v>132</v>
      </c>
      <c r="D2599" s="75" t="s">
        <v>1176</v>
      </c>
      <c r="E2599" s="51"/>
      <c r="F2599" s="51"/>
      <c r="G2599" s="51"/>
      <c r="H2599" s="51"/>
      <c r="I2599" s="88"/>
    </row>
    <row r="2600" spans="1:9">
      <c r="A2600" s="94"/>
      <c r="B2600" s="71" t="s">
        <v>78</v>
      </c>
      <c r="C2600" s="73" t="s">
        <v>1175</v>
      </c>
      <c r="D2600" s="75" t="s">
        <v>84</v>
      </c>
      <c r="E2600" s="51"/>
      <c r="F2600" s="51"/>
      <c r="G2600" s="51"/>
      <c r="H2600" s="51"/>
      <c r="I2600" s="88"/>
    </row>
    <row r="2601" spans="1:9" ht="72">
      <c r="A2601" s="95"/>
      <c r="B2601" s="71"/>
      <c r="C2601" s="57" t="s">
        <v>134</v>
      </c>
      <c r="D2601" s="75" t="s">
        <v>1177</v>
      </c>
      <c r="E2601" s="51"/>
      <c r="F2601" s="51"/>
      <c r="G2601" s="51"/>
      <c r="H2601" s="51"/>
      <c r="I2601" s="88"/>
    </row>
    <row r="2602" spans="1:9" ht="27">
      <c r="A2602" s="95" t="s">
        <v>76</v>
      </c>
      <c r="B2602" s="71"/>
      <c r="C2602" s="74" t="s">
        <v>247</v>
      </c>
      <c r="D2602" s="76" t="s">
        <v>1178</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87</v>
      </c>
      <c r="E2606" s="51"/>
      <c r="F2606" s="51"/>
      <c r="G2606" s="51"/>
      <c r="H2606" s="51"/>
      <c r="I2606" s="88"/>
    </row>
    <row r="2607" spans="1:9" ht="36">
      <c r="A2607" s="90"/>
      <c r="B2607" s="60" t="s">
        <v>77</v>
      </c>
      <c r="C2607" s="62" t="s">
        <v>132</v>
      </c>
      <c r="D2607" s="66" t="s">
        <v>1180</v>
      </c>
      <c r="E2607" s="51"/>
      <c r="F2607" s="51"/>
      <c r="G2607" s="51"/>
      <c r="H2607" s="51"/>
      <c r="I2607" s="88"/>
    </row>
    <row r="2608" spans="1:9" ht="36">
      <c r="A2608" s="91"/>
      <c r="B2608" s="61" t="s">
        <v>78</v>
      </c>
      <c r="C2608" s="63" t="s">
        <v>1179</v>
      </c>
      <c r="D2608" s="66" t="s">
        <v>84</v>
      </c>
      <c r="E2608" s="51"/>
      <c r="F2608" s="51"/>
      <c r="G2608" s="51"/>
      <c r="H2608" s="51"/>
      <c r="I2608" s="88"/>
    </row>
    <row r="2609" spans="1:9" ht="72">
      <c r="A2609" s="92"/>
      <c r="B2609" s="61"/>
      <c r="C2609" s="64" t="s">
        <v>134</v>
      </c>
      <c r="D2609" s="66" t="s">
        <v>1181</v>
      </c>
      <c r="E2609" s="51"/>
      <c r="F2609" s="51"/>
      <c r="G2609" s="51"/>
      <c r="H2609" s="51"/>
      <c r="I2609" s="88"/>
    </row>
    <row r="2610" spans="1:9" ht="45">
      <c r="A2610" s="92" t="s">
        <v>76</v>
      </c>
      <c r="B2610" s="61"/>
      <c r="C2610" s="65" t="s">
        <v>321</v>
      </c>
      <c r="D2610" s="67" t="s">
        <v>1182</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87</v>
      </c>
      <c r="E2614" s="51"/>
      <c r="F2614" s="51"/>
      <c r="G2614" s="51"/>
      <c r="H2614" s="51"/>
      <c r="I2614" s="88"/>
    </row>
    <row r="2615" spans="1:9" ht="36">
      <c r="A2615" s="93"/>
      <c r="B2615" s="70" t="s">
        <v>77</v>
      </c>
      <c r="C2615" s="72" t="s">
        <v>132</v>
      </c>
      <c r="D2615" s="75" t="s">
        <v>1183</v>
      </c>
      <c r="E2615" s="51"/>
      <c r="F2615" s="51"/>
      <c r="G2615" s="51"/>
      <c r="H2615" s="51"/>
      <c r="I2615" s="88"/>
    </row>
    <row r="2616" spans="1:9" ht="72">
      <c r="A2616" s="94"/>
      <c r="B2616" s="71" t="s">
        <v>78</v>
      </c>
      <c r="C2616" s="57" t="s">
        <v>134</v>
      </c>
      <c r="D2616" s="75" t="s">
        <v>84</v>
      </c>
      <c r="E2616" s="51"/>
      <c r="F2616" s="51"/>
      <c r="G2616" s="51"/>
      <c r="H2616" s="51"/>
      <c r="I2616" s="88"/>
    </row>
    <row r="2617" spans="1:9" ht="36">
      <c r="A2617" s="95"/>
      <c r="B2617" s="71"/>
      <c r="C2617" s="74" t="s">
        <v>92</v>
      </c>
      <c r="D2617" s="75" t="s">
        <v>1181</v>
      </c>
      <c r="E2617" s="51"/>
      <c r="F2617" s="51"/>
      <c r="G2617" s="51"/>
      <c r="H2617" s="51"/>
      <c r="I2617" s="88"/>
    </row>
    <row r="2618" spans="1:9">
      <c r="A2618" s="95" t="s">
        <v>76</v>
      </c>
      <c r="B2618" s="71"/>
      <c r="C2618" s="74"/>
      <c r="D2618" s="76" t="s">
        <v>1182</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87</v>
      </c>
      <c r="E2622" s="51"/>
      <c r="F2622" s="51"/>
      <c r="G2622" s="51"/>
      <c r="H2622" s="51"/>
      <c r="I2622" s="88"/>
    </row>
    <row r="2623" spans="1:9" ht="36">
      <c r="A2623" s="90"/>
      <c r="B2623" s="60" t="s">
        <v>77</v>
      </c>
      <c r="C2623" s="62" t="s">
        <v>132</v>
      </c>
      <c r="D2623" s="66" t="s">
        <v>1184</v>
      </c>
      <c r="E2623" s="51"/>
      <c r="F2623" s="51"/>
      <c r="G2623" s="51"/>
      <c r="H2623" s="51"/>
      <c r="I2623" s="88"/>
    </row>
    <row r="2624" spans="1:9" ht="72">
      <c r="A2624" s="91"/>
      <c r="B2624" s="61" t="s">
        <v>78</v>
      </c>
      <c r="C2624" s="64" t="s">
        <v>134</v>
      </c>
      <c r="D2624" s="66" t="s">
        <v>84</v>
      </c>
      <c r="E2624" s="51"/>
      <c r="F2624" s="51"/>
      <c r="G2624" s="51"/>
      <c r="H2624" s="51"/>
      <c r="I2624" s="88"/>
    </row>
    <row r="2625" spans="1:9" ht="36">
      <c r="A2625" s="92"/>
      <c r="B2625" s="61"/>
      <c r="C2625" s="65" t="s">
        <v>805</v>
      </c>
      <c r="D2625" s="66" t="s">
        <v>1185</v>
      </c>
      <c r="E2625" s="51"/>
      <c r="F2625" s="51"/>
      <c r="G2625" s="51"/>
      <c r="H2625" s="51"/>
      <c r="I2625" s="88"/>
    </row>
    <row r="2626" spans="1:9">
      <c r="A2626" s="92" t="s">
        <v>76</v>
      </c>
      <c r="B2626" s="61"/>
      <c r="C2626" s="65"/>
      <c r="D2626" s="67" t="s">
        <v>1186</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87</v>
      </c>
      <c r="E2630" s="51"/>
      <c r="F2630" s="51"/>
      <c r="G2630" s="51"/>
      <c r="H2630" s="51"/>
      <c r="I2630" s="88"/>
    </row>
    <row r="2631" spans="1:9" ht="36">
      <c r="A2631" s="93"/>
      <c r="B2631" s="70" t="s">
        <v>118</v>
      </c>
      <c r="C2631" s="72" t="s">
        <v>153</v>
      </c>
      <c r="D2631" s="75" t="s">
        <v>1189</v>
      </c>
      <c r="E2631" s="51"/>
      <c r="F2631" s="51"/>
      <c r="G2631" s="51"/>
      <c r="H2631" s="51"/>
      <c r="I2631" s="88"/>
    </row>
    <row r="2632" spans="1:9" ht="216">
      <c r="A2632" s="94"/>
      <c r="B2632" s="71" t="s">
        <v>88</v>
      </c>
      <c r="C2632" s="73" t="s">
        <v>1187</v>
      </c>
      <c r="D2632" s="75" t="s">
        <v>84</v>
      </c>
      <c r="E2632" s="51"/>
      <c r="F2632" s="51"/>
      <c r="G2632" s="51"/>
      <c r="H2632" s="51"/>
      <c r="I2632" s="88"/>
    </row>
    <row r="2633" spans="1:9" ht="54">
      <c r="A2633" s="95"/>
      <c r="B2633" s="71"/>
      <c r="C2633" s="57" t="s">
        <v>155</v>
      </c>
      <c r="D2633" s="75" t="s">
        <v>1190</v>
      </c>
      <c r="E2633" s="51"/>
      <c r="F2633" s="51"/>
      <c r="G2633" s="51"/>
      <c r="H2633" s="51"/>
      <c r="I2633" s="88"/>
    </row>
    <row r="2634" spans="1:9" ht="36">
      <c r="A2634" s="95" t="s">
        <v>76</v>
      </c>
      <c r="B2634" s="71"/>
      <c r="C2634" s="74" t="s">
        <v>1188</v>
      </c>
      <c r="D2634" s="76" t="s">
        <v>1191</v>
      </c>
      <c r="E2634" s="51"/>
      <c r="F2634" s="51"/>
      <c r="G2634" s="51"/>
      <c r="H2634" s="51"/>
      <c r="I2634" s="88"/>
    </row>
    <row r="2635" spans="1:9">
      <c r="A2635" s="95"/>
      <c r="B2635" s="71"/>
      <c r="C2635" s="74"/>
      <c r="D2635" s="80" t="s">
        <v>1192</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87</v>
      </c>
      <c r="E2639" s="51"/>
      <c r="F2639" s="51"/>
      <c r="G2639" s="51"/>
      <c r="H2639" s="51"/>
      <c r="I2639" s="88"/>
    </row>
    <row r="2640" spans="1:9" ht="36">
      <c r="A2640" s="90"/>
      <c r="B2640" s="60" t="s">
        <v>77</v>
      </c>
      <c r="C2640" s="62" t="s">
        <v>132</v>
      </c>
      <c r="D2640" s="66" t="s">
        <v>1194</v>
      </c>
      <c r="E2640" s="51"/>
      <c r="F2640" s="51"/>
      <c r="G2640" s="51"/>
      <c r="H2640" s="51"/>
      <c r="I2640" s="88"/>
    </row>
    <row r="2641" spans="1:9" ht="27">
      <c r="A2641" s="91"/>
      <c r="B2641" s="61" t="s">
        <v>78</v>
      </c>
      <c r="C2641" s="63" t="s">
        <v>1193</v>
      </c>
      <c r="D2641" s="66" t="s">
        <v>84</v>
      </c>
      <c r="E2641" s="51"/>
      <c r="F2641" s="51"/>
      <c r="G2641" s="51"/>
      <c r="H2641" s="51"/>
      <c r="I2641" s="88"/>
    </row>
    <row r="2642" spans="1:9" ht="72">
      <c r="A2642" s="92"/>
      <c r="B2642" s="61"/>
      <c r="C2642" s="64" t="s">
        <v>134</v>
      </c>
      <c r="D2642" s="66" t="s">
        <v>1190</v>
      </c>
      <c r="E2642" s="51"/>
      <c r="F2642" s="51"/>
      <c r="G2642" s="51"/>
      <c r="H2642" s="51"/>
      <c r="I2642" s="88"/>
    </row>
    <row r="2643" spans="1:9" ht="36">
      <c r="A2643" s="92" t="s">
        <v>76</v>
      </c>
      <c r="B2643" s="61"/>
      <c r="C2643" s="65" t="s">
        <v>553</v>
      </c>
      <c r="D2643" s="67" t="s">
        <v>1191</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87</v>
      </c>
      <c r="E2647" s="51"/>
      <c r="F2647" s="51"/>
      <c r="G2647" s="51"/>
      <c r="H2647" s="51"/>
      <c r="I2647" s="88"/>
    </row>
    <row r="2648" spans="1:9" ht="36">
      <c r="A2648" s="93"/>
      <c r="B2648" s="70" t="s">
        <v>77</v>
      </c>
      <c r="C2648" s="72" t="s">
        <v>132</v>
      </c>
      <c r="D2648" s="75" t="s">
        <v>1196</v>
      </c>
      <c r="E2648" s="51"/>
      <c r="F2648" s="51"/>
      <c r="G2648" s="51"/>
      <c r="H2648" s="51"/>
      <c r="I2648" s="88"/>
    </row>
    <row r="2649" spans="1:9" ht="18">
      <c r="A2649" s="94"/>
      <c r="B2649" s="71" t="s">
        <v>78</v>
      </c>
      <c r="C2649" s="73" t="s">
        <v>1195</v>
      </c>
      <c r="D2649" s="75" t="s">
        <v>84</v>
      </c>
      <c r="E2649" s="51"/>
      <c r="F2649" s="51"/>
      <c r="G2649" s="51"/>
      <c r="H2649" s="51"/>
      <c r="I2649" s="88"/>
    </row>
    <row r="2650" spans="1:9" ht="72">
      <c r="A2650" s="95"/>
      <c r="B2650" s="71"/>
      <c r="C2650" s="57" t="s">
        <v>134</v>
      </c>
      <c r="D2650" s="75" t="s">
        <v>1197</v>
      </c>
      <c r="E2650" s="51"/>
      <c r="F2650" s="51"/>
      <c r="G2650" s="51"/>
      <c r="H2650" s="51"/>
      <c r="I2650" s="88"/>
    </row>
    <row r="2651" spans="1:9" ht="36">
      <c r="A2651" s="95" t="s">
        <v>76</v>
      </c>
      <c r="B2651" s="71"/>
      <c r="C2651" s="74" t="s">
        <v>391</v>
      </c>
      <c r="D2651" s="76" t="s">
        <v>1198</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87</v>
      </c>
      <c r="E2655" s="51"/>
      <c r="F2655" s="51"/>
      <c r="G2655" s="51"/>
      <c r="H2655" s="51"/>
      <c r="I2655" s="88"/>
    </row>
    <row r="2656" spans="1:9" ht="36">
      <c r="A2656" s="90"/>
      <c r="B2656" s="60" t="s">
        <v>77</v>
      </c>
      <c r="C2656" s="62" t="s">
        <v>132</v>
      </c>
      <c r="D2656" s="66" t="s">
        <v>1200</v>
      </c>
      <c r="E2656" s="51"/>
      <c r="F2656" s="51"/>
      <c r="G2656" s="51"/>
      <c r="H2656" s="51"/>
      <c r="I2656" s="88"/>
    </row>
    <row r="2657" spans="1:9" ht="72">
      <c r="A2657" s="91"/>
      <c r="B2657" s="61" t="s">
        <v>78</v>
      </c>
      <c r="C2657" s="63" t="s">
        <v>1199</v>
      </c>
      <c r="D2657" s="66" t="s">
        <v>84</v>
      </c>
      <c r="E2657" s="51"/>
      <c r="F2657" s="51"/>
      <c r="G2657" s="51"/>
      <c r="H2657" s="51"/>
      <c r="I2657" s="88"/>
    </row>
    <row r="2658" spans="1:9" ht="72">
      <c r="A2658" s="92"/>
      <c r="B2658" s="61"/>
      <c r="C2658" s="64" t="s">
        <v>134</v>
      </c>
      <c r="D2658" s="66" t="s">
        <v>1201</v>
      </c>
      <c r="E2658" s="51"/>
      <c r="F2658" s="51"/>
      <c r="G2658" s="51"/>
      <c r="H2658" s="51"/>
      <c r="I2658" s="88"/>
    </row>
    <row r="2659" spans="1:9" ht="36">
      <c r="A2659" s="92" t="s">
        <v>76</v>
      </c>
      <c r="B2659" s="61"/>
      <c r="C2659" s="65" t="s">
        <v>391</v>
      </c>
      <c r="D2659" s="67" t="s">
        <v>1202</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87</v>
      </c>
      <c r="E2663" s="51"/>
      <c r="F2663" s="51"/>
      <c r="G2663" s="51"/>
      <c r="H2663" s="51"/>
      <c r="I2663" s="88"/>
    </row>
    <row r="2664" spans="1:9" ht="36">
      <c r="A2664" s="93"/>
      <c r="B2664" s="70" t="s">
        <v>77</v>
      </c>
      <c r="C2664" s="72" t="s">
        <v>132</v>
      </c>
      <c r="D2664" s="75" t="s">
        <v>1204</v>
      </c>
      <c r="E2664" s="51"/>
      <c r="F2664" s="51"/>
      <c r="G2664" s="51"/>
      <c r="H2664" s="51"/>
      <c r="I2664" s="88"/>
    </row>
    <row r="2665" spans="1:9" ht="72">
      <c r="A2665" s="94"/>
      <c r="B2665" s="71" t="s">
        <v>78</v>
      </c>
      <c r="C2665" s="57" t="s">
        <v>134</v>
      </c>
      <c r="D2665" s="75" t="s">
        <v>221</v>
      </c>
      <c r="E2665" s="51"/>
      <c r="F2665" s="51"/>
      <c r="G2665" s="51"/>
      <c r="H2665" s="51"/>
      <c r="I2665" s="88"/>
    </row>
    <row r="2666" spans="1:9" ht="36">
      <c r="A2666" s="95"/>
      <c r="B2666" s="71"/>
      <c r="C2666" s="74" t="s">
        <v>1203</v>
      </c>
      <c r="D2666" s="75" t="s">
        <v>1205</v>
      </c>
      <c r="E2666" s="51"/>
      <c r="F2666" s="51"/>
      <c r="G2666" s="51"/>
      <c r="H2666" s="51"/>
      <c r="I2666" s="88"/>
    </row>
    <row r="2667" spans="1:9">
      <c r="A2667" s="95" t="s">
        <v>76</v>
      </c>
      <c r="B2667" s="71"/>
      <c r="C2667" s="74"/>
      <c r="D2667" s="76" t="s">
        <v>1206</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87</v>
      </c>
      <c r="E2671" s="51"/>
      <c r="F2671" s="51"/>
      <c r="G2671" s="51"/>
      <c r="H2671" s="51"/>
      <c r="I2671" s="88"/>
    </row>
    <row r="2672" spans="1:9" ht="36">
      <c r="A2672" s="90"/>
      <c r="B2672" s="60" t="s">
        <v>77</v>
      </c>
      <c r="C2672" s="62" t="s">
        <v>132</v>
      </c>
      <c r="D2672" s="66" t="s">
        <v>1207</v>
      </c>
      <c r="E2672" s="51"/>
      <c r="F2672" s="51"/>
      <c r="G2672" s="51"/>
      <c r="H2672" s="51"/>
      <c r="I2672" s="88"/>
    </row>
    <row r="2673" spans="1:9" ht="72">
      <c r="A2673" s="91"/>
      <c r="B2673" s="61" t="s">
        <v>78</v>
      </c>
      <c r="C2673" s="64" t="s">
        <v>134</v>
      </c>
      <c r="D2673" s="66" t="s">
        <v>84</v>
      </c>
      <c r="E2673" s="51"/>
      <c r="F2673" s="51"/>
      <c r="G2673" s="51"/>
      <c r="H2673" s="51"/>
      <c r="I2673" s="88"/>
    </row>
    <row r="2674" spans="1:9" ht="45">
      <c r="A2674" s="92"/>
      <c r="B2674" s="61"/>
      <c r="C2674" s="65" t="s">
        <v>1155</v>
      </c>
      <c r="D2674" s="66" t="s">
        <v>1208</v>
      </c>
      <c r="E2674" s="51"/>
      <c r="F2674" s="51"/>
      <c r="G2674" s="51"/>
      <c r="H2674" s="51"/>
      <c r="I2674" s="88"/>
    </row>
    <row r="2675" spans="1:9">
      <c r="A2675" s="92" t="s">
        <v>76</v>
      </c>
      <c r="B2675" s="61"/>
      <c r="C2675" s="65"/>
      <c r="D2675" s="67" t="s">
        <v>1209</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87</v>
      </c>
      <c r="E2679" s="51"/>
      <c r="F2679" s="51"/>
      <c r="G2679" s="51"/>
      <c r="H2679" s="51"/>
      <c r="I2679" s="88"/>
    </row>
    <row r="2680" spans="1:9" ht="36">
      <c r="A2680" s="93"/>
      <c r="B2680" s="70" t="s">
        <v>77</v>
      </c>
      <c r="C2680" s="72" t="s">
        <v>132</v>
      </c>
      <c r="D2680" s="75" t="s">
        <v>1210</v>
      </c>
      <c r="E2680" s="51"/>
      <c r="F2680" s="51"/>
      <c r="G2680" s="51"/>
      <c r="H2680" s="51"/>
      <c r="I2680" s="88"/>
    </row>
    <row r="2681" spans="1:9" ht="72">
      <c r="A2681" s="94"/>
      <c r="B2681" s="71" t="s">
        <v>78</v>
      </c>
      <c r="C2681" s="57" t="s">
        <v>134</v>
      </c>
      <c r="D2681" s="75" t="s">
        <v>221</v>
      </c>
      <c r="E2681" s="51"/>
      <c r="F2681" s="51"/>
      <c r="G2681" s="51"/>
      <c r="H2681" s="51"/>
      <c r="I2681" s="88"/>
    </row>
    <row r="2682" spans="1:9" ht="36">
      <c r="A2682" s="95"/>
      <c r="B2682" s="71"/>
      <c r="C2682" s="74" t="s">
        <v>92</v>
      </c>
      <c r="D2682" s="75" t="s">
        <v>1211</v>
      </c>
      <c r="E2682" s="51"/>
      <c r="F2682" s="51"/>
      <c r="G2682" s="51"/>
      <c r="H2682" s="51"/>
      <c r="I2682" s="88"/>
    </row>
    <row r="2683" spans="1:9">
      <c r="A2683" s="95" t="s">
        <v>76</v>
      </c>
      <c r="B2683" s="71"/>
      <c r="C2683" s="74"/>
      <c r="D2683" s="76" t="s">
        <v>1212</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87</v>
      </c>
      <c r="E2687" s="51"/>
      <c r="F2687" s="51"/>
      <c r="G2687" s="51"/>
      <c r="H2687" s="51"/>
      <c r="I2687" s="88"/>
    </row>
    <row r="2688" spans="1:9" ht="36">
      <c r="A2688" s="90"/>
      <c r="B2688" s="60" t="s">
        <v>77</v>
      </c>
      <c r="C2688" s="62" t="s">
        <v>132</v>
      </c>
      <c r="D2688" s="66" t="s">
        <v>1214</v>
      </c>
      <c r="E2688" s="51"/>
      <c r="F2688" s="51"/>
      <c r="G2688" s="51"/>
      <c r="H2688" s="51"/>
      <c r="I2688" s="88"/>
    </row>
    <row r="2689" spans="1:9" ht="18">
      <c r="A2689" s="91"/>
      <c r="B2689" s="61" t="s">
        <v>78</v>
      </c>
      <c r="C2689" s="63" t="s">
        <v>1213</v>
      </c>
      <c r="D2689" s="66" t="s">
        <v>84</v>
      </c>
      <c r="E2689" s="51"/>
      <c r="F2689" s="51"/>
      <c r="G2689" s="51"/>
      <c r="H2689" s="51"/>
      <c r="I2689" s="88"/>
    </row>
    <row r="2690" spans="1:9" ht="72">
      <c r="A2690" s="92"/>
      <c r="B2690" s="61"/>
      <c r="C2690" s="64" t="s">
        <v>134</v>
      </c>
      <c r="D2690" s="66" t="s">
        <v>1215</v>
      </c>
      <c r="E2690" s="51"/>
      <c r="F2690" s="51"/>
      <c r="G2690" s="51"/>
      <c r="H2690" s="51"/>
      <c r="I2690" s="88"/>
    </row>
    <row r="2691" spans="1:9" ht="36">
      <c r="A2691" s="92" t="s">
        <v>76</v>
      </c>
      <c r="B2691" s="61"/>
      <c r="C2691" s="65" t="s">
        <v>391</v>
      </c>
      <c r="D2691" s="67" t="s">
        <v>1216</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87</v>
      </c>
      <c r="E2695" s="51"/>
      <c r="F2695" s="51"/>
      <c r="G2695" s="51"/>
      <c r="H2695" s="51"/>
      <c r="I2695" s="88"/>
    </row>
    <row r="2696" spans="1:9" ht="36">
      <c r="A2696" s="93"/>
      <c r="B2696" s="70" t="s">
        <v>77</v>
      </c>
      <c r="C2696" s="72" t="s">
        <v>132</v>
      </c>
      <c r="D2696" s="75" t="s">
        <v>1217</v>
      </c>
      <c r="E2696" s="51"/>
      <c r="F2696" s="51"/>
      <c r="G2696" s="51"/>
      <c r="H2696" s="51"/>
      <c r="I2696" s="88"/>
    </row>
    <row r="2697" spans="1:9" ht="72">
      <c r="A2697" s="94"/>
      <c r="B2697" s="71" t="s">
        <v>78</v>
      </c>
      <c r="C2697" s="57" t="s">
        <v>134</v>
      </c>
      <c r="D2697" s="75" t="s">
        <v>221</v>
      </c>
      <c r="E2697" s="51"/>
      <c r="F2697" s="51"/>
      <c r="G2697" s="51"/>
      <c r="H2697" s="51"/>
      <c r="I2697" s="88"/>
    </row>
    <row r="2698" spans="1:9" ht="36">
      <c r="A2698" s="95"/>
      <c r="B2698" s="71"/>
      <c r="C2698" s="74" t="s">
        <v>391</v>
      </c>
      <c r="D2698" s="75" t="s">
        <v>1215</v>
      </c>
      <c r="E2698" s="51"/>
      <c r="F2698" s="51"/>
      <c r="G2698" s="51"/>
      <c r="H2698" s="51"/>
      <c r="I2698" s="88"/>
    </row>
    <row r="2699" spans="1:9">
      <c r="A2699" s="95" t="s">
        <v>76</v>
      </c>
      <c r="B2699" s="71"/>
      <c r="C2699" s="74"/>
      <c r="D2699" s="76" t="s">
        <v>1216</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87</v>
      </c>
      <c r="E2703" s="51"/>
      <c r="F2703" s="51"/>
      <c r="G2703" s="51"/>
      <c r="H2703" s="51"/>
      <c r="I2703" s="88"/>
    </row>
    <row r="2704" spans="1:9" ht="36">
      <c r="A2704" s="90"/>
      <c r="B2704" s="60" t="s">
        <v>77</v>
      </c>
      <c r="C2704" s="62" t="s">
        <v>132</v>
      </c>
      <c r="D2704" s="66" t="s">
        <v>1219</v>
      </c>
      <c r="E2704" s="51"/>
      <c r="F2704" s="51"/>
      <c r="G2704" s="51"/>
      <c r="H2704" s="51"/>
      <c r="I2704" s="88"/>
    </row>
    <row r="2705" spans="1:9" ht="45">
      <c r="A2705" s="91"/>
      <c r="B2705" s="61" t="s">
        <v>78</v>
      </c>
      <c r="C2705" s="63" t="s">
        <v>1218</v>
      </c>
      <c r="D2705" s="66" t="s">
        <v>84</v>
      </c>
      <c r="E2705" s="51"/>
      <c r="F2705" s="51"/>
      <c r="G2705" s="51"/>
      <c r="H2705" s="51"/>
      <c r="I2705" s="88"/>
    </row>
    <row r="2706" spans="1:9" ht="72">
      <c r="A2706" s="92"/>
      <c r="B2706" s="61"/>
      <c r="C2706" s="64" t="s">
        <v>134</v>
      </c>
      <c r="D2706" s="66" t="s">
        <v>1220</v>
      </c>
      <c r="E2706" s="51"/>
      <c r="F2706" s="51"/>
      <c r="G2706" s="51"/>
      <c r="H2706" s="51"/>
      <c r="I2706" s="88"/>
    </row>
    <row r="2707" spans="1:9" ht="36">
      <c r="A2707" s="92" t="s">
        <v>76</v>
      </c>
      <c r="B2707" s="61"/>
      <c r="C2707" s="65" t="s">
        <v>391</v>
      </c>
      <c r="D2707" s="67" t="s">
        <v>1221</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87</v>
      </c>
      <c r="E2711" s="51"/>
      <c r="F2711" s="51"/>
      <c r="G2711" s="51"/>
      <c r="H2711" s="51"/>
      <c r="I2711" s="88"/>
    </row>
    <row r="2712" spans="1:9" ht="36">
      <c r="A2712" s="93"/>
      <c r="B2712" s="70" t="s">
        <v>77</v>
      </c>
      <c r="C2712" s="72" t="s">
        <v>132</v>
      </c>
      <c r="D2712" s="75" t="s">
        <v>1223</v>
      </c>
      <c r="E2712" s="51"/>
      <c r="F2712" s="51"/>
      <c r="G2712" s="51"/>
      <c r="H2712" s="51"/>
      <c r="I2712" s="88"/>
    </row>
    <row r="2713" spans="1:9" ht="27">
      <c r="A2713" s="94"/>
      <c r="B2713" s="71" t="s">
        <v>78</v>
      </c>
      <c r="C2713" s="73" t="s">
        <v>1222</v>
      </c>
      <c r="D2713" s="75" t="s">
        <v>1224</v>
      </c>
      <c r="E2713" s="51"/>
      <c r="F2713" s="51"/>
      <c r="G2713" s="51"/>
      <c r="H2713" s="51"/>
      <c r="I2713" s="88"/>
    </row>
    <row r="2714" spans="1:9" ht="72">
      <c r="A2714" s="95"/>
      <c r="B2714" s="71"/>
      <c r="C2714" s="57" t="s">
        <v>134</v>
      </c>
      <c r="D2714" s="75" t="s">
        <v>1225</v>
      </c>
      <c r="E2714" s="51"/>
      <c r="F2714" s="51"/>
      <c r="G2714" s="51"/>
      <c r="H2714" s="51"/>
      <c r="I2714" s="88"/>
    </row>
    <row r="2715" spans="1:9" ht="45">
      <c r="A2715" s="95" t="s">
        <v>76</v>
      </c>
      <c r="B2715" s="71"/>
      <c r="C2715" s="74" t="s">
        <v>546</v>
      </c>
      <c r="D2715" s="76" t="s">
        <v>1226</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87</v>
      </c>
      <c r="E2719" s="51"/>
      <c r="F2719" s="51"/>
      <c r="G2719" s="51"/>
      <c r="H2719" s="51"/>
      <c r="I2719" s="88"/>
    </row>
    <row r="2720" spans="1:9" ht="36">
      <c r="A2720" s="90"/>
      <c r="B2720" s="60" t="s">
        <v>77</v>
      </c>
      <c r="C2720" s="62" t="s">
        <v>132</v>
      </c>
      <c r="D2720" s="66" t="s">
        <v>1228</v>
      </c>
      <c r="E2720" s="51"/>
      <c r="F2720" s="51"/>
      <c r="G2720" s="51"/>
      <c r="H2720" s="51"/>
      <c r="I2720" s="88"/>
    </row>
    <row r="2721" spans="1:9" ht="36">
      <c r="A2721" s="91"/>
      <c r="B2721" s="61" t="s">
        <v>78</v>
      </c>
      <c r="C2721" s="63" t="s">
        <v>1227</v>
      </c>
      <c r="D2721" s="66" t="s">
        <v>84</v>
      </c>
      <c r="E2721" s="51"/>
      <c r="F2721" s="51"/>
      <c r="G2721" s="51"/>
      <c r="H2721" s="51"/>
      <c r="I2721" s="88"/>
    </row>
    <row r="2722" spans="1:9" ht="72">
      <c r="A2722" s="92"/>
      <c r="B2722" s="61"/>
      <c r="C2722" s="64" t="s">
        <v>134</v>
      </c>
      <c r="D2722" s="66" t="s">
        <v>1229</v>
      </c>
      <c r="E2722" s="51"/>
      <c r="F2722" s="51"/>
      <c r="G2722" s="51"/>
      <c r="H2722" s="51"/>
      <c r="I2722" s="88"/>
    </row>
    <row r="2723" spans="1:9" ht="36">
      <c r="A2723" s="92" t="s">
        <v>76</v>
      </c>
      <c r="B2723" s="61"/>
      <c r="C2723" s="65" t="s">
        <v>339</v>
      </c>
      <c r="D2723" s="67" t="s">
        <v>1230</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87</v>
      </c>
      <c r="E2727" s="51"/>
      <c r="F2727" s="51"/>
      <c r="G2727" s="51"/>
      <c r="H2727" s="51"/>
      <c r="I2727" s="88"/>
    </row>
    <row r="2728" spans="1:9" ht="36">
      <c r="A2728" s="93"/>
      <c r="B2728" s="70" t="s">
        <v>77</v>
      </c>
      <c r="C2728" s="72" t="s">
        <v>132</v>
      </c>
      <c r="D2728" s="75" t="s">
        <v>1231</v>
      </c>
      <c r="E2728" s="51"/>
      <c r="F2728" s="51"/>
      <c r="G2728" s="51"/>
      <c r="H2728" s="51"/>
      <c r="I2728" s="88"/>
    </row>
    <row r="2729" spans="1:9" ht="72">
      <c r="A2729" s="94"/>
      <c r="B2729" s="71" t="s">
        <v>78</v>
      </c>
      <c r="C2729" s="57" t="s">
        <v>134</v>
      </c>
      <c r="D2729" s="75" t="s">
        <v>84</v>
      </c>
      <c r="E2729" s="51"/>
      <c r="F2729" s="51"/>
      <c r="G2729" s="51"/>
      <c r="H2729" s="51"/>
      <c r="I2729" s="88"/>
    </row>
    <row r="2730" spans="1:9" ht="36">
      <c r="A2730" s="95"/>
      <c r="B2730" s="71"/>
      <c r="C2730" s="74" t="s">
        <v>339</v>
      </c>
      <c r="D2730" s="75" t="s">
        <v>1232</v>
      </c>
      <c r="E2730" s="51"/>
      <c r="F2730" s="51"/>
      <c r="G2730" s="51"/>
      <c r="H2730" s="51"/>
      <c r="I2730" s="88"/>
    </row>
    <row r="2731" spans="1:9">
      <c r="A2731" s="95" t="s">
        <v>76</v>
      </c>
      <c r="B2731" s="71"/>
      <c r="C2731" s="74"/>
      <c r="D2731" s="76" t="s">
        <v>1233</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87</v>
      </c>
      <c r="E2735" s="51"/>
      <c r="F2735" s="51"/>
      <c r="G2735" s="51"/>
      <c r="H2735" s="51"/>
      <c r="I2735" s="88"/>
    </row>
    <row r="2736" spans="1:9" ht="36">
      <c r="A2736" s="90"/>
      <c r="B2736" s="60" t="s">
        <v>77</v>
      </c>
      <c r="C2736" s="62" t="s">
        <v>132</v>
      </c>
      <c r="D2736" s="66" t="s">
        <v>1234</v>
      </c>
      <c r="E2736" s="51"/>
      <c r="F2736" s="51"/>
      <c r="G2736" s="51"/>
      <c r="H2736" s="51"/>
      <c r="I2736" s="88"/>
    </row>
    <row r="2737" spans="1:9" ht="72">
      <c r="A2737" s="91"/>
      <c r="B2737" s="61" t="s">
        <v>78</v>
      </c>
      <c r="C2737" s="64" t="s">
        <v>134</v>
      </c>
      <c r="D2737" s="66" t="s">
        <v>84</v>
      </c>
      <c r="E2737" s="51"/>
      <c r="F2737" s="51"/>
      <c r="G2737" s="51"/>
      <c r="H2737" s="51"/>
      <c r="I2737" s="88"/>
    </row>
    <row r="2738" spans="1:9" ht="36">
      <c r="A2738" s="92"/>
      <c r="B2738" s="61"/>
      <c r="C2738" s="65" t="s">
        <v>186</v>
      </c>
      <c r="D2738" s="66" t="s">
        <v>1232</v>
      </c>
      <c r="E2738" s="51"/>
      <c r="F2738" s="51"/>
      <c r="G2738" s="51"/>
      <c r="H2738" s="51"/>
      <c r="I2738" s="88"/>
    </row>
    <row r="2739" spans="1:9">
      <c r="A2739" s="92" t="s">
        <v>76</v>
      </c>
      <c r="B2739" s="61"/>
      <c r="C2739" s="65"/>
      <c r="D2739" s="67" t="s">
        <v>1233</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87</v>
      </c>
      <c r="E2743" s="51"/>
      <c r="F2743" s="51"/>
      <c r="G2743" s="51"/>
      <c r="H2743" s="51"/>
      <c r="I2743" s="88"/>
    </row>
    <row r="2744" spans="1:9" ht="36">
      <c r="A2744" s="93"/>
      <c r="B2744" s="70" t="s">
        <v>77</v>
      </c>
      <c r="C2744" s="72" t="s">
        <v>132</v>
      </c>
      <c r="D2744" s="75" t="s">
        <v>1235</v>
      </c>
      <c r="E2744" s="51"/>
      <c r="F2744" s="51"/>
      <c r="G2744" s="51"/>
      <c r="H2744" s="51"/>
      <c r="I2744" s="88"/>
    </row>
    <row r="2745" spans="1:9" ht="72">
      <c r="A2745" s="94"/>
      <c r="B2745" s="71" t="s">
        <v>78</v>
      </c>
      <c r="C2745" s="57" t="s">
        <v>134</v>
      </c>
      <c r="D2745" s="75" t="s">
        <v>84</v>
      </c>
      <c r="E2745" s="51"/>
      <c r="F2745" s="51"/>
      <c r="G2745" s="51"/>
      <c r="H2745" s="51"/>
      <c r="I2745" s="88"/>
    </row>
    <row r="2746" spans="1:9" ht="45">
      <c r="A2746" s="95"/>
      <c r="B2746" s="71"/>
      <c r="C2746" s="74" t="s">
        <v>821</v>
      </c>
      <c r="D2746" s="75" t="s">
        <v>1236</v>
      </c>
      <c r="E2746" s="51"/>
      <c r="F2746" s="51"/>
      <c r="G2746" s="51"/>
      <c r="H2746" s="51"/>
      <c r="I2746" s="88"/>
    </row>
    <row r="2747" spans="1:9">
      <c r="A2747" s="95" t="s">
        <v>76</v>
      </c>
      <c r="B2747" s="71"/>
      <c r="C2747" s="74"/>
      <c r="D2747" s="76" t="s">
        <v>1237</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87</v>
      </c>
      <c r="E2751" s="51"/>
      <c r="F2751" s="51"/>
      <c r="G2751" s="51"/>
      <c r="H2751" s="51"/>
      <c r="I2751" s="88"/>
    </row>
    <row r="2752" spans="1:9" ht="36">
      <c r="A2752" s="90"/>
      <c r="B2752" s="60" t="s">
        <v>77</v>
      </c>
      <c r="C2752" s="62" t="s">
        <v>132</v>
      </c>
      <c r="D2752" s="66" t="s">
        <v>1238</v>
      </c>
      <c r="E2752" s="51"/>
      <c r="F2752" s="51"/>
      <c r="G2752" s="51"/>
      <c r="H2752" s="51"/>
      <c r="I2752" s="88"/>
    </row>
    <row r="2753" spans="1:9" ht="72">
      <c r="A2753" s="91"/>
      <c r="B2753" s="61" t="s">
        <v>78</v>
      </c>
      <c r="C2753" s="64" t="s">
        <v>134</v>
      </c>
      <c r="D2753" s="66" t="s">
        <v>84</v>
      </c>
      <c r="E2753" s="51"/>
      <c r="F2753" s="51"/>
      <c r="G2753" s="51"/>
      <c r="H2753" s="51"/>
      <c r="I2753" s="88"/>
    </row>
    <row r="2754" spans="1:9" ht="45">
      <c r="A2754" s="92"/>
      <c r="B2754" s="61"/>
      <c r="C2754" s="65" t="s">
        <v>434</v>
      </c>
      <c r="D2754" s="66" t="s">
        <v>1236</v>
      </c>
      <c r="E2754" s="51"/>
      <c r="F2754" s="51"/>
      <c r="G2754" s="51"/>
      <c r="H2754" s="51"/>
      <c r="I2754" s="88"/>
    </row>
    <row r="2755" spans="1:9">
      <c r="A2755" s="92" t="s">
        <v>76</v>
      </c>
      <c r="B2755" s="61"/>
      <c r="C2755" s="65"/>
      <c r="D2755" s="67" t="s">
        <v>1237</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87</v>
      </c>
      <c r="E2759" s="51"/>
      <c r="F2759" s="51"/>
      <c r="G2759" s="51"/>
      <c r="H2759" s="51"/>
      <c r="I2759" s="88"/>
    </row>
    <row r="2760" spans="1:9" ht="36">
      <c r="A2760" s="93"/>
      <c r="B2760" s="70" t="s">
        <v>77</v>
      </c>
      <c r="C2760" s="72" t="s">
        <v>132</v>
      </c>
      <c r="D2760" s="75" t="s">
        <v>1240</v>
      </c>
      <c r="E2760" s="51"/>
      <c r="F2760" s="51"/>
      <c r="G2760" s="51"/>
      <c r="H2760" s="51"/>
      <c r="I2760" s="88"/>
    </row>
    <row r="2761" spans="1:9" ht="27">
      <c r="A2761" s="94"/>
      <c r="B2761" s="71" t="s">
        <v>78</v>
      </c>
      <c r="C2761" s="73" t="s">
        <v>1239</v>
      </c>
      <c r="D2761" s="75" t="s">
        <v>84</v>
      </c>
      <c r="E2761" s="51"/>
      <c r="F2761" s="51"/>
      <c r="G2761" s="51"/>
      <c r="H2761" s="51"/>
      <c r="I2761" s="88"/>
    </row>
    <row r="2762" spans="1:9" ht="72">
      <c r="A2762" s="95"/>
      <c r="B2762" s="71"/>
      <c r="C2762" s="57" t="s">
        <v>134</v>
      </c>
      <c r="D2762" s="75" t="s">
        <v>1241</v>
      </c>
      <c r="E2762" s="51"/>
      <c r="F2762" s="51"/>
      <c r="G2762" s="51"/>
      <c r="H2762" s="51"/>
      <c r="I2762" s="88"/>
    </row>
    <row r="2763" spans="1:9" ht="36">
      <c r="A2763" s="95" t="s">
        <v>76</v>
      </c>
      <c r="B2763" s="71"/>
      <c r="C2763" s="74" t="s">
        <v>391</v>
      </c>
      <c r="D2763" s="76" t="s">
        <v>1242</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87</v>
      </c>
      <c r="E2767" s="51"/>
      <c r="F2767" s="51"/>
      <c r="G2767" s="51"/>
      <c r="H2767" s="51"/>
      <c r="I2767" s="88"/>
    </row>
    <row r="2768" spans="1:9" ht="72">
      <c r="A2768" s="90"/>
      <c r="B2768" s="60" t="s">
        <v>77</v>
      </c>
      <c r="C2768" s="79" t="s">
        <v>608</v>
      </c>
      <c r="D2768" s="66" t="s">
        <v>1243</v>
      </c>
      <c r="E2768" s="51"/>
      <c r="F2768" s="51"/>
      <c r="G2768" s="51"/>
      <c r="H2768" s="51"/>
      <c r="I2768" s="88"/>
    </row>
    <row r="2769" spans="1:9" ht="72">
      <c r="A2769" s="91"/>
      <c r="B2769" s="61" t="s">
        <v>78</v>
      </c>
      <c r="C2769" s="64" t="s">
        <v>134</v>
      </c>
      <c r="D2769" s="66" t="s">
        <v>221</v>
      </c>
      <c r="E2769" s="51"/>
      <c r="F2769" s="51"/>
      <c r="G2769" s="51"/>
      <c r="H2769" s="51"/>
      <c r="I2769" s="88"/>
    </row>
    <row r="2770" spans="1:9" ht="45">
      <c r="A2770" s="92"/>
      <c r="B2770" s="61"/>
      <c r="C2770" s="65" t="s">
        <v>265</v>
      </c>
      <c r="D2770" s="66" t="s">
        <v>1244</v>
      </c>
      <c r="E2770" s="51"/>
      <c r="F2770" s="51"/>
      <c r="G2770" s="51"/>
      <c r="H2770" s="51"/>
      <c r="I2770" s="88"/>
    </row>
    <row r="2771" spans="1:9">
      <c r="A2771" s="92" t="s">
        <v>76</v>
      </c>
      <c r="B2771" s="61"/>
      <c r="C2771" s="65"/>
      <c r="D2771" s="67" t="s">
        <v>1245</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87</v>
      </c>
      <c r="E2775" s="51"/>
      <c r="F2775" s="51"/>
      <c r="G2775" s="51"/>
      <c r="H2775" s="51"/>
      <c r="I2775" s="88"/>
    </row>
    <row r="2776" spans="1:9" ht="36">
      <c r="A2776" s="93"/>
      <c r="B2776" s="70" t="s">
        <v>77</v>
      </c>
      <c r="C2776" s="72" t="s">
        <v>132</v>
      </c>
      <c r="D2776" s="75" t="s">
        <v>1246</v>
      </c>
      <c r="E2776" s="51"/>
      <c r="F2776" s="51"/>
      <c r="G2776" s="51"/>
      <c r="H2776" s="51"/>
      <c r="I2776" s="88"/>
    </row>
    <row r="2777" spans="1:9" ht="72">
      <c r="A2777" s="94"/>
      <c r="B2777" s="71" t="s">
        <v>78</v>
      </c>
      <c r="C2777" s="57" t="s">
        <v>134</v>
      </c>
      <c r="D2777" s="75" t="s">
        <v>84</v>
      </c>
      <c r="E2777" s="51"/>
      <c r="F2777" s="51"/>
      <c r="G2777" s="51"/>
      <c r="H2777" s="51"/>
      <c r="I2777" s="88"/>
    </row>
    <row r="2778" spans="1:9" ht="36">
      <c r="A2778" s="95"/>
      <c r="B2778" s="71"/>
      <c r="C2778" s="74" t="s">
        <v>186</v>
      </c>
      <c r="D2778" s="75" t="s">
        <v>1247</v>
      </c>
      <c r="E2778" s="51"/>
      <c r="F2778" s="51"/>
      <c r="G2778" s="51"/>
      <c r="H2778" s="51"/>
      <c r="I2778" s="88"/>
    </row>
    <row r="2779" spans="1:9">
      <c r="A2779" s="95" t="s">
        <v>76</v>
      </c>
      <c r="B2779" s="71"/>
      <c r="C2779" s="74"/>
      <c r="D2779" s="76" t="s">
        <v>1248</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87</v>
      </c>
      <c r="E2783" s="51"/>
      <c r="F2783" s="51"/>
      <c r="G2783" s="51"/>
      <c r="H2783" s="51"/>
      <c r="I2783" s="88"/>
    </row>
    <row r="2784" spans="1:9" ht="36">
      <c r="A2784" s="90"/>
      <c r="B2784" s="60" t="s">
        <v>77</v>
      </c>
      <c r="C2784" s="62" t="s">
        <v>132</v>
      </c>
      <c r="D2784" s="66" t="s">
        <v>1250</v>
      </c>
      <c r="E2784" s="51"/>
      <c r="F2784" s="51"/>
      <c r="G2784" s="51"/>
      <c r="H2784" s="51"/>
      <c r="I2784" s="88"/>
    </row>
    <row r="2785" spans="1:9" ht="45">
      <c r="A2785" s="91"/>
      <c r="B2785" s="61" t="s">
        <v>78</v>
      </c>
      <c r="C2785" s="63" t="s">
        <v>1249</v>
      </c>
      <c r="D2785" s="66" t="s">
        <v>84</v>
      </c>
      <c r="E2785" s="51"/>
      <c r="F2785" s="51"/>
      <c r="G2785" s="51"/>
      <c r="H2785" s="51"/>
      <c r="I2785" s="88"/>
    </row>
    <row r="2786" spans="1:9" ht="72">
      <c r="A2786" s="92"/>
      <c r="B2786" s="61"/>
      <c r="C2786" s="64" t="s">
        <v>134</v>
      </c>
      <c r="D2786" s="66" t="s">
        <v>1251</v>
      </c>
      <c r="E2786" s="51"/>
      <c r="F2786" s="51"/>
      <c r="G2786" s="51"/>
      <c r="H2786" s="51"/>
      <c r="I2786" s="88"/>
    </row>
    <row r="2787" spans="1:9" ht="27">
      <c r="A2787" s="92" t="s">
        <v>76</v>
      </c>
      <c r="B2787" s="61"/>
      <c r="C2787" s="65" t="s">
        <v>142</v>
      </c>
      <c r="D2787" s="67" t="s">
        <v>1252</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87</v>
      </c>
      <c r="E2791" s="51"/>
      <c r="F2791" s="51"/>
      <c r="G2791" s="51"/>
      <c r="H2791" s="51"/>
      <c r="I2791" s="88"/>
    </row>
    <row r="2792" spans="1:9" ht="36">
      <c r="A2792" s="93"/>
      <c r="B2792" s="70" t="s">
        <v>77</v>
      </c>
      <c r="C2792" s="72" t="s">
        <v>132</v>
      </c>
      <c r="D2792" s="75" t="s">
        <v>1254</v>
      </c>
      <c r="E2792" s="51"/>
      <c r="F2792" s="51"/>
      <c r="G2792" s="51"/>
      <c r="H2792" s="51"/>
      <c r="I2792" s="88"/>
    </row>
    <row r="2793" spans="1:9" ht="36">
      <c r="A2793" s="94"/>
      <c r="B2793" s="71" t="s">
        <v>78</v>
      </c>
      <c r="C2793" s="73" t="s">
        <v>1253</v>
      </c>
      <c r="D2793" s="75" t="s">
        <v>882</v>
      </c>
      <c r="E2793" s="51"/>
      <c r="F2793" s="51"/>
      <c r="G2793" s="51"/>
      <c r="H2793" s="51"/>
      <c r="I2793" s="88"/>
    </row>
    <row r="2794" spans="1:9" ht="72">
      <c r="A2794" s="95"/>
      <c r="B2794" s="71"/>
      <c r="C2794" s="57" t="s">
        <v>134</v>
      </c>
      <c r="D2794" s="75" t="s">
        <v>1255</v>
      </c>
      <c r="E2794" s="51"/>
      <c r="F2794" s="51"/>
      <c r="G2794" s="51"/>
      <c r="H2794" s="51"/>
      <c r="I2794" s="88"/>
    </row>
    <row r="2795" spans="1:9" ht="27">
      <c r="A2795" s="95" t="s">
        <v>76</v>
      </c>
      <c r="B2795" s="71"/>
      <c r="C2795" s="74" t="s">
        <v>247</v>
      </c>
      <c r="D2795" s="76" t="s">
        <v>1256</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87</v>
      </c>
      <c r="E2799" s="51"/>
      <c r="F2799" s="51"/>
      <c r="G2799" s="51"/>
      <c r="H2799" s="51"/>
      <c r="I2799" s="88"/>
    </row>
    <row r="2800" spans="1:9" ht="36">
      <c r="A2800" s="90"/>
      <c r="B2800" s="60" t="s">
        <v>118</v>
      </c>
      <c r="C2800" s="62" t="s">
        <v>132</v>
      </c>
      <c r="D2800" s="66" t="s">
        <v>1258</v>
      </c>
      <c r="E2800" s="51"/>
      <c r="F2800" s="51"/>
      <c r="G2800" s="51"/>
      <c r="H2800" s="51"/>
      <c r="I2800" s="88"/>
    </row>
    <row r="2801" spans="1:9" ht="108">
      <c r="A2801" s="91"/>
      <c r="B2801" s="61" t="s">
        <v>88</v>
      </c>
      <c r="C2801" s="63" t="s">
        <v>1257</v>
      </c>
      <c r="D2801" s="66" t="s">
        <v>84</v>
      </c>
      <c r="E2801" s="51"/>
      <c r="F2801" s="51"/>
      <c r="G2801" s="51"/>
      <c r="H2801" s="51"/>
      <c r="I2801" s="88"/>
    </row>
    <row r="2802" spans="1:9" ht="72">
      <c r="A2802" s="92"/>
      <c r="B2802" s="61"/>
      <c r="C2802" s="64" t="s">
        <v>134</v>
      </c>
      <c r="D2802" s="66" t="s">
        <v>1259</v>
      </c>
      <c r="E2802" s="51"/>
      <c r="F2802" s="51"/>
      <c r="G2802" s="51"/>
      <c r="H2802" s="51"/>
      <c r="I2802" s="88"/>
    </row>
    <row r="2803" spans="1:9" ht="36">
      <c r="A2803" s="92" t="s">
        <v>76</v>
      </c>
      <c r="B2803" s="61"/>
      <c r="C2803" s="65" t="s">
        <v>92</v>
      </c>
      <c r="D2803" s="67" t="s">
        <v>1260</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87</v>
      </c>
      <c r="E2807" s="51"/>
      <c r="F2807" s="51"/>
      <c r="G2807" s="51"/>
      <c r="H2807" s="51"/>
      <c r="I2807" s="88"/>
    </row>
    <row r="2808" spans="1:9" ht="36">
      <c r="A2808" s="93"/>
      <c r="B2808" s="70" t="s">
        <v>77</v>
      </c>
      <c r="C2808" s="72" t="s">
        <v>132</v>
      </c>
      <c r="D2808" s="75" t="s">
        <v>1263</v>
      </c>
      <c r="E2808" s="51"/>
      <c r="F2808" s="51"/>
      <c r="G2808" s="51"/>
      <c r="H2808" s="51"/>
      <c r="I2808" s="88"/>
    </row>
    <row r="2809" spans="1:9" ht="54">
      <c r="A2809" s="94"/>
      <c r="B2809" s="71" t="s">
        <v>78</v>
      </c>
      <c r="C2809" s="73" t="s">
        <v>1261</v>
      </c>
      <c r="D2809" s="75" t="s">
        <v>84</v>
      </c>
      <c r="E2809" s="51"/>
      <c r="F2809" s="51"/>
      <c r="G2809" s="51"/>
      <c r="H2809" s="51"/>
      <c r="I2809" s="88"/>
    </row>
    <row r="2810" spans="1:9" ht="72">
      <c r="A2810" s="95"/>
      <c r="B2810" s="71"/>
      <c r="C2810" s="57" t="s">
        <v>134</v>
      </c>
      <c r="D2810" s="75" t="s">
        <v>1264</v>
      </c>
      <c r="E2810" s="51"/>
      <c r="F2810" s="51"/>
      <c r="G2810" s="51"/>
      <c r="H2810" s="51"/>
      <c r="I2810" s="88"/>
    </row>
    <row r="2811" spans="1:9" ht="27">
      <c r="A2811" s="95" t="s">
        <v>76</v>
      </c>
      <c r="B2811" s="71"/>
      <c r="C2811" s="83" t="s">
        <v>1262</v>
      </c>
      <c r="D2811" s="76" t="s">
        <v>1265</v>
      </c>
      <c r="E2811" s="51"/>
      <c r="F2811" s="51"/>
      <c r="G2811" s="51"/>
      <c r="H2811" s="51"/>
      <c r="I2811" s="88"/>
    </row>
    <row r="2812" spans="1:9" ht="36">
      <c r="A2812" s="95"/>
      <c r="B2812" s="71"/>
      <c r="C2812" s="74" t="s">
        <v>92</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87</v>
      </c>
      <c r="E2816" s="51"/>
      <c r="F2816" s="51"/>
      <c r="G2816" s="51"/>
      <c r="H2816" s="51"/>
      <c r="I2816" s="88"/>
    </row>
    <row r="2817" spans="1:9" ht="36">
      <c r="A2817" s="90"/>
      <c r="B2817" s="60" t="s">
        <v>118</v>
      </c>
      <c r="C2817" s="62" t="s">
        <v>153</v>
      </c>
      <c r="D2817" s="66" t="s">
        <v>1268</v>
      </c>
      <c r="E2817" s="51"/>
      <c r="F2817" s="51"/>
      <c r="G2817" s="51"/>
      <c r="H2817" s="51"/>
      <c r="I2817" s="88"/>
    </row>
    <row r="2818" spans="1:9" ht="54">
      <c r="A2818" s="91"/>
      <c r="B2818" s="61" t="s">
        <v>258</v>
      </c>
      <c r="C2818" s="63" t="s">
        <v>1266</v>
      </c>
      <c r="D2818" s="66" t="s">
        <v>84</v>
      </c>
      <c r="E2818" s="51"/>
      <c r="F2818" s="51"/>
      <c r="G2818" s="51"/>
      <c r="H2818" s="51"/>
      <c r="I2818" s="88"/>
    </row>
    <row r="2819" spans="1:9" ht="54">
      <c r="A2819" s="92"/>
      <c r="B2819" s="61"/>
      <c r="C2819" s="64" t="s">
        <v>155</v>
      </c>
      <c r="D2819" s="66" t="s">
        <v>1269</v>
      </c>
      <c r="E2819" s="51"/>
      <c r="F2819" s="51"/>
      <c r="G2819" s="51"/>
      <c r="H2819" s="51"/>
      <c r="I2819" s="88"/>
    </row>
    <row r="2820" spans="1:9" ht="36">
      <c r="A2820" s="92" t="s">
        <v>76</v>
      </c>
      <c r="B2820" s="61"/>
      <c r="C2820" s="65" t="s">
        <v>1267</v>
      </c>
      <c r="D2820" s="67" t="s">
        <v>1270</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87</v>
      </c>
      <c r="E2824" s="51"/>
      <c r="F2824" s="51"/>
      <c r="G2824" s="51"/>
      <c r="H2824" s="51"/>
      <c r="I2824" s="88"/>
    </row>
    <row r="2825" spans="1:9" ht="54">
      <c r="A2825" s="93"/>
      <c r="B2825" s="70" t="s">
        <v>77</v>
      </c>
      <c r="C2825" s="72" t="s">
        <v>427</v>
      </c>
      <c r="D2825" s="75" t="s">
        <v>785</v>
      </c>
      <c r="E2825" s="51"/>
      <c r="F2825" s="51"/>
      <c r="G2825" s="51"/>
      <c r="H2825" s="51"/>
      <c r="I2825" s="88"/>
    </row>
    <row r="2826" spans="1:9" ht="162">
      <c r="A2826" s="94"/>
      <c r="B2826" s="71" t="s">
        <v>78</v>
      </c>
      <c r="C2826" s="73" t="s">
        <v>1271</v>
      </c>
      <c r="D2826" s="75" t="s">
        <v>84</v>
      </c>
      <c r="E2826" s="51"/>
      <c r="F2826" s="51"/>
      <c r="G2826" s="51"/>
      <c r="H2826" s="51"/>
      <c r="I2826" s="88"/>
    </row>
    <row r="2827" spans="1:9" ht="54">
      <c r="A2827" s="95"/>
      <c r="B2827" s="71"/>
      <c r="C2827" s="57" t="s">
        <v>428</v>
      </c>
      <c r="D2827" s="75" t="s">
        <v>1272</v>
      </c>
      <c r="E2827" s="51"/>
      <c r="F2827" s="51"/>
      <c r="G2827" s="51"/>
      <c r="H2827" s="51"/>
      <c r="I2827" s="88"/>
    </row>
    <row r="2828" spans="1:9" ht="36">
      <c r="A2828" s="95" t="s">
        <v>76</v>
      </c>
      <c r="B2828" s="71"/>
      <c r="C2828" s="74" t="s">
        <v>784</v>
      </c>
      <c r="D2828" s="76" t="s">
        <v>1273</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87</v>
      </c>
      <c r="E2832" s="51"/>
      <c r="F2832" s="51"/>
      <c r="G2832" s="51"/>
      <c r="H2832" s="51"/>
      <c r="I2832" s="88"/>
    </row>
    <row r="2833" spans="1:9" ht="36">
      <c r="A2833" s="90"/>
      <c r="B2833" s="60" t="s">
        <v>118</v>
      </c>
      <c r="C2833" s="62" t="s">
        <v>132</v>
      </c>
      <c r="D2833" s="66" t="s">
        <v>1274</v>
      </c>
      <c r="E2833" s="51"/>
      <c r="F2833" s="51"/>
      <c r="G2833" s="51"/>
      <c r="H2833" s="51"/>
      <c r="I2833" s="88"/>
    </row>
    <row r="2834" spans="1:9" ht="72">
      <c r="A2834" s="91"/>
      <c r="B2834" s="61" t="s">
        <v>88</v>
      </c>
      <c r="C2834" s="64" t="s">
        <v>134</v>
      </c>
      <c r="D2834" s="66" t="s">
        <v>84</v>
      </c>
      <c r="E2834" s="51"/>
      <c r="F2834" s="51"/>
      <c r="G2834" s="51"/>
      <c r="H2834" s="51"/>
      <c r="I2834" s="88"/>
    </row>
    <row r="2835" spans="1:9" ht="36">
      <c r="A2835" s="92"/>
      <c r="B2835" s="61"/>
      <c r="C2835" s="65" t="s">
        <v>391</v>
      </c>
      <c r="D2835" s="66" t="s">
        <v>1275</v>
      </c>
      <c r="E2835" s="51"/>
      <c r="F2835" s="51"/>
      <c r="G2835" s="51"/>
      <c r="H2835" s="51"/>
      <c r="I2835" s="88"/>
    </row>
    <row r="2836" spans="1:9">
      <c r="A2836" s="92" t="s">
        <v>76</v>
      </c>
      <c r="B2836" s="61"/>
      <c r="C2836" s="65"/>
      <c r="D2836" s="67" t="s">
        <v>1276</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87</v>
      </c>
      <c r="E2840" s="51"/>
      <c r="F2840" s="51"/>
      <c r="G2840" s="51"/>
      <c r="H2840" s="51"/>
      <c r="I2840" s="88"/>
    </row>
    <row r="2841" spans="1:9" ht="36">
      <c r="A2841" s="93"/>
      <c r="B2841" s="70" t="s">
        <v>77</v>
      </c>
      <c r="C2841" s="72" t="s">
        <v>132</v>
      </c>
      <c r="D2841" s="75" t="s">
        <v>1277</v>
      </c>
      <c r="E2841" s="51"/>
      <c r="F2841" s="51"/>
      <c r="G2841" s="51"/>
      <c r="H2841" s="51"/>
      <c r="I2841" s="88"/>
    </row>
    <row r="2842" spans="1:9" ht="72">
      <c r="A2842" s="94"/>
      <c r="B2842" s="71" t="s">
        <v>78</v>
      </c>
      <c r="C2842" s="57" t="s">
        <v>134</v>
      </c>
      <c r="D2842" s="75" t="s">
        <v>84</v>
      </c>
      <c r="E2842" s="51"/>
      <c r="F2842" s="51"/>
      <c r="G2842" s="51"/>
      <c r="H2842" s="51"/>
      <c r="I2842" s="88"/>
    </row>
    <row r="2843" spans="1:9" ht="36">
      <c r="A2843" s="95"/>
      <c r="B2843" s="71"/>
      <c r="C2843" s="74" t="s">
        <v>391</v>
      </c>
      <c r="D2843" s="75" t="s">
        <v>1278</v>
      </c>
      <c r="E2843" s="51"/>
      <c r="F2843" s="51"/>
      <c r="G2843" s="51"/>
      <c r="H2843" s="51"/>
      <c r="I2843" s="88"/>
    </row>
    <row r="2844" spans="1:9">
      <c r="A2844" s="95" t="s">
        <v>76</v>
      </c>
      <c r="B2844" s="71"/>
      <c r="C2844" s="74"/>
      <c r="D2844" s="76" t="s">
        <v>1279</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87</v>
      </c>
      <c r="E2848" s="51"/>
      <c r="F2848" s="51"/>
      <c r="G2848" s="51"/>
      <c r="H2848" s="51"/>
      <c r="I2848" s="88"/>
    </row>
    <row r="2849" spans="1:9" ht="36">
      <c r="A2849" s="90"/>
      <c r="B2849" s="60" t="s">
        <v>77</v>
      </c>
      <c r="C2849" s="62" t="s">
        <v>132</v>
      </c>
      <c r="D2849" s="66" t="s">
        <v>1281</v>
      </c>
      <c r="E2849" s="51"/>
      <c r="F2849" s="51"/>
      <c r="G2849" s="51"/>
      <c r="H2849" s="51"/>
      <c r="I2849" s="88"/>
    </row>
    <row r="2850" spans="1:9" ht="72">
      <c r="A2850" s="91"/>
      <c r="B2850" s="61" t="s">
        <v>78</v>
      </c>
      <c r="C2850" s="63" t="s">
        <v>1280</v>
      </c>
      <c r="D2850" s="66" t="s">
        <v>221</v>
      </c>
      <c r="E2850" s="51"/>
      <c r="F2850" s="51"/>
      <c r="G2850" s="51"/>
      <c r="H2850" s="51"/>
      <c r="I2850" s="88"/>
    </row>
    <row r="2851" spans="1:9" ht="72">
      <c r="A2851" s="92"/>
      <c r="B2851" s="61"/>
      <c r="C2851" s="64" t="s">
        <v>134</v>
      </c>
      <c r="D2851" s="66" t="s">
        <v>1282</v>
      </c>
      <c r="E2851" s="51"/>
      <c r="F2851" s="51"/>
      <c r="G2851" s="51"/>
      <c r="H2851" s="51"/>
      <c r="I2851" s="88"/>
    </row>
    <row r="2852" spans="1:9" ht="36">
      <c r="A2852" s="92" t="s">
        <v>76</v>
      </c>
      <c r="B2852" s="61"/>
      <c r="C2852" s="65" t="s">
        <v>391</v>
      </c>
      <c r="D2852" s="67" t="s">
        <v>1283</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87</v>
      </c>
      <c r="E2856" s="51"/>
      <c r="F2856" s="51"/>
      <c r="G2856" s="51"/>
      <c r="H2856" s="51"/>
      <c r="I2856" s="88"/>
    </row>
    <row r="2857" spans="1:9" ht="18">
      <c r="A2857" s="93"/>
      <c r="B2857" s="70" t="s">
        <v>77</v>
      </c>
      <c r="C2857" s="72" t="s">
        <v>1284</v>
      </c>
      <c r="D2857" s="75" t="s">
        <v>1287</v>
      </c>
      <c r="E2857" s="51"/>
      <c r="F2857" s="51"/>
      <c r="G2857" s="51"/>
      <c r="H2857" s="51"/>
      <c r="I2857" s="88"/>
    </row>
    <row r="2858" spans="1:9" ht="18">
      <c r="A2858" s="94"/>
      <c r="B2858" s="71" t="s">
        <v>78</v>
      </c>
      <c r="C2858" s="73" t="s">
        <v>1285</v>
      </c>
      <c r="D2858" s="75" t="s">
        <v>84</v>
      </c>
      <c r="E2858" s="51"/>
      <c r="F2858" s="51"/>
      <c r="G2858" s="51"/>
      <c r="H2858" s="51"/>
      <c r="I2858" s="88"/>
    </row>
    <row r="2859" spans="1:9" ht="45">
      <c r="A2859" s="95"/>
      <c r="B2859" s="71"/>
      <c r="C2859" s="57" t="s">
        <v>1286</v>
      </c>
      <c r="D2859" s="75" t="s">
        <v>1288</v>
      </c>
      <c r="E2859" s="51"/>
      <c r="F2859" s="51"/>
      <c r="G2859" s="51"/>
      <c r="H2859" s="51"/>
      <c r="I2859" s="88"/>
    </row>
    <row r="2860" spans="1:9" ht="36">
      <c r="A2860" s="95" t="s">
        <v>76</v>
      </c>
      <c r="B2860" s="71"/>
      <c r="C2860" s="74" t="s">
        <v>92</v>
      </c>
      <c r="D2860" s="76" t="s">
        <v>1289</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87</v>
      </c>
      <c r="E2864" s="51"/>
      <c r="F2864" s="51"/>
      <c r="G2864" s="51"/>
      <c r="H2864" s="51"/>
      <c r="I2864" s="88"/>
    </row>
    <row r="2865" spans="1:9" ht="45">
      <c r="A2865" s="90"/>
      <c r="B2865" s="60" t="s">
        <v>77</v>
      </c>
      <c r="C2865" s="62" t="s">
        <v>781</v>
      </c>
      <c r="D2865" s="66" t="s">
        <v>359</v>
      </c>
      <c r="E2865" s="51"/>
      <c r="F2865" s="51"/>
      <c r="G2865" s="51"/>
      <c r="H2865" s="51"/>
      <c r="I2865" s="88"/>
    </row>
    <row r="2866" spans="1:9" ht="72">
      <c r="A2866" s="91"/>
      <c r="B2866" s="61" t="s">
        <v>78</v>
      </c>
      <c r="C2866" s="63" t="s">
        <v>1290</v>
      </c>
      <c r="D2866" s="66" t="s">
        <v>84</v>
      </c>
      <c r="E2866" s="51"/>
      <c r="F2866" s="51"/>
      <c r="G2866" s="51"/>
      <c r="H2866" s="51"/>
      <c r="I2866" s="88"/>
    </row>
    <row r="2867" spans="1:9" ht="54">
      <c r="A2867" s="92"/>
      <c r="B2867" s="61"/>
      <c r="C2867" s="64" t="s">
        <v>783</v>
      </c>
      <c r="D2867" s="66" t="s">
        <v>1291</v>
      </c>
      <c r="E2867" s="51"/>
      <c r="F2867" s="51"/>
      <c r="G2867" s="51"/>
      <c r="H2867" s="51"/>
      <c r="I2867" s="88"/>
    </row>
    <row r="2868" spans="1:9" ht="45">
      <c r="A2868" s="92" t="s">
        <v>76</v>
      </c>
      <c r="B2868" s="61"/>
      <c r="C2868" s="65" t="s">
        <v>358</v>
      </c>
      <c r="D2868" s="67" t="s">
        <v>1292</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87</v>
      </c>
      <c r="E2872" s="51"/>
      <c r="F2872" s="51"/>
      <c r="G2872" s="51"/>
      <c r="H2872" s="51"/>
      <c r="I2872" s="88"/>
    </row>
    <row r="2873" spans="1:9" ht="45">
      <c r="A2873" s="93"/>
      <c r="B2873" s="70" t="s">
        <v>77</v>
      </c>
      <c r="C2873" s="72" t="s">
        <v>794</v>
      </c>
      <c r="D2873" s="75" t="s">
        <v>359</v>
      </c>
      <c r="E2873" s="51"/>
      <c r="F2873" s="51"/>
      <c r="G2873" s="51"/>
      <c r="H2873" s="51"/>
      <c r="I2873" s="88"/>
    </row>
    <row r="2874" spans="1:9" ht="72">
      <c r="A2874" s="94"/>
      <c r="B2874" s="71" t="s">
        <v>78</v>
      </c>
      <c r="C2874" s="73" t="s">
        <v>1290</v>
      </c>
      <c r="D2874" s="75" t="s">
        <v>84</v>
      </c>
      <c r="E2874" s="51"/>
      <c r="F2874" s="51"/>
      <c r="G2874" s="51"/>
      <c r="H2874" s="51"/>
      <c r="I2874" s="88"/>
    </row>
    <row r="2875" spans="1:9" ht="54">
      <c r="A2875" s="95"/>
      <c r="B2875" s="71"/>
      <c r="C2875" s="57" t="s">
        <v>796</v>
      </c>
      <c r="D2875" s="75" t="s">
        <v>1291</v>
      </c>
      <c r="E2875" s="51"/>
      <c r="F2875" s="51"/>
      <c r="G2875" s="51"/>
      <c r="H2875" s="51"/>
      <c r="I2875" s="88"/>
    </row>
    <row r="2876" spans="1:9" ht="45">
      <c r="A2876" s="95" t="s">
        <v>76</v>
      </c>
      <c r="B2876" s="71"/>
      <c r="C2876" s="74" t="s">
        <v>358</v>
      </c>
      <c r="D2876" s="76" t="s">
        <v>1292</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87</v>
      </c>
      <c r="E2880" s="51"/>
      <c r="F2880" s="51"/>
      <c r="G2880" s="51"/>
      <c r="H2880" s="51"/>
      <c r="I2880" s="88"/>
    </row>
    <row r="2881" spans="1:9" ht="54">
      <c r="A2881" s="90"/>
      <c r="B2881" s="60" t="s">
        <v>118</v>
      </c>
      <c r="C2881" s="62" t="s">
        <v>786</v>
      </c>
      <c r="D2881" s="66" t="s">
        <v>1295</v>
      </c>
      <c r="E2881" s="51"/>
      <c r="F2881" s="51"/>
      <c r="G2881" s="51"/>
      <c r="H2881" s="51"/>
      <c r="I2881" s="88"/>
    </row>
    <row r="2882" spans="1:9" ht="72">
      <c r="A2882" s="91"/>
      <c r="B2882" s="61" t="s">
        <v>88</v>
      </c>
      <c r="C2882" s="63" t="s">
        <v>1293</v>
      </c>
      <c r="D2882" s="66" t="s">
        <v>84</v>
      </c>
      <c r="E2882" s="51"/>
      <c r="F2882" s="51"/>
      <c r="G2882" s="51"/>
      <c r="H2882" s="51"/>
      <c r="I2882" s="88"/>
    </row>
    <row r="2883" spans="1:9" ht="54">
      <c r="A2883" s="92"/>
      <c r="B2883" s="61"/>
      <c r="C2883" s="64" t="s">
        <v>788</v>
      </c>
      <c r="D2883" s="66" t="s">
        <v>1296</v>
      </c>
      <c r="E2883" s="51"/>
      <c r="F2883" s="51"/>
      <c r="G2883" s="51"/>
      <c r="H2883" s="51"/>
      <c r="I2883" s="88"/>
    </row>
    <row r="2884" spans="1:9" ht="36">
      <c r="A2884" s="92" t="s">
        <v>76</v>
      </c>
      <c r="B2884" s="61"/>
      <c r="C2884" s="65" t="s">
        <v>1294</v>
      </c>
      <c r="D2884" s="67" t="s">
        <v>1297</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87</v>
      </c>
      <c r="E2888" s="51"/>
      <c r="F2888" s="51"/>
      <c r="G2888" s="51"/>
      <c r="H2888" s="51"/>
      <c r="I2888" s="88"/>
    </row>
    <row r="2889" spans="1:9" ht="36">
      <c r="A2889" s="93"/>
      <c r="B2889" s="70" t="s">
        <v>118</v>
      </c>
      <c r="C2889" s="72" t="s">
        <v>1298</v>
      </c>
      <c r="D2889" s="75" t="s">
        <v>1302</v>
      </c>
      <c r="E2889" s="51"/>
      <c r="F2889" s="51"/>
      <c r="G2889" s="51"/>
      <c r="H2889" s="51"/>
      <c r="I2889" s="88"/>
    </row>
    <row r="2890" spans="1:9" ht="135">
      <c r="A2890" s="94"/>
      <c r="B2890" s="71" t="s">
        <v>88</v>
      </c>
      <c r="C2890" s="73" t="s">
        <v>1299</v>
      </c>
      <c r="D2890" s="75" t="s">
        <v>84</v>
      </c>
      <c r="E2890" s="51"/>
      <c r="F2890" s="51"/>
      <c r="G2890" s="51"/>
      <c r="H2890" s="51"/>
      <c r="I2890" s="88"/>
    </row>
    <row r="2891" spans="1:9" ht="54">
      <c r="A2891" s="95"/>
      <c r="B2891" s="71"/>
      <c r="C2891" s="57" t="s">
        <v>1300</v>
      </c>
      <c r="D2891" s="75" t="s">
        <v>1296</v>
      </c>
      <c r="E2891" s="51"/>
      <c r="F2891" s="51"/>
      <c r="G2891" s="51"/>
      <c r="H2891" s="51"/>
      <c r="I2891" s="88"/>
    </row>
    <row r="2892" spans="1:9" ht="36">
      <c r="A2892" s="95" t="s">
        <v>76</v>
      </c>
      <c r="B2892" s="71"/>
      <c r="C2892" s="74" t="s">
        <v>1301</v>
      </c>
      <c r="D2892" s="76" t="s">
        <v>1297</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87</v>
      </c>
      <c r="E2896" s="51"/>
      <c r="F2896" s="51"/>
      <c r="G2896" s="51"/>
      <c r="H2896" s="51"/>
      <c r="I2896" s="88"/>
    </row>
    <row r="2897" spans="1:9" ht="18">
      <c r="A2897" s="90"/>
      <c r="B2897" s="60" t="s">
        <v>118</v>
      </c>
      <c r="C2897" s="62" t="s">
        <v>1284</v>
      </c>
      <c r="D2897" s="66" t="s">
        <v>161</v>
      </c>
      <c r="E2897" s="51"/>
      <c r="F2897" s="51"/>
      <c r="G2897" s="51"/>
      <c r="H2897" s="51"/>
      <c r="I2897" s="88"/>
    </row>
    <row r="2898" spans="1:9" ht="259.2">
      <c r="A2898" s="91"/>
      <c r="B2898" s="61" t="s">
        <v>88</v>
      </c>
      <c r="C2898" s="79" t="s">
        <v>196</v>
      </c>
      <c r="D2898" s="66" t="s">
        <v>84</v>
      </c>
      <c r="E2898" s="51"/>
      <c r="F2898" s="51"/>
      <c r="G2898" s="51"/>
      <c r="H2898" s="51"/>
      <c r="I2898" s="88"/>
    </row>
    <row r="2899" spans="1:9" ht="45">
      <c r="A2899" s="92"/>
      <c r="B2899" s="61"/>
      <c r="C2899" s="64" t="s">
        <v>1286</v>
      </c>
      <c r="D2899" s="66" t="s">
        <v>1303</v>
      </c>
      <c r="E2899" s="51"/>
      <c r="F2899" s="51"/>
      <c r="G2899" s="51"/>
      <c r="H2899" s="51"/>
      <c r="I2899" s="88"/>
    </row>
    <row r="2900" spans="1:9" ht="36">
      <c r="A2900" s="92" t="s">
        <v>29</v>
      </c>
      <c r="B2900" s="61"/>
      <c r="C2900" s="65" t="s">
        <v>92</v>
      </c>
      <c r="D2900" s="67" t="s">
        <v>1304</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87</v>
      </c>
      <c r="E2904" s="51"/>
      <c r="F2904" s="51"/>
      <c r="G2904" s="51"/>
      <c r="H2904" s="51"/>
      <c r="I2904" s="88"/>
    </row>
    <row r="2905" spans="1:9" ht="45">
      <c r="A2905" s="93"/>
      <c r="B2905" s="70" t="s">
        <v>118</v>
      </c>
      <c r="C2905" s="72" t="s">
        <v>781</v>
      </c>
      <c r="D2905" s="75" t="s">
        <v>1161</v>
      </c>
      <c r="E2905" s="51"/>
      <c r="F2905" s="51"/>
      <c r="G2905" s="51"/>
      <c r="H2905" s="51"/>
      <c r="I2905" s="88"/>
    </row>
    <row r="2906" spans="1:9" ht="90">
      <c r="A2906" s="94"/>
      <c r="B2906" s="71" t="s">
        <v>88</v>
      </c>
      <c r="C2906" s="73" t="s">
        <v>1305</v>
      </c>
      <c r="D2906" s="75" t="s">
        <v>84</v>
      </c>
      <c r="E2906" s="51"/>
      <c r="F2906" s="51"/>
      <c r="G2906" s="51"/>
      <c r="H2906" s="51"/>
      <c r="I2906" s="88"/>
    </row>
    <row r="2907" spans="1:9" ht="54">
      <c r="A2907" s="95"/>
      <c r="B2907" s="71"/>
      <c r="C2907" s="57" t="s">
        <v>783</v>
      </c>
      <c r="D2907" s="75" t="s">
        <v>1306</v>
      </c>
      <c r="E2907" s="51"/>
      <c r="F2907" s="51"/>
      <c r="G2907" s="51"/>
      <c r="H2907" s="51"/>
      <c r="I2907" s="88"/>
    </row>
    <row r="2908" spans="1:9" ht="45">
      <c r="A2908" s="95" t="s">
        <v>76</v>
      </c>
      <c r="B2908" s="71"/>
      <c r="C2908" s="74" t="s">
        <v>202</v>
      </c>
      <c r="D2908" s="76" t="s">
        <v>1307</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87</v>
      </c>
      <c r="E2912" s="51"/>
      <c r="F2912" s="51"/>
      <c r="G2912" s="51"/>
      <c r="H2912" s="51"/>
      <c r="I2912" s="88"/>
    </row>
    <row r="2913" spans="1:9" ht="45">
      <c r="A2913" s="90"/>
      <c r="B2913" s="60" t="s">
        <v>118</v>
      </c>
      <c r="C2913" s="62" t="s">
        <v>781</v>
      </c>
      <c r="D2913" s="66" t="s">
        <v>1309</v>
      </c>
      <c r="E2913" s="51"/>
      <c r="F2913" s="51"/>
      <c r="G2913" s="51"/>
      <c r="H2913" s="51"/>
      <c r="I2913" s="88"/>
    </row>
    <row r="2914" spans="1:9" ht="99">
      <c r="A2914" s="91"/>
      <c r="B2914" s="61" t="s">
        <v>88</v>
      </c>
      <c r="C2914" s="63" t="s">
        <v>1308</v>
      </c>
      <c r="D2914" s="66" t="s">
        <v>84</v>
      </c>
      <c r="E2914" s="51"/>
      <c r="F2914" s="51"/>
      <c r="G2914" s="51"/>
      <c r="H2914" s="51"/>
      <c r="I2914" s="88"/>
    </row>
    <row r="2915" spans="1:9" ht="54">
      <c r="A2915" s="92"/>
      <c r="B2915" s="61"/>
      <c r="C2915" s="64" t="s">
        <v>783</v>
      </c>
      <c r="D2915" s="66" t="s">
        <v>1310</v>
      </c>
      <c r="E2915" s="51"/>
      <c r="F2915" s="51"/>
      <c r="G2915" s="51"/>
      <c r="H2915" s="51"/>
      <c r="I2915" s="88"/>
    </row>
    <row r="2916" spans="1:9" ht="27">
      <c r="A2916" s="92" t="s">
        <v>76</v>
      </c>
      <c r="B2916" s="61"/>
      <c r="C2916" s="65" t="s">
        <v>142</v>
      </c>
      <c r="D2916" s="67" t="s">
        <v>1311</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87</v>
      </c>
      <c r="E2920" s="51"/>
      <c r="F2920" s="51"/>
      <c r="G2920" s="51"/>
      <c r="H2920" s="51"/>
      <c r="I2920" s="88"/>
    </row>
    <row r="2921" spans="1:9" ht="36">
      <c r="A2921" s="93"/>
      <c r="B2921" s="70" t="s">
        <v>77</v>
      </c>
      <c r="C2921" s="72" t="s">
        <v>1312</v>
      </c>
      <c r="D2921" s="75" t="s">
        <v>1315</v>
      </c>
      <c r="E2921" s="51"/>
      <c r="F2921" s="51"/>
      <c r="G2921" s="51"/>
      <c r="H2921" s="51"/>
      <c r="I2921" s="88"/>
    </row>
    <row r="2922" spans="1:9" ht="100.8">
      <c r="A2922" s="94"/>
      <c r="B2922" s="71" t="s">
        <v>78</v>
      </c>
      <c r="C2922" s="52" t="s">
        <v>1313</v>
      </c>
      <c r="D2922" s="75" t="s">
        <v>84</v>
      </c>
      <c r="E2922" s="51"/>
      <c r="F2922" s="51"/>
      <c r="G2922" s="51"/>
      <c r="H2922" s="51"/>
      <c r="I2922" s="88"/>
    </row>
    <row r="2923" spans="1:9" ht="36">
      <c r="A2923" s="95"/>
      <c r="B2923" s="71"/>
      <c r="C2923" s="57" t="s">
        <v>1314</v>
      </c>
      <c r="D2923" s="75" t="s">
        <v>1316</v>
      </c>
      <c r="E2923" s="51"/>
      <c r="F2923" s="51"/>
      <c r="G2923" s="51"/>
      <c r="H2923" s="51"/>
      <c r="I2923" s="88"/>
    </row>
    <row r="2924" spans="1:9" ht="45">
      <c r="A2924" s="95" t="s">
        <v>29</v>
      </c>
      <c r="B2924" s="71"/>
      <c r="C2924" s="74" t="s">
        <v>423</v>
      </c>
      <c r="D2924" s="76" t="s">
        <v>1317</v>
      </c>
      <c r="E2924" s="51"/>
      <c r="F2924" s="51"/>
      <c r="G2924" s="51"/>
      <c r="H2924" s="51"/>
      <c r="I2924" s="88"/>
    </row>
    <row r="2925" spans="1:9">
      <c r="A2925" s="95"/>
      <c r="B2925" s="71"/>
      <c r="C2925" s="74"/>
      <c r="D2925" s="80" t="s">
        <v>1318</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87</v>
      </c>
      <c r="E2929" s="51"/>
      <c r="F2929" s="51"/>
      <c r="G2929" s="51"/>
      <c r="H2929" s="51"/>
      <c r="I2929" s="88"/>
    </row>
    <row r="2930" spans="1:9" ht="45">
      <c r="A2930" s="90"/>
      <c r="B2930" s="173" t="s">
        <v>77</v>
      </c>
      <c r="C2930" s="62" t="s">
        <v>1319</v>
      </c>
      <c r="D2930" s="66" t="s">
        <v>1322</v>
      </c>
      <c r="E2930" s="51"/>
      <c r="F2930" s="51"/>
      <c r="G2930" s="51"/>
      <c r="H2930" s="51"/>
      <c r="I2930" s="88"/>
    </row>
    <row r="2931" spans="1:9" ht="45">
      <c r="A2931" s="91"/>
      <c r="B2931" s="173"/>
      <c r="C2931" s="64" t="s">
        <v>1320</v>
      </c>
      <c r="D2931" s="66" t="s">
        <v>84</v>
      </c>
      <c r="E2931" s="51"/>
      <c r="F2931" s="51"/>
      <c r="G2931" s="51"/>
      <c r="H2931" s="51"/>
      <c r="I2931" s="88"/>
    </row>
    <row r="2932" spans="1:9" ht="45">
      <c r="A2932" s="92"/>
      <c r="B2932" s="173"/>
      <c r="C2932" s="65" t="s">
        <v>1321</v>
      </c>
      <c r="D2932" s="66" t="s">
        <v>1323</v>
      </c>
      <c r="E2932" s="51"/>
      <c r="F2932" s="51"/>
      <c r="G2932" s="51"/>
      <c r="H2932" s="51"/>
      <c r="I2932" s="88"/>
    </row>
    <row r="2933" spans="1:9">
      <c r="A2933" s="92" t="s">
        <v>76</v>
      </c>
      <c r="B2933" s="173"/>
      <c r="C2933" s="65"/>
      <c r="D2933" s="67" t="s">
        <v>1324</v>
      </c>
      <c r="E2933" s="51"/>
      <c r="F2933" s="51"/>
      <c r="G2933" s="51"/>
      <c r="H2933" s="51"/>
      <c r="I2933" s="88"/>
    </row>
    <row r="2934" spans="1:9">
      <c r="A2934" s="92"/>
      <c r="B2934" s="173"/>
      <c r="C2934" s="65"/>
      <c r="D2934" s="66"/>
      <c r="E2934" s="51"/>
      <c r="F2934" s="51"/>
      <c r="G2934" s="51"/>
      <c r="H2934" s="51"/>
      <c r="I2934" s="88"/>
    </row>
    <row r="2935" spans="1:9">
      <c r="A2935" s="92"/>
      <c r="B2935" s="173"/>
      <c r="C2935" s="65"/>
      <c r="D2935" s="66"/>
      <c r="E2935" s="51"/>
      <c r="F2935" s="51"/>
      <c r="G2935" s="51"/>
      <c r="H2935" s="51"/>
      <c r="I2935" s="88"/>
    </row>
    <row r="2936" spans="1:9">
      <c r="A2936" s="92"/>
      <c r="B2936" s="173"/>
      <c r="C2936" s="65"/>
      <c r="D2936" s="66"/>
      <c r="E2936" s="51"/>
      <c r="F2936" s="51"/>
      <c r="G2936" s="51"/>
      <c r="H2936" s="51"/>
      <c r="I2936" s="88"/>
    </row>
    <row r="2937" spans="1:9">
      <c r="A2937" s="92"/>
      <c r="B2937" s="173"/>
      <c r="C2937" s="65"/>
      <c r="D2937" s="69" t="s">
        <v>87</v>
      </c>
      <c r="E2937" s="51"/>
      <c r="F2937" s="51"/>
      <c r="G2937" s="51"/>
      <c r="H2937" s="51"/>
      <c r="I2937" s="88"/>
    </row>
    <row r="2938" spans="1:9" ht="36">
      <c r="A2938" s="93"/>
      <c r="B2938" s="70" t="s">
        <v>77</v>
      </c>
      <c r="C2938" s="72" t="s">
        <v>1325</v>
      </c>
      <c r="D2938" s="75" t="s">
        <v>1328</v>
      </c>
      <c r="E2938" s="51"/>
      <c r="F2938" s="51"/>
      <c r="G2938" s="51"/>
      <c r="H2938" s="51"/>
      <c r="I2938" s="88"/>
    </row>
    <row r="2939" spans="1:9" ht="63">
      <c r="A2939" s="94"/>
      <c r="B2939" s="71" t="s">
        <v>78</v>
      </c>
      <c r="C2939" s="73" t="s">
        <v>1326</v>
      </c>
      <c r="D2939" s="75" t="s">
        <v>84</v>
      </c>
      <c r="E2939" s="51"/>
      <c r="F2939" s="51"/>
      <c r="G2939" s="51"/>
      <c r="H2939" s="51"/>
      <c r="I2939" s="88"/>
    </row>
    <row r="2940" spans="1:9" ht="54">
      <c r="A2940" s="95"/>
      <c r="B2940" s="71"/>
      <c r="C2940" s="57" t="s">
        <v>1327</v>
      </c>
      <c r="D2940" s="75" t="s">
        <v>1329</v>
      </c>
      <c r="E2940" s="51"/>
      <c r="F2940" s="51"/>
      <c r="G2940" s="51"/>
      <c r="H2940" s="51"/>
      <c r="I2940" s="88"/>
    </row>
    <row r="2941" spans="1:9" ht="36">
      <c r="A2941" s="95" t="s">
        <v>76</v>
      </c>
      <c r="B2941" s="71"/>
      <c r="C2941" s="74" t="s">
        <v>186</v>
      </c>
      <c r="D2941" s="76" t="s">
        <v>1330</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87</v>
      </c>
      <c r="E2945" s="51"/>
      <c r="F2945" s="51"/>
      <c r="G2945" s="51"/>
      <c r="H2945" s="51"/>
      <c r="I2945" s="88"/>
    </row>
    <row r="2946" spans="1:9" ht="36">
      <c r="A2946" s="90"/>
      <c r="B2946" s="60" t="s">
        <v>77</v>
      </c>
      <c r="C2946" s="62" t="s">
        <v>1331</v>
      </c>
      <c r="D2946" s="66" t="s">
        <v>1328</v>
      </c>
      <c r="E2946" s="51"/>
      <c r="F2946" s="51"/>
      <c r="G2946" s="51"/>
      <c r="H2946" s="51"/>
      <c r="I2946" s="88"/>
    </row>
    <row r="2947" spans="1:9" ht="36">
      <c r="A2947" s="91"/>
      <c r="B2947" s="61" t="s">
        <v>78</v>
      </c>
      <c r="C2947" s="63" t="s">
        <v>1332</v>
      </c>
      <c r="D2947" s="66" t="s">
        <v>84</v>
      </c>
      <c r="E2947" s="51"/>
      <c r="F2947" s="51"/>
      <c r="G2947" s="51"/>
      <c r="H2947" s="51"/>
      <c r="I2947" s="88"/>
    </row>
    <row r="2948" spans="1:9" ht="54">
      <c r="A2948" s="92"/>
      <c r="B2948" s="61"/>
      <c r="C2948" s="64" t="s">
        <v>1333</v>
      </c>
      <c r="D2948" s="66" t="s">
        <v>1329</v>
      </c>
      <c r="E2948" s="51"/>
      <c r="F2948" s="51"/>
      <c r="G2948" s="51"/>
      <c r="H2948" s="51"/>
      <c r="I2948" s="88"/>
    </row>
    <row r="2949" spans="1:9" ht="36">
      <c r="A2949" s="92" t="s">
        <v>76</v>
      </c>
      <c r="B2949" s="61"/>
      <c r="C2949" s="65" t="s">
        <v>186</v>
      </c>
      <c r="D2949" s="67" t="s">
        <v>1330</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87</v>
      </c>
      <c r="E2953" s="51"/>
      <c r="F2953" s="51"/>
      <c r="G2953" s="51"/>
      <c r="H2953" s="51"/>
      <c r="I2953" s="88"/>
    </row>
    <row r="2954" spans="1:9" ht="54">
      <c r="A2954" s="93"/>
      <c r="B2954" s="70" t="s">
        <v>118</v>
      </c>
      <c r="C2954" s="72" t="s">
        <v>1334</v>
      </c>
      <c r="D2954" s="75" t="s">
        <v>1337</v>
      </c>
      <c r="E2954" s="51"/>
      <c r="F2954" s="51"/>
      <c r="G2954" s="51"/>
      <c r="H2954" s="51"/>
      <c r="I2954" s="88"/>
    </row>
    <row r="2955" spans="1:9" ht="54">
      <c r="A2955" s="94"/>
      <c r="B2955" s="71" t="s">
        <v>88</v>
      </c>
      <c r="C2955" s="73" t="s">
        <v>1335</v>
      </c>
      <c r="D2955" s="75" t="s">
        <v>84</v>
      </c>
      <c r="E2955" s="51"/>
      <c r="F2955" s="51"/>
      <c r="G2955" s="51"/>
      <c r="H2955" s="51"/>
      <c r="I2955" s="88"/>
    </row>
    <row r="2956" spans="1:9" ht="54">
      <c r="A2956" s="95"/>
      <c r="B2956" s="71"/>
      <c r="C2956" s="57" t="s">
        <v>1336</v>
      </c>
      <c r="D2956" s="75" t="s">
        <v>1338</v>
      </c>
      <c r="E2956" s="51"/>
      <c r="F2956" s="51"/>
      <c r="G2956" s="51"/>
      <c r="H2956" s="51"/>
      <c r="I2956" s="88"/>
    </row>
    <row r="2957" spans="1:9" ht="36">
      <c r="A2957" s="95" t="s">
        <v>76</v>
      </c>
      <c r="B2957" s="71"/>
      <c r="C2957" s="74" t="s">
        <v>186</v>
      </c>
      <c r="D2957" s="76" t="s">
        <v>1339</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87</v>
      </c>
      <c r="E2961" s="51"/>
      <c r="F2961" s="51"/>
      <c r="G2961" s="51"/>
      <c r="H2961" s="51"/>
      <c r="I2961" s="88"/>
    </row>
    <row r="2962" spans="1:9" ht="18">
      <c r="A2962" s="90"/>
      <c r="B2962" s="60" t="s">
        <v>77</v>
      </c>
      <c r="C2962" s="62" t="s">
        <v>1284</v>
      </c>
      <c r="D2962" s="66" t="s">
        <v>1342</v>
      </c>
      <c r="E2962" s="51"/>
      <c r="F2962" s="51"/>
      <c r="G2962" s="51"/>
      <c r="H2962" s="51"/>
      <c r="I2962" s="88"/>
    </row>
    <row r="2963" spans="1:9" ht="63">
      <c r="A2963" s="91"/>
      <c r="B2963" s="61" t="s">
        <v>78</v>
      </c>
      <c r="C2963" s="63" t="s">
        <v>1340</v>
      </c>
      <c r="D2963" s="66" t="s">
        <v>84</v>
      </c>
      <c r="E2963" s="51"/>
      <c r="F2963" s="51"/>
      <c r="G2963" s="51"/>
      <c r="H2963" s="51"/>
      <c r="I2963" s="88"/>
    </row>
    <row r="2964" spans="1:9" ht="45">
      <c r="A2964" s="92"/>
      <c r="B2964" s="61"/>
      <c r="C2964" s="64" t="s">
        <v>1286</v>
      </c>
      <c r="D2964" s="66" t="s">
        <v>1343</v>
      </c>
      <c r="E2964" s="51"/>
      <c r="F2964" s="51"/>
      <c r="G2964" s="51"/>
      <c r="H2964" s="51"/>
      <c r="I2964" s="88"/>
    </row>
    <row r="2965" spans="1:9" ht="45">
      <c r="A2965" s="92" t="s">
        <v>76</v>
      </c>
      <c r="B2965" s="61"/>
      <c r="C2965" s="65" t="s">
        <v>1341</v>
      </c>
      <c r="D2965" s="67" t="s">
        <v>1344</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87</v>
      </c>
      <c r="E2969" s="51"/>
      <c r="F2969" s="51"/>
      <c r="G2969" s="51"/>
      <c r="H2969" s="51"/>
      <c r="I2969" s="88"/>
    </row>
    <row r="2970" spans="1:9" ht="18">
      <c r="A2970" s="93"/>
      <c r="B2970" s="70" t="s">
        <v>77</v>
      </c>
      <c r="C2970" s="72" t="s">
        <v>1284</v>
      </c>
      <c r="D2970" s="75" t="s">
        <v>1346</v>
      </c>
      <c r="E2970" s="51"/>
      <c r="F2970" s="51"/>
      <c r="G2970" s="51"/>
      <c r="H2970" s="51"/>
      <c r="I2970" s="88"/>
    </row>
    <row r="2971" spans="1:9" ht="54">
      <c r="A2971" s="94"/>
      <c r="B2971" s="71" t="s">
        <v>78</v>
      </c>
      <c r="C2971" s="73" t="s">
        <v>1345</v>
      </c>
      <c r="D2971" s="75" t="s">
        <v>84</v>
      </c>
      <c r="E2971" s="51"/>
      <c r="F2971" s="51"/>
      <c r="G2971" s="51"/>
      <c r="H2971" s="51"/>
      <c r="I2971" s="88"/>
    </row>
    <row r="2972" spans="1:9" ht="45">
      <c r="A2972" s="95"/>
      <c r="B2972" s="71"/>
      <c r="C2972" s="57" t="s">
        <v>1286</v>
      </c>
      <c r="D2972" s="75" t="s">
        <v>1347</v>
      </c>
      <c r="E2972" s="51"/>
      <c r="F2972" s="51"/>
      <c r="G2972" s="51"/>
      <c r="H2972" s="51"/>
      <c r="I2972" s="88"/>
    </row>
    <row r="2973" spans="1:9" ht="36">
      <c r="A2973" s="95" t="s">
        <v>76</v>
      </c>
      <c r="B2973" s="71"/>
      <c r="C2973" s="74" t="s">
        <v>92</v>
      </c>
      <c r="D2973" s="76" t="s">
        <v>1348</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87</v>
      </c>
      <c r="E2977" s="51"/>
      <c r="F2977" s="51"/>
      <c r="G2977" s="51"/>
      <c r="H2977" s="51"/>
      <c r="I2977" s="88"/>
    </row>
    <row r="2978" spans="1:9" ht="27">
      <c r="A2978" s="90"/>
      <c r="B2978" s="60" t="s">
        <v>77</v>
      </c>
      <c r="C2978" s="62" t="s">
        <v>1349</v>
      </c>
      <c r="D2978" s="66" t="s">
        <v>1328</v>
      </c>
      <c r="E2978" s="51"/>
      <c r="F2978" s="51"/>
      <c r="G2978" s="51"/>
      <c r="H2978" s="51"/>
      <c r="I2978" s="88"/>
    </row>
    <row r="2979" spans="1:9" ht="54">
      <c r="A2979" s="91"/>
      <c r="B2979" s="61" t="s">
        <v>78</v>
      </c>
      <c r="C2979" s="63" t="s">
        <v>1350</v>
      </c>
      <c r="D2979" s="66" t="s">
        <v>84</v>
      </c>
      <c r="E2979" s="51"/>
      <c r="F2979" s="51"/>
      <c r="G2979" s="51"/>
      <c r="H2979" s="51"/>
      <c r="I2979" s="88"/>
    </row>
    <row r="2980" spans="1:9" ht="54">
      <c r="A2980" s="92"/>
      <c r="B2980" s="61"/>
      <c r="C2980" s="64" t="s">
        <v>1351</v>
      </c>
      <c r="D2980" s="66" t="s">
        <v>1352</v>
      </c>
      <c r="E2980" s="51"/>
      <c r="F2980" s="51"/>
      <c r="G2980" s="51"/>
      <c r="H2980" s="51"/>
      <c r="I2980" s="88"/>
    </row>
    <row r="2981" spans="1:9" ht="36">
      <c r="A2981" s="92" t="s">
        <v>76</v>
      </c>
      <c r="B2981" s="61"/>
      <c r="C2981" s="65" t="s">
        <v>186</v>
      </c>
      <c r="D2981" s="67" t="s">
        <v>1353</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87</v>
      </c>
      <c r="E2985" s="51"/>
      <c r="F2985" s="51"/>
      <c r="G2985" s="51"/>
      <c r="H2985" s="51"/>
      <c r="I2985" s="88"/>
    </row>
    <row r="2986" spans="1:9" ht="45">
      <c r="A2986" s="93"/>
      <c r="B2986" s="70" t="s">
        <v>77</v>
      </c>
      <c r="C2986" s="72" t="s">
        <v>775</v>
      </c>
      <c r="D2986" s="75" t="s">
        <v>359</v>
      </c>
      <c r="E2986" s="51"/>
      <c r="F2986" s="51"/>
      <c r="G2986" s="51"/>
      <c r="H2986" s="51"/>
      <c r="I2986" s="88"/>
    </row>
    <row r="2987" spans="1:9" ht="72">
      <c r="A2987" s="94"/>
      <c r="B2987" s="71" t="s">
        <v>78</v>
      </c>
      <c r="C2987" s="73" t="s">
        <v>1354</v>
      </c>
      <c r="D2987" s="75" t="s">
        <v>84</v>
      </c>
      <c r="E2987" s="51"/>
      <c r="F2987" s="51"/>
      <c r="G2987" s="51"/>
      <c r="H2987" s="51"/>
      <c r="I2987" s="88"/>
    </row>
    <row r="2988" spans="1:9" ht="54">
      <c r="A2988" s="95"/>
      <c r="B2988" s="71"/>
      <c r="C2988" s="57" t="s">
        <v>777</v>
      </c>
      <c r="D2988" s="75" t="s">
        <v>1355</v>
      </c>
      <c r="E2988" s="51"/>
      <c r="F2988" s="51"/>
      <c r="G2988" s="51"/>
      <c r="H2988" s="51"/>
      <c r="I2988" s="88"/>
    </row>
    <row r="2989" spans="1:9" ht="45">
      <c r="A2989" s="95" t="s">
        <v>76</v>
      </c>
      <c r="B2989" s="71"/>
      <c r="C2989" s="74" t="s">
        <v>358</v>
      </c>
      <c r="D2989" s="76" t="s">
        <v>1356</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87</v>
      </c>
      <c r="E2993" s="51"/>
      <c r="F2993" s="51"/>
      <c r="G2993" s="51"/>
      <c r="H2993" s="51"/>
      <c r="I2993" s="88"/>
    </row>
    <row r="2994" spans="1:9" ht="45">
      <c r="A2994" s="90"/>
      <c r="B2994" s="60" t="s">
        <v>77</v>
      </c>
      <c r="C2994" s="62" t="s">
        <v>1139</v>
      </c>
      <c r="D2994" s="66" t="s">
        <v>359</v>
      </c>
      <c r="E2994" s="51"/>
      <c r="F2994" s="51"/>
      <c r="G2994" s="51"/>
      <c r="H2994" s="51"/>
      <c r="I2994" s="88"/>
    </row>
    <row r="2995" spans="1:9" ht="72">
      <c r="A2995" s="91"/>
      <c r="B2995" s="61" t="s">
        <v>78</v>
      </c>
      <c r="C2995" s="63" t="s">
        <v>1354</v>
      </c>
      <c r="D2995" s="66" t="s">
        <v>84</v>
      </c>
      <c r="E2995" s="51"/>
      <c r="F2995" s="51"/>
      <c r="G2995" s="51"/>
      <c r="H2995" s="51"/>
      <c r="I2995" s="88"/>
    </row>
    <row r="2996" spans="1:9" ht="54">
      <c r="A2996" s="92"/>
      <c r="B2996" s="61"/>
      <c r="C2996" s="64" t="s">
        <v>1140</v>
      </c>
      <c r="D2996" s="66" t="s">
        <v>1355</v>
      </c>
      <c r="E2996" s="51"/>
      <c r="F2996" s="51"/>
      <c r="G2996" s="51"/>
      <c r="H2996" s="51"/>
      <c r="I2996" s="88"/>
    </row>
    <row r="2997" spans="1:9" ht="45">
      <c r="A2997" s="92" t="s">
        <v>76</v>
      </c>
      <c r="B2997" s="61"/>
      <c r="C2997" s="65" t="s">
        <v>358</v>
      </c>
      <c r="D2997" s="67" t="s">
        <v>1356</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87</v>
      </c>
      <c r="E3001" s="51"/>
      <c r="F3001" s="51"/>
      <c r="G3001" s="51"/>
      <c r="H3001" s="51"/>
      <c r="I3001" s="88"/>
    </row>
    <row r="3002" spans="1:9" ht="18">
      <c r="A3002" s="93"/>
      <c r="B3002" s="70" t="s">
        <v>118</v>
      </c>
      <c r="C3002" s="72" t="s">
        <v>1357</v>
      </c>
      <c r="D3002" s="75" t="s">
        <v>1360</v>
      </c>
      <c r="E3002" s="51"/>
      <c r="F3002" s="51"/>
      <c r="G3002" s="51"/>
      <c r="H3002" s="51"/>
      <c r="I3002" s="88"/>
    </row>
    <row r="3003" spans="1:9" ht="54">
      <c r="A3003" s="94"/>
      <c r="B3003" s="71" t="s">
        <v>88</v>
      </c>
      <c r="C3003" s="73" t="s">
        <v>1358</v>
      </c>
      <c r="D3003" s="75" t="s">
        <v>84</v>
      </c>
      <c r="E3003" s="51"/>
      <c r="F3003" s="51"/>
      <c r="G3003" s="51"/>
      <c r="H3003" s="51"/>
      <c r="I3003" s="88"/>
    </row>
    <row r="3004" spans="1:9" ht="36">
      <c r="A3004" s="95"/>
      <c r="B3004" s="71"/>
      <c r="C3004" s="57" t="s">
        <v>1359</v>
      </c>
      <c r="D3004" s="75" t="s">
        <v>1361</v>
      </c>
      <c r="E3004" s="51"/>
      <c r="F3004" s="51"/>
      <c r="G3004" s="51"/>
      <c r="H3004" s="51"/>
      <c r="I3004" s="88"/>
    </row>
    <row r="3005" spans="1:9" ht="36">
      <c r="A3005" s="95" t="s">
        <v>76</v>
      </c>
      <c r="B3005" s="71"/>
      <c r="C3005" s="74" t="s">
        <v>391</v>
      </c>
      <c r="D3005" s="76" t="s">
        <v>1362</v>
      </c>
      <c r="E3005" s="51"/>
      <c r="F3005" s="51"/>
      <c r="G3005" s="51"/>
      <c r="H3005" s="51"/>
      <c r="I3005" s="88"/>
    </row>
    <row r="3006" spans="1:9">
      <c r="A3006" s="95"/>
      <c r="B3006" s="71"/>
      <c r="C3006" s="74"/>
      <c r="D3006" s="80" t="s">
        <v>1363</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87</v>
      </c>
      <c r="E3010" s="51"/>
      <c r="F3010" s="51"/>
      <c r="G3010" s="51"/>
      <c r="H3010" s="51"/>
      <c r="I3010" s="88"/>
    </row>
    <row r="3011" spans="1:9" ht="18">
      <c r="A3011" s="90"/>
      <c r="B3011" s="60" t="s">
        <v>77</v>
      </c>
      <c r="C3011" s="62" t="s">
        <v>1284</v>
      </c>
      <c r="D3011" s="66" t="s">
        <v>1366</v>
      </c>
      <c r="E3011" s="51"/>
      <c r="F3011" s="51"/>
      <c r="G3011" s="51"/>
      <c r="H3011" s="51"/>
      <c r="I3011" s="88"/>
    </row>
    <row r="3012" spans="1:9" ht="18">
      <c r="A3012" s="91"/>
      <c r="B3012" s="61" t="s">
        <v>78</v>
      </c>
      <c r="C3012" s="63" t="s">
        <v>1364</v>
      </c>
      <c r="D3012" s="66" t="s">
        <v>84</v>
      </c>
      <c r="E3012" s="51"/>
      <c r="F3012" s="51"/>
      <c r="G3012" s="51"/>
      <c r="H3012" s="51"/>
      <c r="I3012" s="88"/>
    </row>
    <row r="3013" spans="1:9" ht="45">
      <c r="A3013" s="92"/>
      <c r="B3013" s="61"/>
      <c r="C3013" s="64" t="s">
        <v>1286</v>
      </c>
      <c r="D3013" s="66" t="s">
        <v>1367</v>
      </c>
      <c r="E3013" s="51"/>
      <c r="F3013" s="51"/>
      <c r="G3013" s="51"/>
      <c r="H3013" s="51"/>
      <c r="I3013" s="88"/>
    </row>
    <row r="3014" spans="1:9" ht="45">
      <c r="A3014" s="92" t="s">
        <v>76</v>
      </c>
      <c r="B3014" s="61"/>
      <c r="C3014" s="65" t="s">
        <v>1365</v>
      </c>
      <c r="D3014" s="67" t="s">
        <v>1368</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87</v>
      </c>
      <c r="E3018" s="51"/>
      <c r="F3018" s="51"/>
      <c r="G3018" s="51"/>
      <c r="H3018" s="51"/>
      <c r="I3018" s="88"/>
    </row>
    <row r="3019" spans="1:9" ht="45">
      <c r="A3019" s="93"/>
      <c r="B3019" s="70" t="s">
        <v>77</v>
      </c>
      <c r="C3019" s="72" t="s">
        <v>775</v>
      </c>
      <c r="D3019" s="75" t="s">
        <v>370</v>
      </c>
      <c r="E3019" s="51"/>
      <c r="F3019" s="51"/>
      <c r="G3019" s="51"/>
      <c r="H3019" s="51"/>
      <c r="I3019" s="88"/>
    </row>
    <row r="3020" spans="1:9" ht="207">
      <c r="A3020" s="94"/>
      <c r="B3020" s="71" t="s">
        <v>88</v>
      </c>
      <c r="C3020" s="73" t="s">
        <v>1369</v>
      </c>
      <c r="D3020" s="75" t="s">
        <v>84</v>
      </c>
      <c r="E3020" s="51"/>
      <c r="F3020" s="51"/>
      <c r="G3020" s="51"/>
      <c r="H3020" s="51"/>
      <c r="I3020" s="88"/>
    </row>
    <row r="3021" spans="1:9" ht="54">
      <c r="A3021" s="95"/>
      <c r="B3021" s="71"/>
      <c r="C3021" s="57" t="s">
        <v>777</v>
      </c>
      <c r="D3021" s="75" t="s">
        <v>1370</v>
      </c>
      <c r="E3021" s="51"/>
      <c r="F3021" s="51"/>
      <c r="G3021" s="51"/>
      <c r="H3021" s="51"/>
      <c r="I3021" s="88"/>
    </row>
    <row r="3022" spans="1:9" ht="45">
      <c r="A3022" s="95" t="s">
        <v>29</v>
      </c>
      <c r="B3022" s="71"/>
      <c r="C3022" s="74" t="s">
        <v>369</v>
      </c>
      <c r="D3022" s="76" t="s">
        <v>1371</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87</v>
      </c>
      <c r="E3026" s="51"/>
      <c r="F3026" s="51"/>
      <c r="G3026" s="51"/>
      <c r="H3026" s="51"/>
      <c r="I3026" s="88"/>
    </row>
    <row r="3027" spans="1:9" ht="54">
      <c r="A3027" s="90"/>
      <c r="B3027" s="60" t="s">
        <v>77</v>
      </c>
      <c r="C3027" s="62" t="s">
        <v>1334</v>
      </c>
      <c r="D3027" s="66" t="s">
        <v>370</v>
      </c>
      <c r="E3027" s="51"/>
      <c r="F3027" s="51"/>
      <c r="G3027" s="51"/>
      <c r="H3027" s="51"/>
      <c r="I3027" s="88"/>
    </row>
    <row r="3028" spans="1:9" ht="207">
      <c r="A3028" s="91"/>
      <c r="B3028" s="61" t="s">
        <v>88</v>
      </c>
      <c r="C3028" s="63" t="s">
        <v>1372</v>
      </c>
      <c r="D3028" s="66" t="s">
        <v>84</v>
      </c>
      <c r="E3028" s="51"/>
      <c r="F3028" s="51"/>
      <c r="G3028" s="51"/>
      <c r="H3028" s="51"/>
      <c r="I3028" s="88"/>
    </row>
    <row r="3029" spans="1:9" ht="54">
      <c r="A3029" s="92"/>
      <c r="B3029" s="61"/>
      <c r="C3029" s="64" t="s">
        <v>1336</v>
      </c>
      <c r="D3029" s="66" t="s">
        <v>1370</v>
      </c>
      <c r="E3029" s="51"/>
      <c r="F3029" s="51"/>
      <c r="G3029" s="51"/>
      <c r="H3029" s="51"/>
      <c r="I3029" s="88"/>
    </row>
    <row r="3030" spans="1:9" ht="45">
      <c r="A3030" s="92" t="s">
        <v>29</v>
      </c>
      <c r="B3030" s="61"/>
      <c r="C3030" s="65" t="s">
        <v>369</v>
      </c>
      <c r="D3030" s="67" t="s">
        <v>1371</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87</v>
      </c>
      <c r="E3034" s="51"/>
      <c r="F3034" s="51"/>
      <c r="G3034" s="51"/>
      <c r="H3034" s="51"/>
      <c r="I3034" s="88"/>
    </row>
    <row r="3035" spans="1:9" ht="54">
      <c r="A3035" s="93"/>
      <c r="B3035" s="70" t="s">
        <v>77</v>
      </c>
      <c r="C3035" s="72" t="s">
        <v>427</v>
      </c>
      <c r="D3035" s="75" t="s">
        <v>370</v>
      </c>
      <c r="E3035" s="51"/>
      <c r="F3035" s="51"/>
      <c r="G3035" s="51"/>
      <c r="H3035" s="51"/>
      <c r="I3035" s="88"/>
    </row>
    <row r="3036" spans="1:9" ht="207">
      <c r="A3036" s="94"/>
      <c r="B3036" s="71" t="s">
        <v>88</v>
      </c>
      <c r="C3036" s="73" t="s">
        <v>1373</v>
      </c>
      <c r="D3036" s="75" t="s">
        <v>84</v>
      </c>
      <c r="E3036" s="51"/>
      <c r="F3036" s="51"/>
      <c r="G3036" s="51"/>
      <c r="H3036" s="51"/>
      <c r="I3036" s="88"/>
    </row>
    <row r="3037" spans="1:9" ht="54">
      <c r="A3037" s="95"/>
      <c r="B3037" s="71"/>
      <c r="C3037" s="57" t="s">
        <v>428</v>
      </c>
      <c r="D3037" s="75" t="s">
        <v>1370</v>
      </c>
      <c r="E3037" s="51"/>
      <c r="F3037" s="51"/>
      <c r="G3037" s="51"/>
      <c r="H3037" s="51"/>
      <c r="I3037" s="88"/>
    </row>
    <row r="3038" spans="1:9" ht="45">
      <c r="A3038" s="95" t="s">
        <v>29</v>
      </c>
      <c r="B3038" s="71"/>
      <c r="C3038" s="74" t="s">
        <v>369</v>
      </c>
      <c r="D3038" s="76" t="s">
        <v>1371</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87</v>
      </c>
      <c r="E3042" s="51"/>
      <c r="F3042" s="51"/>
      <c r="G3042" s="51"/>
      <c r="H3042" s="51"/>
      <c r="I3042" s="88"/>
    </row>
    <row r="3043" spans="1:9" ht="54">
      <c r="A3043" s="90"/>
      <c r="B3043" s="60" t="s">
        <v>77</v>
      </c>
      <c r="C3043" s="62" t="s">
        <v>1136</v>
      </c>
      <c r="D3043" s="66" t="s">
        <v>370</v>
      </c>
      <c r="E3043" s="51"/>
      <c r="F3043" s="51"/>
      <c r="G3043" s="51"/>
      <c r="H3043" s="51"/>
      <c r="I3043" s="88"/>
    </row>
    <row r="3044" spans="1:9" ht="207">
      <c r="A3044" s="91"/>
      <c r="B3044" s="61" t="s">
        <v>88</v>
      </c>
      <c r="C3044" s="63" t="s">
        <v>1374</v>
      </c>
      <c r="D3044" s="66" t="s">
        <v>84</v>
      </c>
      <c r="E3044" s="51"/>
      <c r="F3044" s="51"/>
      <c r="G3044" s="51"/>
      <c r="H3044" s="51"/>
      <c r="I3044" s="88"/>
    </row>
    <row r="3045" spans="1:9" ht="54">
      <c r="A3045" s="92"/>
      <c r="B3045" s="61"/>
      <c r="C3045" s="64" t="s">
        <v>1138</v>
      </c>
      <c r="D3045" s="66" t="s">
        <v>1370</v>
      </c>
      <c r="E3045" s="51"/>
      <c r="F3045" s="51"/>
      <c r="G3045" s="51"/>
      <c r="H3045" s="51"/>
      <c r="I3045" s="88"/>
    </row>
    <row r="3046" spans="1:9" ht="45">
      <c r="A3046" s="92" t="s">
        <v>29</v>
      </c>
      <c r="B3046" s="61"/>
      <c r="C3046" s="65" t="s">
        <v>369</v>
      </c>
      <c r="D3046" s="67" t="s">
        <v>1371</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87</v>
      </c>
      <c r="E3050" s="51"/>
      <c r="F3050" s="51"/>
      <c r="G3050" s="51"/>
      <c r="H3050" s="51"/>
      <c r="I3050" s="88"/>
    </row>
    <row r="3051" spans="1:9" ht="45">
      <c r="A3051" s="93"/>
      <c r="B3051" s="70" t="s">
        <v>77</v>
      </c>
      <c r="C3051" s="72" t="s">
        <v>1139</v>
      </c>
      <c r="D3051" s="75" t="s">
        <v>370</v>
      </c>
      <c r="E3051" s="51"/>
      <c r="F3051" s="51"/>
      <c r="G3051" s="51"/>
      <c r="H3051" s="51"/>
      <c r="I3051" s="88"/>
    </row>
    <row r="3052" spans="1:9" ht="207">
      <c r="A3052" s="94"/>
      <c r="B3052" s="71" t="s">
        <v>88</v>
      </c>
      <c r="C3052" s="73" t="s">
        <v>1375</v>
      </c>
      <c r="D3052" s="75" t="s">
        <v>84</v>
      </c>
      <c r="E3052" s="51"/>
      <c r="F3052" s="51"/>
      <c r="G3052" s="51"/>
      <c r="H3052" s="51"/>
      <c r="I3052" s="88"/>
    </row>
    <row r="3053" spans="1:9" ht="54">
      <c r="A3053" s="95"/>
      <c r="B3053" s="71"/>
      <c r="C3053" s="57" t="s">
        <v>1140</v>
      </c>
      <c r="D3053" s="75" t="s">
        <v>1370</v>
      </c>
      <c r="E3053" s="51"/>
      <c r="F3053" s="51"/>
      <c r="G3053" s="51"/>
      <c r="H3053" s="51"/>
      <c r="I3053" s="88"/>
    </row>
    <row r="3054" spans="1:9" ht="45">
      <c r="A3054" s="95" t="s">
        <v>29</v>
      </c>
      <c r="B3054" s="71"/>
      <c r="C3054" s="74" t="s">
        <v>369</v>
      </c>
      <c r="D3054" s="76" t="s">
        <v>1371</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87</v>
      </c>
      <c r="E3058" s="51"/>
      <c r="F3058" s="51"/>
      <c r="G3058" s="51"/>
      <c r="H3058" s="51"/>
      <c r="I3058" s="88"/>
    </row>
    <row r="3059" spans="1:9" ht="45">
      <c r="A3059" s="90"/>
      <c r="B3059" s="60" t="s">
        <v>77</v>
      </c>
      <c r="C3059" s="62" t="s">
        <v>781</v>
      </c>
      <c r="D3059" s="66" t="s">
        <v>370</v>
      </c>
      <c r="E3059" s="51"/>
      <c r="F3059" s="51"/>
      <c r="G3059" s="51"/>
      <c r="H3059" s="51"/>
      <c r="I3059" s="88"/>
    </row>
    <row r="3060" spans="1:9" ht="207">
      <c r="A3060" s="91"/>
      <c r="B3060" s="61" t="s">
        <v>88</v>
      </c>
      <c r="C3060" s="63" t="s">
        <v>1369</v>
      </c>
      <c r="D3060" s="66" t="s">
        <v>84</v>
      </c>
      <c r="E3060" s="51"/>
      <c r="F3060" s="51"/>
      <c r="G3060" s="51"/>
      <c r="H3060" s="51"/>
      <c r="I3060" s="88"/>
    </row>
    <row r="3061" spans="1:9" ht="54">
      <c r="A3061" s="92"/>
      <c r="B3061" s="61"/>
      <c r="C3061" s="64" t="s">
        <v>783</v>
      </c>
      <c r="D3061" s="66" t="s">
        <v>1370</v>
      </c>
      <c r="E3061" s="51"/>
      <c r="F3061" s="51"/>
      <c r="G3061" s="51"/>
      <c r="H3061" s="51"/>
      <c r="I3061" s="88"/>
    </row>
    <row r="3062" spans="1:9" ht="45">
      <c r="A3062" s="92" t="s">
        <v>29</v>
      </c>
      <c r="B3062" s="61"/>
      <c r="C3062" s="65" t="s">
        <v>369</v>
      </c>
      <c r="D3062" s="67" t="s">
        <v>1371</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87</v>
      </c>
      <c r="E3066" s="51"/>
      <c r="F3066" s="51"/>
      <c r="G3066" s="51"/>
      <c r="H3066" s="51"/>
      <c r="I3066" s="88"/>
    </row>
    <row r="3067" spans="1:9" ht="54">
      <c r="A3067" s="93"/>
      <c r="B3067" s="70" t="s">
        <v>77</v>
      </c>
      <c r="C3067" s="72" t="s">
        <v>786</v>
      </c>
      <c r="D3067" s="75" t="s">
        <v>370</v>
      </c>
      <c r="E3067" s="51"/>
      <c r="F3067" s="51"/>
      <c r="G3067" s="51"/>
      <c r="H3067" s="51"/>
      <c r="I3067" s="88"/>
    </row>
    <row r="3068" spans="1:9" ht="207">
      <c r="A3068" s="94"/>
      <c r="B3068" s="71" t="s">
        <v>88</v>
      </c>
      <c r="C3068" s="73" t="s">
        <v>1372</v>
      </c>
      <c r="D3068" s="75" t="s">
        <v>84</v>
      </c>
      <c r="E3068" s="51"/>
      <c r="F3068" s="51"/>
      <c r="G3068" s="51"/>
      <c r="H3068" s="51"/>
      <c r="I3068" s="88"/>
    </row>
    <row r="3069" spans="1:9" ht="54">
      <c r="A3069" s="95"/>
      <c r="B3069" s="71"/>
      <c r="C3069" s="57" t="s">
        <v>788</v>
      </c>
      <c r="D3069" s="75" t="s">
        <v>1370</v>
      </c>
      <c r="E3069" s="51"/>
      <c r="F3069" s="51"/>
      <c r="G3069" s="51"/>
      <c r="H3069" s="51"/>
      <c r="I3069" s="88"/>
    </row>
    <row r="3070" spans="1:9" ht="45">
      <c r="A3070" s="95" t="s">
        <v>29</v>
      </c>
      <c r="B3070" s="71"/>
      <c r="C3070" s="74" t="s">
        <v>369</v>
      </c>
      <c r="D3070" s="76" t="s">
        <v>1371</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87</v>
      </c>
      <c r="E3074" s="51"/>
      <c r="F3074" s="51"/>
      <c r="G3074" s="51"/>
      <c r="H3074" s="51"/>
      <c r="I3074" s="88"/>
    </row>
    <row r="3075" spans="1:9" ht="54">
      <c r="A3075" s="90"/>
      <c r="B3075" s="60" t="s">
        <v>77</v>
      </c>
      <c r="C3075" s="62" t="s">
        <v>789</v>
      </c>
      <c r="D3075" s="66" t="s">
        <v>370</v>
      </c>
      <c r="E3075" s="51"/>
      <c r="F3075" s="51"/>
      <c r="G3075" s="51"/>
      <c r="H3075" s="51"/>
      <c r="I3075" s="88"/>
    </row>
    <row r="3076" spans="1:9" ht="207">
      <c r="A3076" s="91"/>
      <c r="B3076" s="61" t="s">
        <v>88</v>
      </c>
      <c r="C3076" s="63" t="s">
        <v>1373</v>
      </c>
      <c r="D3076" s="66" t="s">
        <v>84</v>
      </c>
      <c r="E3076" s="51"/>
      <c r="F3076" s="51"/>
      <c r="G3076" s="51"/>
      <c r="H3076" s="51"/>
      <c r="I3076" s="88"/>
    </row>
    <row r="3077" spans="1:9" ht="54">
      <c r="A3077" s="92"/>
      <c r="B3077" s="61"/>
      <c r="C3077" s="64" t="s">
        <v>790</v>
      </c>
      <c r="D3077" s="66" t="s">
        <v>1370</v>
      </c>
      <c r="E3077" s="51"/>
      <c r="F3077" s="51"/>
      <c r="G3077" s="51"/>
      <c r="H3077" s="51"/>
      <c r="I3077" s="88"/>
    </row>
    <row r="3078" spans="1:9" ht="45">
      <c r="A3078" s="92" t="s">
        <v>29</v>
      </c>
      <c r="B3078" s="61"/>
      <c r="C3078" s="65" t="s">
        <v>369</v>
      </c>
      <c r="D3078" s="67" t="s">
        <v>1371</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87</v>
      </c>
      <c r="E3082" s="51"/>
      <c r="F3082" s="51"/>
      <c r="G3082" s="51"/>
      <c r="H3082" s="51"/>
      <c r="I3082" s="88"/>
    </row>
    <row r="3083" spans="1:9" ht="54">
      <c r="A3083" s="93"/>
      <c r="B3083" s="70" t="s">
        <v>77</v>
      </c>
      <c r="C3083" s="72" t="s">
        <v>791</v>
      </c>
      <c r="D3083" s="75" t="s">
        <v>370</v>
      </c>
      <c r="E3083" s="51"/>
      <c r="F3083" s="51"/>
      <c r="G3083" s="51"/>
      <c r="H3083" s="51"/>
      <c r="I3083" s="88"/>
    </row>
    <row r="3084" spans="1:9" ht="207">
      <c r="A3084" s="94"/>
      <c r="B3084" s="71" t="s">
        <v>88</v>
      </c>
      <c r="C3084" s="73" t="s">
        <v>1374</v>
      </c>
      <c r="D3084" s="75" t="s">
        <v>84</v>
      </c>
      <c r="E3084" s="51"/>
      <c r="F3084" s="51"/>
      <c r="G3084" s="51"/>
      <c r="H3084" s="51"/>
      <c r="I3084" s="88"/>
    </row>
    <row r="3085" spans="1:9" ht="54">
      <c r="A3085" s="95"/>
      <c r="B3085" s="71"/>
      <c r="C3085" s="57" t="s">
        <v>793</v>
      </c>
      <c r="D3085" s="75" t="s">
        <v>1370</v>
      </c>
      <c r="E3085" s="51"/>
      <c r="F3085" s="51"/>
      <c r="G3085" s="51"/>
      <c r="H3085" s="51"/>
      <c r="I3085" s="88"/>
    </row>
    <row r="3086" spans="1:9" ht="45">
      <c r="A3086" s="95" t="s">
        <v>29</v>
      </c>
      <c r="B3086" s="71"/>
      <c r="C3086" s="74" t="s">
        <v>369</v>
      </c>
      <c r="D3086" s="76" t="s">
        <v>1371</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87</v>
      </c>
      <c r="E3090" s="51"/>
      <c r="F3090" s="51"/>
      <c r="G3090" s="51"/>
      <c r="H3090" s="51"/>
      <c r="I3090" s="88"/>
    </row>
    <row r="3091" spans="1:9" ht="45">
      <c r="A3091" s="90"/>
      <c r="B3091" s="60" t="s">
        <v>77</v>
      </c>
      <c r="C3091" s="62" t="s">
        <v>794</v>
      </c>
      <c r="D3091" s="66" t="s">
        <v>370</v>
      </c>
      <c r="E3091" s="51"/>
      <c r="F3091" s="51"/>
      <c r="G3091" s="51"/>
      <c r="H3091" s="51"/>
      <c r="I3091" s="88"/>
    </row>
    <row r="3092" spans="1:9" ht="207">
      <c r="A3092" s="91"/>
      <c r="B3092" s="61" t="s">
        <v>88</v>
      </c>
      <c r="C3092" s="63" t="s">
        <v>1375</v>
      </c>
      <c r="D3092" s="66" t="s">
        <v>84</v>
      </c>
      <c r="E3092" s="51"/>
      <c r="F3092" s="51"/>
      <c r="G3092" s="51"/>
      <c r="H3092" s="51"/>
      <c r="I3092" s="88"/>
    </row>
    <row r="3093" spans="1:9" ht="54">
      <c r="A3093" s="92"/>
      <c r="B3093" s="61"/>
      <c r="C3093" s="64" t="s">
        <v>796</v>
      </c>
      <c r="D3093" s="66" t="s">
        <v>1370</v>
      </c>
      <c r="E3093" s="51"/>
      <c r="F3093" s="51"/>
      <c r="G3093" s="51"/>
      <c r="H3093" s="51"/>
      <c r="I3093" s="88"/>
    </row>
    <row r="3094" spans="1:9" ht="45">
      <c r="A3094" s="92" t="s">
        <v>29</v>
      </c>
      <c r="B3094" s="61"/>
      <c r="C3094" s="65" t="s">
        <v>369</v>
      </c>
      <c r="D3094" s="67" t="s">
        <v>1371</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87</v>
      </c>
      <c r="E3098" s="51"/>
      <c r="F3098" s="51"/>
      <c r="G3098" s="51"/>
      <c r="H3098" s="51"/>
      <c r="I3098" s="88"/>
    </row>
    <row r="3099" spans="1:9" ht="90">
      <c r="A3099" s="93"/>
      <c r="B3099" s="70" t="s">
        <v>77</v>
      </c>
      <c r="C3099" s="72" t="s">
        <v>1376</v>
      </c>
      <c r="D3099" s="75" t="s">
        <v>326</v>
      </c>
      <c r="E3099" s="51"/>
      <c r="F3099" s="51"/>
      <c r="G3099" s="51"/>
      <c r="H3099" s="51"/>
      <c r="I3099" s="88"/>
    </row>
    <row r="3100" spans="1:9" ht="54">
      <c r="A3100" s="94"/>
      <c r="B3100" s="71" t="s">
        <v>78</v>
      </c>
      <c r="C3100" s="57" t="s">
        <v>1377</v>
      </c>
      <c r="D3100" s="75" t="s">
        <v>84</v>
      </c>
      <c r="E3100" s="51"/>
      <c r="F3100" s="51"/>
      <c r="G3100" s="51"/>
      <c r="H3100" s="51"/>
      <c r="I3100" s="88"/>
    </row>
    <row r="3101" spans="1:9" ht="36">
      <c r="A3101" s="95"/>
      <c r="B3101" s="71"/>
      <c r="C3101" s="74" t="s">
        <v>186</v>
      </c>
      <c r="D3101" s="75" t="s">
        <v>1378</v>
      </c>
      <c r="E3101" s="51"/>
      <c r="F3101" s="51"/>
      <c r="G3101" s="51"/>
      <c r="H3101" s="51"/>
      <c r="I3101" s="88"/>
    </row>
    <row r="3102" spans="1:9">
      <c r="A3102" s="95" t="s">
        <v>76</v>
      </c>
      <c r="B3102" s="71"/>
      <c r="C3102" s="74"/>
      <c r="D3102" s="76" t="s">
        <v>1379</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87</v>
      </c>
      <c r="E3106" s="51"/>
      <c r="F3106" s="51"/>
      <c r="G3106" s="51"/>
      <c r="H3106" s="51"/>
      <c r="I3106" s="88"/>
    </row>
    <row r="3107" spans="1:9" ht="90">
      <c r="A3107" s="90"/>
      <c r="B3107" s="60" t="s">
        <v>77</v>
      </c>
      <c r="C3107" s="62" t="s">
        <v>1376</v>
      </c>
      <c r="D3107" s="66" t="s">
        <v>277</v>
      </c>
      <c r="E3107" s="51"/>
      <c r="F3107" s="51"/>
      <c r="G3107" s="51"/>
      <c r="H3107" s="51"/>
      <c r="I3107" s="88"/>
    </row>
    <row r="3108" spans="1:9" ht="54">
      <c r="A3108" s="91"/>
      <c r="B3108" s="61" t="s">
        <v>78</v>
      </c>
      <c r="C3108" s="64" t="s">
        <v>1377</v>
      </c>
      <c r="D3108" s="66" t="s">
        <v>221</v>
      </c>
      <c r="E3108" s="51"/>
      <c r="F3108" s="51"/>
      <c r="G3108" s="51"/>
      <c r="H3108" s="51"/>
      <c r="I3108" s="88"/>
    </row>
    <row r="3109" spans="1:9" ht="36">
      <c r="A3109" s="92"/>
      <c r="B3109" s="61"/>
      <c r="C3109" s="65" t="s">
        <v>276</v>
      </c>
      <c r="D3109" s="66" t="s">
        <v>1380</v>
      </c>
      <c r="E3109" s="51"/>
      <c r="F3109" s="51"/>
      <c r="G3109" s="51"/>
      <c r="H3109" s="51"/>
      <c r="I3109" s="88"/>
    </row>
    <row r="3110" spans="1:9">
      <c r="A3110" s="92" t="s">
        <v>76</v>
      </c>
      <c r="B3110" s="61"/>
      <c r="C3110" s="65"/>
      <c r="D3110" s="67" t="s">
        <v>1381</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87</v>
      </c>
      <c r="E3114" s="51"/>
      <c r="F3114" s="51"/>
      <c r="G3114" s="51"/>
      <c r="H3114" s="51"/>
      <c r="I3114" s="88"/>
    </row>
    <row r="3115" spans="1:9" ht="45">
      <c r="A3115" s="93"/>
      <c r="B3115" s="172" t="s">
        <v>118</v>
      </c>
      <c r="C3115" s="72" t="s">
        <v>1319</v>
      </c>
      <c r="D3115" s="75" t="s">
        <v>1383</v>
      </c>
      <c r="E3115" s="51"/>
      <c r="F3115" s="51"/>
      <c r="G3115" s="51"/>
      <c r="H3115" s="51"/>
      <c r="I3115" s="88"/>
    </row>
    <row r="3116" spans="1:9" ht="63">
      <c r="A3116" s="94"/>
      <c r="B3116" s="172"/>
      <c r="C3116" s="73" t="s">
        <v>1382</v>
      </c>
      <c r="D3116" s="75" t="s">
        <v>84</v>
      </c>
      <c r="E3116" s="51"/>
      <c r="F3116" s="51"/>
      <c r="G3116" s="51"/>
      <c r="H3116" s="51"/>
      <c r="I3116" s="88"/>
    </row>
    <row r="3117" spans="1:9" ht="45">
      <c r="A3117" s="95"/>
      <c r="B3117" s="172"/>
      <c r="C3117" s="57" t="s">
        <v>1320</v>
      </c>
      <c r="D3117" s="75" t="s">
        <v>1384</v>
      </c>
      <c r="E3117" s="51"/>
      <c r="F3117" s="51"/>
      <c r="G3117" s="51"/>
      <c r="H3117" s="51"/>
      <c r="I3117" s="88"/>
    </row>
    <row r="3118" spans="1:9" ht="45">
      <c r="A3118" s="95" t="s">
        <v>76</v>
      </c>
      <c r="B3118" s="172"/>
      <c r="C3118" s="74" t="s">
        <v>202</v>
      </c>
      <c r="D3118" s="76" t="s">
        <v>1385</v>
      </c>
      <c r="E3118" s="51"/>
      <c r="F3118" s="51"/>
      <c r="G3118" s="51"/>
      <c r="H3118" s="51"/>
      <c r="I3118" s="88"/>
    </row>
    <row r="3119" spans="1:9">
      <c r="A3119" s="95"/>
      <c r="B3119" s="172"/>
      <c r="C3119" s="74"/>
      <c r="D3119" s="75"/>
      <c r="E3119" s="51"/>
      <c r="F3119" s="51"/>
      <c r="G3119" s="51"/>
      <c r="H3119" s="51"/>
      <c r="I3119" s="88"/>
    </row>
    <row r="3120" spans="1:9">
      <c r="A3120" s="95"/>
      <c r="B3120" s="172"/>
      <c r="C3120" s="74"/>
      <c r="D3120" s="75"/>
      <c r="E3120" s="51"/>
      <c r="F3120" s="51"/>
      <c r="G3120" s="51"/>
      <c r="H3120" s="51"/>
      <c r="I3120" s="88"/>
    </row>
    <row r="3121" spans="1:9">
      <c r="A3121" s="95"/>
      <c r="B3121" s="172"/>
      <c r="C3121" s="74"/>
      <c r="D3121" s="75"/>
      <c r="E3121" s="51"/>
      <c r="F3121" s="51"/>
      <c r="G3121" s="51"/>
      <c r="H3121" s="51"/>
      <c r="I3121" s="88"/>
    </row>
    <row r="3122" spans="1:9">
      <c r="A3122" s="95"/>
      <c r="B3122" s="172"/>
      <c r="C3122" s="74"/>
      <c r="D3122" s="78" t="s">
        <v>87</v>
      </c>
      <c r="E3122" s="51"/>
      <c r="F3122" s="51"/>
      <c r="G3122" s="51"/>
      <c r="H3122" s="51"/>
      <c r="I3122" s="88"/>
    </row>
    <row r="3123" spans="1:9" ht="54">
      <c r="A3123" s="90"/>
      <c r="B3123" s="60" t="s">
        <v>77</v>
      </c>
      <c r="C3123" s="62" t="s">
        <v>1386</v>
      </c>
      <c r="D3123" s="66" t="s">
        <v>1389</v>
      </c>
      <c r="E3123" s="51"/>
      <c r="F3123" s="51"/>
      <c r="G3123" s="51"/>
      <c r="H3123" s="51"/>
      <c r="I3123" s="88"/>
    </row>
    <row r="3124" spans="1:9" ht="45">
      <c r="A3124" s="91"/>
      <c r="B3124" s="61" t="s">
        <v>78</v>
      </c>
      <c r="C3124" s="64" t="s">
        <v>1387</v>
      </c>
      <c r="D3124" s="66" t="s">
        <v>84</v>
      </c>
      <c r="E3124" s="51"/>
      <c r="F3124" s="51"/>
      <c r="G3124" s="51"/>
      <c r="H3124" s="51"/>
      <c r="I3124" s="88"/>
    </row>
    <row r="3125" spans="1:9" ht="45">
      <c r="A3125" s="92"/>
      <c r="B3125" s="61"/>
      <c r="C3125" s="65" t="s">
        <v>1388</v>
      </c>
      <c r="D3125" s="66" t="s">
        <v>1390</v>
      </c>
      <c r="E3125" s="51"/>
      <c r="F3125" s="51"/>
      <c r="G3125" s="51"/>
      <c r="H3125" s="51"/>
      <c r="I3125" s="88"/>
    </row>
    <row r="3126" spans="1:9">
      <c r="A3126" s="92" t="s">
        <v>76</v>
      </c>
      <c r="B3126" s="61"/>
      <c r="C3126" s="65"/>
      <c r="D3126" s="67" t="s">
        <v>1391</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87</v>
      </c>
      <c r="E3130" s="51"/>
      <c r="F3130" s="51"/>
      <c r="G3130" s="51"/>
      <c r="H3130" s="51"/>
      <c r="I3130" s="88"/>
    </row>
    <row r="3131" spans="1:9" ht="18">
      <c r="A3131" s="93"/>
      <c r="B3131" s="70" t="s">
        <v>77</v>
      </c>
      <c r="C3131" s="72" t="s">
        <v>1284</v>
      </c>
      <c r="D3131" s="75" t="s">
        <v>1393</v>
      </c>
      <c r="E3131" s="51"/>
      <c r="F3131" s="51"/>
      <c r="G3131" s="51"/>
      <c r="H3131" s="51"/>
      <c r="I3131" s="88"/>
    </row>
    <row r="3132" spans="1:9" ht="180">
      <c r="A3132" s="94"/>
      <c r="B3132" s="71" t="s">
        <v>78</v>
      </c>
      <c r="C3132" s="73" t="s">
        <v>1392</v>
      </c>
      <c r="D3132" s="75" t="s">
        <v>84</v>
      </c>
      <c r="E3132" s="51"/>
      <c r="F3132" s="51"/>
      <c r="G3132" s="51"/>
      <c r="H3132" s="51"/>
      <c r="I3132" s="88"/>
    </row>
    <row r="3133" spans="1:9" ht="45">
      <c r="A3133" s="95"/>
      <c r="B3133" s="71"/>
      <c r="C3133" s="57" t="s">
        <v>1286</v>
      </c>
      <c r="D3133" s="75" t="s">
        <v>1394</v>
      </c>
      <c r="E3133" s="51"/>
      <c r="F3133" s="51"/>
      <c r="G3133" s="51"/>
      <c r="H3133" s="51"/>
      <c r="I3133" s="88"/>
    </row>
    <row r="3134" spans="1:9" ht="27">
      <c r="A3134" s="95" t="s">
        <v>29</v>
      </c>
      <c r="B3134" s="71"/>
      <c r="C3134" s="74" t="s">
        <v>142</v>
      </c>
      <c r="D3134" s="76" t="s">
        <v>1395</v>
      </c>
      <c r="E3134" s="51"/>
      <c r="F3134" s="51"/>
      <c r="G3134" s="51"/>
      <c r="H3134" s="51"/>
      <c r="I3134" s="88"/>
    </row>
    <row r="3135" spans="1:9">
      <c r="A3135" s="95"/>
      <c r="B3135" s="71"/>
      <c r="C3135" s="74"/>
      <c r="D3135" s="80" t="s">
        <v>1396</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87</v>
      </c>
      <c r="E3139" s="51"/>
      <c r="F3139" s="51"/>
      <c r="G3139" s="51"/>
      <c r="H3139" s="51"/>
      <c r="I3139" s="88"/>
    </row>
    <row r="3140" spans="1:9" ht="18">
      <c r="A3140" s="90"/>
      <c r="B3140" s="60" t="s">
        <v>77</v>
      </c>
      <c r="C3140" s="62" t="s">
        <v>1284</v>
      </c>
      <c r="D3140" s="66" t="s">
        <v>1398</v>
      </c>
      <c r="E3140" s="51"/>
      <c r="F3140" s="51"/>
      <c r="G3140" s="51"/>
      <c r="H3140" s="51"/>
      <c r="I3140" s="88"/>
    </row>
    <row r="3141" spans="1:9" ht="99">
      <c r="A3141" s="91"/>
      <c r="B3141" s="61" t="s">
        <v>88</v>
      </c>
      <c r="C3141" s="63" t="s">
        <v>1397</v>
      </c>
      <c r="D3141" s="66" t="s">
        <v>84</v>
      </c>
      <c r="E3141" s="51"/>
      <c r="F3141" s="51"/>
      <c r="G3141" s="51"/>
      <c r="H3141" s="51"/>
      <c r="I3141" s="88"/>
    </row>
    <row r="3142" spans="1:9" ht="45">
      <c r="A3142" s="92"/>
      <c r="B3142" s="61"/>
      <c r="C3142" s="64" t="s">
        <v>1286</v>
      </c>
      <c r="D3142" s="66" t="s">
        <v>1399</v>
      </c>
      <c r="E3142" s="51"/>
      <c r="F3142" s="51"/>
      <c r="G3142" s="51"/>
      <c r="H3142" s="51"/>
      <c r="I3142" s="88"/>
    </row>
    <row r="3143" spans="1:9" ht="45">
      <c r="A3143" s="92" t="s">
        <v>76</v>
      </c>
      <c r="B3143" s="61"/>
      <c r="C3143" s="65" t="s">
        <v>539</v>
      </c>
      <c r="D3143" s="67" t="s">
        <v>1400</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87</v>
      </c>
      <c r="E3147" s="51"/>
      <c r="F3147" s="51"/>
      <c r="G3147" s="51"/>
      <c r="H3147" s="51"/>
      <c r="I3147" s="88"/>
    </row>
    <row r="3148" spans="1:9" ht="18">
      <c r="A3148" s="93"/>
      <c r="B3148" s="70" t="s">
        <v>77</v>
      </c>
      <c r="C3148" s="72" t="s">
        <v>1284</v>
      </c>
      <c r="D3148" s="75" t="s">
        <v>785</v>
      </c>
      <c r="E3148" s="51"/>
      <c r="F3148" s="51"/>
      <c r="G3148" s="51"/>
      <c r="H3148" s="51"/>
      <c r="I3148" s="88"/>
    </row>
    <row r="3149" spans="1:9" ht="153">
      <c r="A3149" s="94"/>
      <c r="B3149" s="71" t="s">
        <v>78</v>
      </c>
      <c r="C3149" s="73" t="s">
        <v>1401</v>
      </c>
      <c r="D3149" s="75" t="s">
        <v>221</v>
      </c>
      <c r="E3149" s="51"/>
      <c r="F3149" s="51"/>
      <c r="G3149" s="51"/>
      <c r="H3149" s="51"/>
      <c r="I3149" s="88"/>
    </row>
    <row r="3150" spans="1:9" ht="45">
      <c r="A3150" s="95"/>
      <c r="B3150" s="71"/>
      <c r="C3150" s="57" t="s">
        <v>1286</v>
      </c>
      <c r="D3150" s="75" t="s">
        <v>1402</v>
      </c>
      <c r="E3150" s="51"/>
      <c r="F3150" s="51"/>
      <c r="G3150" s="51"/>
      <c r="H3150" s="51"/>
      <c r="I3150" s="88"/>
    </row>
    <row r="3151" spans="1:9" ht="36">
      <c r="A3151" s="95" t="s">
        <v>76</v>
      </c>
      <c r="B3151" s="71"/>
      <c r="C3151" s="74" t="s">
        <v>784</v>
      </c>
      <c r="D3151" s="76" t="s">
        <v>1403</v>
      </c>
      <c r="E3151" s="51"/>
      <c r="F3151" s="51"/>
      <c r="G3151" s="51"/>
      <c r="H3151" s="51"/>
      <c r="I3151" s="88"/>
    </row>
    <row r="3152" spans="1:9">
      <c r="A3152" s="95"/>
      <c r="B3152" s="71"/>
      <c r="C3152" s="74"/>
      <c r="D3152" s="80" t="s">
        <v>1404</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87</v>
      </c>
      <c r="E3156" s="51"/>
      <c r="F3156" s="51"/>
      <c r="G3156" s="51"/>
      <c r="H3156" s="51"/>
      <c r="I3156" s="88"/>
    </row>
    <row r="3157" spans="1:9" ht="18">
      <c r="A3157" s="90"/>
      <c r="B3157" s="60" t="s">
        <v>77</v>
      </c>
      <c r="C3157" s="62" t="s">
        <v>1284</v>
      </c>
      <c r="D3157" s="66" t="s">
        <v>1407</v>
      </c>
      <c r="E3157" s="51"/>
      <c r="F3157" s="51"/>
      <c r="G3157" s="51"/>
      <c r="H3157" s="51"/>
      <c r="I3157" s="88"/>
    </row>
    <row r="3158" spans="1:9" ht="81">
      <c r="A3158" s="91"/>
      <c r="B3158" s="61" t="s">
        <v>88</v>
      </c>
      <c r="C3158" s="63" t="s">
        <v>1405</v>
      </c>
      <c r="D3158" s="66" t="s">
        <v>84</v>
      </c>
      <c r="E3158" s="51"/>
      <c r="F3158" s="51"/>
      <c r="G3158" s="51"/>
      <c r="H3158" s="51"/>
      <c r="I3158" s="88"/>
    </row>
    <row r="3159" spans="1:9" ht="45">
      <c r="A3159" s="92"/>
      <c r="B3159" s="61"/>
      <c r="C3159" s="64" t="s">
        <v>1286</v>
      </c>
      <c r="D3159" s="66" t="s">
        <v>1408</v>
      </c>
      <c r="E3159" s="51"/>
      <c r="F3159" s="51"/>
      <c r="G3159" s="51"/>
      <c r="H3159" s="51"/>
      <c r="I3159" s="88"/>
    </row>
    <row r="3160" spans="1:9" ht="45">
      <c r="A3160" s="92" t="s">
        <v>76</v>
      </c>
      <c r="B3160" s="61"/>
      <c r="C3160" s="65" t="s">
        <v>1406</v>
      </c>
      <c r="D3160" s="67" t="s">
        <v>1409</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87</v>
      </c>
      <c r="E3164" s="51"/>
      <c r="F3164" s="51"/>
      <c r="G3164" s="51"/>
      <c r="H3164" s="51"/>
      <c r="I3164" s="88"/>
    </row>
    <row r="3165" spans="1:9" ht="63">
      <c r="A3165" s="93"/>
      <c r="B3165" s="70" t="s">
        <v>118</v>
      </c>
      <c r="C3165" s="72" t="s">
        <v>1410</v>
      </c>
      <c r="D3165" s="75" t="s">
        <v>152</v>
      </c>
      <c r="E3165" s="51"/>
      <c r="F3165" s="51"/>
      <c r="G3165" s="51"/>
      <c r="H3165" s="51"/>
      <c r="I3165" s="88"/>
    </row>
    <row r="3166" spans="1:9" ht="90">
      <c r="A3166" s="94"/>
      <c r="B3166" s="71" t="s">
        <v>88</v>
      </c>
      <c r="C3166" s="73" t="s">
        <v>1411</v>
      </c>
      <c r="D3166" s="75" t="s">
        <v>84</v>
      </c>
      <c r="E3166" s="51"/>
      <c r="F3166" s="51"/>
      <c r="G3166" s="51"/>
      <c r="H3166" s="51"/>
      <c r="I3166" s="88"/>
    </row>
    <row r="3167" spans="1:9" ht="36">
      <c r="A3167" s="95"/>
      <c r="B3167" s="71"/>
      <c r="C3167" s="57" t="s">
        <v>1412</v>
      </c>
      <c r="D3167" s="75" t="s">
        <v>1413</v>
      </c>
      <c r="E3167" s="51"/>
      <c r="F3167" s="51"/>
      <c r="G3167" s="51"/>
      <c r="H3167" s="51"/>
      <c r="I3167" s="88"/>
    </row>
    <row r="3168" spans="1:9" ht="45">
      <c r="A3168" s="95" t="s">
        <v>76</v>
      </c>
      <c r="B3168" s="71"/>
      <c r="C3168" s="74" t="s">
        <v>151</v>
      </c>
      <c r="D3168" s="76" t="s">
        <v>1414</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87</v>
      </c>
      <c r="E3172" s="51"/>
      <c r="F3172" s="51"/>
      <c r="G3172" s="51"/>
      <c r="H3172" s="51"/>
      <c r="I3172" s="88"/>
    </row>
    <row r="3173" spans="1:9" ht="36">
      <c r="A3173" s="90"/>
      <c r="B3173" s="60" t="s">
        <v>77</v>
      </c>
      <c r="C3173" s="62" t="s">
        <v>1312</v>
      </c>
      <c r="D3173" s="66" t="s">
        <v>1416</v>
      </c>
      <c r="E3173" s="51"/>
      <c r="F3173" s="51"/>
      <c r="G3173" s="51"/>
      <c r="H3173" s="51"/>
      <c r="I3173" s="88"/>
    </row>
    <row r="3174" spans="1:9" ht="72">
      <c r="A3174" s="91"/>
      <c r="B3174" s="61" t="s">
        <v>78</v>
      </c>
      <c r="C3174" s="63" t="s">
        <v>1415</v>
      </c>
      <c r="D3174" s="66" t="s">
        <v>84</v>
      </c>
      <c r="E3174" s="51"/>
      <c r="F3174" s="51"/>
      <c r="G3174" s="51"/>
      <c r="H3174" s="51"/>
      <c r="I3174" s="88"/>
    </row>
    <row r="3175" spans="1:9" ht="36">
      <c r="A3175" s="92"/>
      <c r="B3175" s="61"/>
      <c r="C3175" s="64" t="s">
        <v>1314</v>
      </c>
      <c r="D3175" s="66" t="s">
        <v>1413</v>
      </c>
      <c r="E3175" s="51"/>
      <c r="F3175" s="51"/>
      <c r="G3175" s="51"/>
      <c r="H3175" s="51"/>
      <c r="I3175" s="88"/>
    </row>
    <row r="3176" spans="1:9" ht="36">
      <c r="A3176" s="92" t="s">
        <v>29</v>
      </c>
      <c r="B3176" s="61"/>
      <c r="C3176" s="65" t="s">
        <v>92</v>
      </c>
      <c r="D3176" s="67" t="s">
        <v>1414</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87</v>
      </c>
      <c r="E3180" s="51"/>
      <c r="F3180" s="51"/>
      <c r="G3180" s="51"/>
      <c r="H3180" s="51"/>
      <c r="I3180" s="88"/>
    </row>
    <row r="3181" spans="1:9" ht="18">
      <c r="A3181" s="93"/>
      <c r="B3181" s="70" t="s">
        <v>118</v>
      </c>
      <c r="C3181" s="72" t="s">
        <v>1417</v>
      </c>
      <c r="D3181" s="75" t="s">
        <v>512</v>
      </c>
      <c r="E3181" s="51"/>
      <c r="F3181" s="51"/>
      <c r="G3181" s="51"/>
      <c r="H3181" s="51"/>
      <c r="I3181" s="88"/>
    </row>
    <row r="3182" spans="1:9" ht="18">
      <c r="A3182" s="94"/>
      <c r="B3182" s="71" t="s">
        <v>88</v>
      </c>
      <c r="C3182" s="73" t="s">
        <v>1418</v>
      </c>
      <c r="D3182" s="75" t="s">
        <v>84</v>
      </c>
      <c r="E3182" s="51"/>
      <c r="F3182" s="51"/>
      <c r="G3182" s="51"/>
      <c r="H3182" s="51"/>
      <c r="I3182" s="88"/>
    </row>
    <row r="3183" spans="1:9" ht="45">
      <c r="A3183" s="95"/>
      <c r="B3183" s="71"/>
      <c r="C3183" s="57" t="s">
        <v>1419</v>
      </c>
      <c r="D3183" s="75" t="s">
        <v>1413</v>
      </c>
      <c r="E3183" s="51"/>
      <c r="F3183" s="51"/>
      <c r="G3183" s="51"/>
      <c r="H3183" s="51"/>
      <c r="I3183" s="88"/>
    </row>
    <row r="3184" spans="1:9" ht="45">
      <c r="A3184" s="95" t="s">
        <v>76</v>
      </c>
      <c r="B3184" s="71"/>
      <c r="C3184" s="74" t="s">
        <v>511</v>
      </c>
      <c r="D3184" s="76" t="s">
        <v>1414</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87</v>
      </c>
      <c r="E3188" s="51"/>
      <c r="F3188" s="51"/>
      <c r="G3188" s="51"/>
      <c r="H3188" s="51"/>
      <c r="I3188" s="88"/>
    </row>
    <row r="3189" spans="1:9" ht="18">
      <c r="A3189" s="90"/>
      <c r="B3189" s="60" t="s">
        <v>77</v>
      </c>
      <c r="C3189" s="62" t="s">
        <v>1417</v>
      </c>
      <c r="D3189" s="66" t="s">
        <v>1420</v>
      </c>
      <c r="E3189" s="51"/>
      <c r="F3189" s="51"/>
      <c r="G3189" s="51"/>
      <c r="H3189" s="51"/>
      <c r="I3189" s="88"/>
    </row>
    <row r="3190" spans="1:9" ht="45">
      <c r="A3190" s="91"/>
      <c r="B3190" s="61" t="s">
        <v>78</v>
      </c>
      <c r="C3190" s="64" t="s">
        <v>1419</v>
      </c>
      <c r="D3190" s="66" t="s">
        <v>84</v>
      </c>
      <c r="E3190" s="51"/>
      <c r="F3190" s="51"/>
      <c r="G3190" s="51"/>
      <c r="H3190" s="51"/>
      <c r="I3190" s="88"/>
    </row>
    <row r="3191" spans="1:9" ht="36">
      <c r="A3191" s="92"/>
      <c r="B3191" s="61"/>
      <c r="C3191" s="65" t="s">
        <v>514</v>
      </c>
      <c r="D3191" s="66" t="s">
        <v>1413</v>
      </c>
      <c r="E3191" s="51"/>
      <c r="F3191" s="51"/>
      <c r="G3191" s="51"/>
      <c r="H3191" s="51"/>
      <c r="I3191" s="88"/>
    </row>
    <row r="3192" spans="1:9">
      <c r="A3192" s="92" t="s">
        <v>76</v>
      </c>
      <c r="B3192" s="61"/>
      <c r="C3192" s="65"/>
      <c r="D3192" s="67" t="s">
        <v>1414</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87</v>
      </c>
      <c r="E3196" s="51"/>
      <c r="F3196" s="51"/>
      <c r="G3196" s="51"/>
      <c r="H3196" s="51"/>
      <c r="I3196" s="88"/>
    </row>
    <row r="3197" spans="1:9" ht="36">
      <c r="A3197" s="93"/>
      <c r="B3197" s="70" t="s">
        <v>77</v>
      </c>
      <c r="C3197" s="72" t="s">
        <v>1312</v>
      </c>
      <c r="D3197" s="75" t="s">
        <v>1423</v>
      </c>
      <c r="E3197" s="51"/>
      <c r="F3197" s="51"/>
      <c r="G3197" s="51"/>
      <c r="H3197" s="51"/>
      <c r="I3197" s="88"/>
    </row>
    <row r="3198" spans="1:9" ht="54">
      <c r="A3198" s="94"/>
      <c r="B3198" s="71" t="s">
        <v>78</v>
      </c>
      <c r="C3198" s="73" t="s">
        <v>1421</v>
      </c>
      <c r="D3198" s="75" t="s">
        <v>84</v>
      </c>
      <c r="E3198" s="51"/>
      <c r="F3198" s="51"/>
      <c r="G3198" s="51"/>
      <c r="H3198" s="51"/>
      <c r="I3198" s="88"/>
    </row>
    <row r="3199" spans="1:9" ht="36">
      <c r="A3199" s="95"/>
      <c r="B3199" s="71"/>
      <c r="C3199" s="57" t="s">
        <v>1314</v>
      </c>
      <c r="D3199" s="75" t="s">
        <v>1424</v>
      </c>
      <c r="E3199" s="51"/>
      <c r="F3199" s="51"/>
      <c r="G3199" s="51"/>
      <c r="H3199" s="51"/>
      <c r="I3199" s="88"/>
    </row>
    <row r="3200" spans="1:9" ht="36">
      <c r="A3200" s="95" t="s">
        <v>76</v>
      </c>
      <c r="B3200" s="71"/>
      <c r="C3200" s="74" t="s">
        <v>1422</v>
      </c>
      <c r="D3200" s="76" t="s">
        <v>1425</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87</v>
      </c>
      <c r="E3204" s="51"/>
      <c r="F3204" s="51"/>
      <c r="G3204" s="51"/>
      <c r="H3204" s="51"/>
      <c r="I3204" s="88"/>
    </row>
    <row r="3205" spans="1:9" ht="36">
      <c r="A3205" s="90"/>
      <c r="B3205" s="60" t="s">
        <v>77</v>
      </c>
      <c r="C3205" s="62" t="s">
        <v>1426</v>
      </c>
      <c r="D3205" s="66" t="s">
        <v>161</v>
      </c>
      <c r="E3205" s="51"/>
      <c r="F3205" s="51"/>
      <c r="G3205" s="51"/>
      <c r="H3205" s="51"/>
      <c r="I3205" s="88"/>
    </row>
    <row r="3206" spans="1:9" ht="90">
      <c r="A3206" s="91"/>
      <c r="B3206" s="61" t="s">
        <v>78</v>
      </c>
      <c r="C3206" s="63" t="s">
        <v>1427</v>
      </c>
      <c r="D3206" s="66" t="s">
        <v>84</v>
      </c>
      <c r="E3206" s="51"/>
      <c r="F3206" s="51"/>
      <c r="G3206" s="51"/>
      <c r="H3206" s="51"/>
      <c r="I3206" s="88"/>
    </row>
    <row r="3207" spans="1:9" ht="54">
      <c r="A3207" s="92"/>
      <c r="B3207" s="61"/>
      <c r="C3207" s="64" t="s">
        <v>1428</v>
      </c>
      <c r="D3207" s="66" t="s">
        <v>1429</v>
      </c>
      <c r="E3207" s="51"/>
      <c r="F3207" s="51"/>
      <c r="G3207" s="51"/>
      <c r="H3207" s="51"/>
      <c r="I3207" s="88"/>
    </row>
    <row r="3208" spans="1:9" ht="36">
      <c r="A3208" s="92" t="s">
        <v>76</v>
      </c>
      <c r="B3208" s="61"/>
      <c r="C3208" s="65" t="s">
        <v>92</v>
      </c>
      <c r="D3208" s="67" t="s">
        <v>1430</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87</v>
      </c>
      <c r="E3212" s="51"/>
      <c r="F3212" s="51"/>
      <c r="G3212" s="51"/>
      <c r="H3212" s="51"/>
      <c r="I3212" s="88"/>
    </row>
    <row r="3213" spans="1:9" ht="54">
      <c r="A3213" s="93"/>
      <c r="B3213" s="70" t="s">
        <v>118</v>
      </c>
      <c r="C3213" s="72" t="s">
        <v>1136</v>
      </c>
      <c r="D3213" s="75" t="s">
        <v>187</v>
      </c>
      <c r="E3213" s="51"/>
      <c r="F3213" s="51"/>
      <c r="G3213" s="51"/>
      <c r="H3213" s="51"/>
      <c r="I3213" s="88"/>
    </row>
    <row r="3214" spans="1:9" ht="90">
      <c r="A3214" s="94"/>
      <c r="B3214" s="71" t="s">
        <v>88</v>
      </c>
      <c r="C3214" s="73" t="s">
        <v>1431</v>
      </c>
      <c r="D3214" s="75" t="s">
        <v>84</v>
      </c>
      <c r="E3214" s="51"/>
      <c r="F3214" s="51"/>
      <c r="G3214" s="51"/>
      <c r="H3214" s="51"/>
      <c r="I3214" s="88"/>
    </row>
    <row r="3215" spans="1:9" ht="54">
      <c r="A3215" s="95"/>
      <c r="B3215" s="71"/>
      <c r="C3215" s="57" t="s">
        <v>1138</v>
      </c>
      <c r="D3215" s="75" t="s">
        <v>1432</v>
      </c>
      <c r="E3215" s="51"/>
      <c r="F3215" s="51"/>
      <c r="G3215" s="51"/>
      <c r="H3215" s="51"/>
      <c r="I3215" s="88"/>
    </row>
    <row r="3216" spans="1:9" ht="36">
      <c r="A3216" s="95" t="s">
        <v>76</v>
      </c>
      <c r="B3216" s="71"/>
      <c r="C3216" s="74" t="s">
        <v>186</v>
      </c>
      <c r="D3216" s="76" t="s">
        <v>1433</v>
      </c>
      <c r="E3216" s="51"/>
      <c r="F3216" s="51"/>
      <c r="G3216" s="51"/>
      <c r="H3216" s="51"/>
      <c r="I3216" s="88"/>
    </row>
    <row r="3217" spans="1:9">
      <c r="A3217" s="95"/>
      <c r="B3217" s="71"/>
      <c r="C3217" s="74"/>
      <c r="D3217" s="80" t="s">
        <v>1434</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87</v>
      </c>
      <c r="E3221" s="51"/>
      <c r="F3221" s="51"/>
      <c r="G3221" s="51"/>
      <c r="H3221" s="51"/>
      <c r="I3221" s="88"/>
    </row>
    <row r="3222" spans="1:9" ht="36">
      <c r="A3222" s="90"/>
      <c r="B3222" s="60" t="s">
        <v>77</v>
      </c>
      <c r="C3222" s="62" t="s">
        <v>1435</v>
      </c>
      <c r="D3222" s="66" t="s">
        <v>1438</v>
      </c>
      <c r="E3222" s="51"/>
      <c r="F3222" s="51"/>
      <c r="G3222" s="51"/>
      <c r="H3222" s="51"/>
      <c r="I3222" s="88"/>
    </row>
    <row r="3223" spans="1:9" ht="54">
      <c r="A3223" s="91"/>
      <c r="B3223" s="61" t="s">
        <v>78</v>
      </c>
      <c r="C3223" s="64" t="s">
        <v>1436</v>
      </c>
      <c r="D3223" s="66" t="s">
        <v>1439</v>
      </c>
      <c r="E3223" s="51"/>
      <c r="F3223" s="51"/>
      <c r="G3223" s="51"/>
      <c r="H3223" s="51"/>
      <c r="I3223" s="88"/>
    </row>
    <row r="3224" spans="1:9" ht="36">
      <c r="A3224" s="92"/>
      <c r="B3224" s="61"/>
      <c r="C3224" s="65" t="s">
        <v>1437</v>
      </c>
      <c r="D3224" s="66" t="s">
        <v>1440</v>
      </c>
      <c r="E3224" s="51"/>
      <c r="F3224" s="51"/>
      <c r="G3224" s="51"/>
      <c r="H3224" s="51"/>
      <c r="I3224" s="88"/>
    </row>
    <row r="3225" spans="1:9">
      <c r="A3225" s="92" t="s">
        <v>76</v>
      </c>
      <c r="B3225" s="61"/>
      <c r="C3225" s="65"/>
      <c r="D3225" s="67" t="s">
        <v>1441</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87</v>
      </c>
      <c r="E3229" s="51"/>
      <c r="F3229" s="51"/>
      <c r="G3229" s="51"/>
      <c r="H3229" s="51"/>
      <c r="I3229" s="88"/>
    </row>
    <row r="3230" spans="1:9" ht="36">
      <c r="A3230" s="93"/>
      <c r="B3230" s="70" t="s">
        <v>77</v>
      </c>
      <c r="C3230" s="72" t="s">
        <v>1435</v>
      </c>
      <c r="D3230" s="75" t="s">
        <v>1442</v>
      </c>
      <c r="E3230" s="51"/>
      <c r="F3230" s="51"/>
      <c r="G3230" s="51"/>
      <c r="H3230" s="51"/>
      <c r="I3230" s="88"/>
    </row>
    <row r="3231" spans="1:9" ht="54">
      <c r="A3231" s="94"/>
      <c r="B3231" s="71" t="s">
        <v>78</v>
      </c>
      <c r="C3231" s="57" t="s">
        <v>1436</v>
      </c>
      <c r="D3231" s="75" t="s">
        <v>84</v>
      </c>
      <c r="E3231" s="51"/>
      <c r="F3231" s="51"/>
      <c r="G3231" s="51"/>
      <c r="H3231" s="51"/>
      <c r="I3231" s="88"/>
    </row>
    <row r="3232" spans="1:9" ht="36">
      <c r="A3232" s="95"/>
      <c r="B3232" s="71"/>
      <c r="C3232" s="74" t="s">
        <v>391</v>
      </c>
      <c r="D3232" s="75" t="s">
        <v>1443</v>
      </c>
      <c r="E3232" s="51"/>
      <c r="F3232" s="51"/>
      <c r="G3232" s="51"/>
      <c r="H3232" s="51"/>
      <c r="I3232" s="88"/>
    </row>
    <row r="3233" spans="1:9">
      <c r="A3233" s="95" t="s">
        <v>76</v>
      </c>
      <c r="B3233" s="71"/>
      <c r="C3233" s="74"/>
      <c r="D3233" s="76" t="s">
        <v>1444</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87</v>
      </c>
      <c r="E3237" s="51"/>
      <c r="F3237" s="51"/>
      <c r="G3237" s="51"/>
      <c r="H3237" s="51"/>
      <c r="I3237" s="88"/>
    </row>
    <row r="3238" spans="1:9" ht="54">
      <c r="A3238" s="90"/>
      <c r="B3238" s="60" t="s">
        <v>77</v>
      </c>
      <c r="C3238" s="62" t="s">
        <v>1386</v>
      </c>
      <c r="D3238" s="66" t="s">
        <v>1445</v>
      </c>
      <c r="E3238" s="51"/>
      <c r="F3238" s="51"/>
      <c r="G3238" s="51"/>
      <c r="H3238" s="51"/>
      <c r="I3238" s="88"/>
    </row>
    <row r="3239" spans="1:9" ht="45">
      <c r="A3239" s="91"/>
      <c r="B3239" s="61" t="s">
        <v>78</v>
      </c>
      <c r="C3239" s="64" t="s">
        <v>1387</v>
      </c>
      <c r="D3239" s="66" t="s">
        <v>84</v>
      </c>
      <c r="E3239" s="51"/>
      <c r="F3239" s="51"/>
      <c r="G3239" s="51"/>
      <c r="H3239" s="51"/>
      <c r="I3239" s="88"/>
    </row>
    <row r="3240" spans="1:9" ht="36">
      <c r="A3240" s="92"/>
      <c r="B3240" s="61"/>
      <c r="C3240" s="65" t="s">
        <v>556</v>
      </c>
      <c r="D3240" s="66" t="s">
        <v>1446</v>
      </c>
      <c r="E3240" s="51"/>
      <c r="F3240" s="51"/>
      <c r="G3240" s="51"/>
      <c r="H3240" s="51"/>
      <c r="I3240" s="88"/>
    </row>
    <row r="3241" spans="1:9">
      <c r="A3241" s="92" t="s">
        <v>76</v>
      </c>
      <c r="B3241" s="61"/>
      <c r="C3241" s="65"/>
      <c r="D3241" s="67" t="s">
        <v>1447</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87</v>
      </c>
      <c r="E3245" s="51"/>
      <c r="F3245" s="51"/>
      <c r="G3245" s="51"/>
      <c r="H3245" s="51"/>
      <c r="I3245" s="88"/>
    </row>
    <row r="3246" spans="1:9" ht="36">
      <c r="A3246" s="93"/>
      <c r="B3246" s="70" t="s">
        <v>77</v>
      </c>
      <c r="C3246" s="72" t="s">
        <v>1312</v>
      </c>
      <c r="D3246" s="75" t="s">
        <v>1450</v>
      </c>
      <c r="E3246" s="51"/>
      <c r="F3246" s="51"/>
      <c r="G3246" s="51"/>
      <c r="H3246" s="51"/>
      <c r="I3246" s="88"/>
    </row>
    <row r="3247" spans="1:9" ht="81">
      <c r="A3247" s="94"/>
      <c r="B3247" s="71" t="s">
        <v>78</v>
      </c>
      <c r="C3247" s="73" t="s">
        <v>1448</v>
      </c>
      <c r="D3247" s="75" t="s">
        <v>84</v>
      </c>
      <c r="E3247" s="51"/>
      <c r="F3247" s="51"/>
      <c r="G3247" s="51"/>
      <c r="H3247" s="51"/>
      <c r="I3247" s="88"/>
    </row>
    <row r="3248" spans="1:9" ht="36">
      <c r="A3248" s="95"/>
      <c r="B3248" s="71"/>
      <c r="C3248" s="57" t="s">
        <v>1314</v>
      </c>
      <c r="D3248" s="75" t="s">
        <v>1451</v>
      </c>
      <c r="E3248" s="51"/>
      <c r="F3248" s="51"/>
      <c r="G3248" s="51"/>
      <c r="H3248" s="51"/>
      <c r="I3248" s="88"/>
    </row>
    <row r="3249" spans="1:9" ht="36">
      <c r="A3249" s="95" t="s">
        <v>76</v>
      </c>
      <c r="B3249" s="71"/>
      <c r="C3249" s="74" t="s">
        <v>1449</v>
      </c>
      <c r="D3249" s="76" t="s">
        <v>1452</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87</v>
      </c>
      <c r="E3253" s="51"/>
      <c r="F3253" s="51"/>
      <c r="G3253" s="51"/>
      <c r="H3253" s="51"/>
      <c r="I3253" s="88"/>
    </row>
    <row r="3254" spans="1:9" ht="36">
      <c r="A3254" s="90"/>
      <c r="B3254" s="60" t="s">
        <v>77</v>
      </c>
      <c r="C3254" s="62" t="s">
        <v>1435</v>
      </c>
      <c r="D3254" s="66" t="s">
        <v>1455</v>
      </c>
      <c r="E3254" s="51"/>
      <c r="F3254" s="51"/>
      <c r="G3254" s="51"/>
      <c r="H3254" s="51"/>
      <c r="I3254" s="88"/>
    </row>
    <row r="3255" spans="1:9" ht="27">
      <c r="A3255" s="91"/>
      <c r="B3255" s="61" t="s">
        <v>78</v>
      </c>
      <c r="C3255" s="63" t="s">
        <v>1453</v>
      </c>
      <c r="D3255" s="66" t="s">
        <v>84</v>
      </c>
      <c r="E3255" s="51"/>
      <c r="F3255" s="51"/>
      <c r="G3255" s="51"/>
      <c r="H3255" s="51"/>
      <c r="I3255" s="88"/>
    </row>
    <row r="3256" spans="1:9" ht="54">
      <c r="A3256" s="92"/>
      <c r="B3256" s="61"/>
      <c r="C3256" s="64" t="s">
        <v>1436</v>
      </c>
      <c r="D3256" s="66" t="s">
        <v>1456</v>
      </c>
      <c r="E3256" s="51"/>
      <c r="F3256" s="51"/>
      <c r="G3256" s="51"/>
      <c r="H3256" s="51"/>
      <c r="I3256" s="88"/>
    </row>
    <row r="3257" spans="1:9" ht="45">
      <c r="A3257" s="92" t="s">
        <v>76</v>
      </c>
      <c r="B3257" s="61"/>
      <c r="C3257" s="65" t="s">
        <v>1454</v>
      </c>
      <c r="D3257" s="67" t="s">
        <v>1457</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87</v>
      </c>
      <c r="E3261" s="51"/>
      <c r="F3261" s="51"/>
      <c r="G3261" s="51"/>
      <c r="H3261" s="51"/>
      <c r="I3261" s="88"/>
    </row>
    <row r="3262" spans="1:9" ht="36">
      <c r="A3262" s="93"/>
      <c r="B3262" s="70" t="s">
        <v>77</v>
      </c>
      <c r="C3262" s="72" t="s">
        <v>1325</v>
      </c>
      <c r="D3262" s="75" t="s">
        <v>1459</v>
      </c>
      <c r="E3262" s="51"/>
      <c r="F3262" s="51"/>
      <c r="G3262" s="51"/>
      <c r="H3262" s="51"/>
      <c r="I3262" s="88"/>
    </row>
    <row r="3263" spans="1:9" ht="36">
      <c r="A3263" s="94"/>
      <c r="B3263" s="71" t="s">
        <v>78</v>
      </c>
      <c r="C3263" s="73" t="s">
        <v>1458</v>
      </c>
      <c r="D3263" s="75" t="s">
        <v>84</v>
      </c>
      <c r="E3263" s="51"/>
      <c r="F3263" s="51"/>
      <c r="G3263" s="51"/>
      <c r="H3263" s="51"/>
      <c r="I3263" s="88"/>
    </row>
    <row r="3264" spans="1:9" ht="54">
      <c r="A3264" s="95"/>
      <c r="B3264" s="71"/>
      <c r="C3264" s="57" t="s">
        <v>1327</v>
      </c>
      <c r="D3264" s="75" t="s">
        <v>1460</v>
      </c>
      <c r="E3264" s="51"/>
      <c r="F3264" s="51"/>
      <c r="G3264" s="51"/>
      <c r="H3264" s="51"/>
      <c r="I3264" s="88"/>
    </row>
    <row r="3265" spans="1:9" ht="36">
      <c r="A3265" s="95" t="s">
        <v>76</v>
      </c>
      <c r="B3265" s="71"/>
      <c r="C3265" s="74" t="s">
        <v>186</v>
      </c>
      <c r="D3265" s="76" t="s">
        <v>1461</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87</v>
      </c>
      <c r="E3269" s="51"/>
      <c r="F3269" s="51"/>
      <c r="G3269" s="51"/>
      <c r="H3269" s="51"/>
      <c r="I3269" s="88"/>
    </row>
    <row r="3270" spans="1:9" ht="90">
      <c r="A3270" s="90"/>
      <c r="B3270" s="60" t="s">
        <v>118</v>
      </c>
      <c r="C3270" s="62" t="s">
        <v>1376</v>
      </c>
      <c r="D3270" s="66" t="s">
        <v>1463</v>
      </c>
      <c r="E3270" s="51"/>
      <c r="F3270" s="51"/>
      <c r="G3270" s="51"/>
      <c r="H3270" s="51"/>
      <c r="I3270" s="88"/>
    </row>
    <row r="3271" spans="1:9" ht="27">
      <c r="A3271" s="91"/>
      <c r="B3271" s="61" t="s">
        <v>88</v>
      </c>
      <c r="C3271" s="63" t="s">
        <v>1462</v>
      </c>
      <c r="D3271" s="66" t="s">
        <v>84</v>
      </c>
      <c r="E3271" s="51"/>
      <c r="F3271" s="51"/>
      <c r="G3271" s="51"/>
      <c r="H3271" s="51"/>
      <c r="I3271" s="88"/>
    </row>
    <row r="3272" spans="1:9" ht="54">
      <c r="A3272" s="92"/>
      <c r="B3272" s="61"/>
      <c r="C3272" s="64" t="s">
        <v>1377</v>
      </c>
      <c r="D3272" s="66" t="s">
        <v>1460</v>
      </c>
      <c r="E3272" s="51"/>
      <c r="F3272" s="51"/>
      <c r="G3272" s="51"/>
      <c r="H3272" s="51"/>
      <c r="I3272" s="88"/>
    </row>
    <row r="3273" spans="1:9" ht="27">
      <c r="A3273" s="92" t="s">
        <v>76</v>
      </c>
      <c r="B3273" s="61"/>
      <c r="C3273" s="65" t="s">
        <v>247</v>
      </c>
      <c r="D3273" s="67" t="s">
        <v>1461</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87</v>
      </c>
      <c r="E3277" s="51"/>
      <c r="F3277" s="51"/>
      <c r="G3277" s="51"/>
      <c r="H3277" s="51"/>
      <c r="I3277" s="88"/>
    </row>
    <row r="3278" spans="1:9" ht="36">
      <c r="A3278" s="93"/>
      <c r="B3278" s="70" t="s">
        <v>118</v>
      </c>
      <c r="C3278" s="72" t="s">
        <v>1331</v>
      </c>
      <c r="D3278" s="75" t="s">
        <v>187</v>
      </c>
      <c r="E3278" s="51"/>
      <c r="F3278" s="51"/>
      <c r="G3278" s="51"/>
      <c r="H3278" s="51"/>
      <c r="I3278" s="88"/>
    </row>
    <row r="3279" spans="1:9" ht="90">
      <c r="A3279" s="94"/>
      <c r="B3279" s="71" t="s">
        <v>88</v>
      </c>
      <c r="C3279" s="73" t="s">
        <v>1431</v>
      </c>
      <c r="D3279" s="75" t="s">
        <v>84</v>
      </c>
      <c r="E3279" s="51"/>
      <c r="F3279" s="51"/>
      <c r="G3279" s="51"/>
      <c r="H3279" s="51"/>
      <c r="I3279" s="88"/>
    </row>
    <row r="3280" spans="1:9" ht="54">
      <c r="A3280" s="95"/>
      <c r="B3280" s="71"/>
      <c r="C3280" s="57" t="s">
        <v>1333</v>
      </c>
      <c r="D3280" s="75" t="s">
        <v>1464</v>
      </c>
      <c r="E3280" s="51"/>
      <c r="F3280" s="51"/>
      <c r="G3280" s="51"/>
      <c r="H3280" s="51"/>
      <c r="I3280" s="88"/>
    </row>
    <row r="3281" spans="1:9" ht="36">
      <c r="A3281" s="95" t="s">
        <v>76</v>
      </c>
      <c r="B3281" s="71"/>
      <c r="C3281" s="74" t="s">
        <v>186</v>
      </c>
      <c r="D3281" s="76" t="s">
        <v>1465</v>
      </c>
      <c r="E3281" s="51"/>
      <c r="F3281" s="51"/>
      <c r="G3281" s="51"/>
      <c r="H3281" s="51"/>
      <c r="I3281" s="88"/>
    </row>
    <row r="3282" spans="1:9">
      <c r="A3282" s="95"/>
      <c r="B3282" s="71"/>
      <c r="C3282" s="74"/>
      <c r="D3282" s="80" t="s">
        <v>1466</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87</v>
      </c>
      <c r="E3286" s="51"/>
      <c r="F3286" s="51"/>
      <c r="G3286" s="51"/>
      <c r="H3286" s="51"/>
      <c r="I3286" s="88"/>
    </row>
    <row r="3287" spans="1:9" ht="36">
      <c r="A3287" s="90"/>
      <c r="B3287" s="60" t="s">
        <v>77</v>
      </c>
      <c r="C3287" s="62" t="s">
        <v>1435</v>
      </c>
      <c r="D3287" s="66" t="s">
        <v>401</v>
      </c>
      <c r="E3287" s="51"/>
      <c r="F3287" s="51"/>
      <c r="G3287" s="51"/>
      <c r="H3287" s="51"/>
      <c r="I3287" s="88"/>
    </row>
    <row r="3288" spans="1:9" ht="45">
      <c r="A3288" s="91"/>
      <c r="B3288" s="61" t="s">
        <v>78</v>
      </c>
      <c r="C3288" s="63" t="s">
        <v>1467</v>
      </c>
      <c r="D3288" s="66" t="s">
        <v>84</v>
      </c>
      <c r="E3288" s="51"/>
      <c r="F3288" s="51"/>
      <c r="G3288" s="51"/>
      <c r="H3288" s="51"/>
      <c r="I3288" s="88"/>
    </row>
    <row r="3289" spans="1:9" ht="54">
      <c r="A3289" s="92"/>
      <c r="B3289" s="61"/>
      <c r="C3289" s="64" t="s">
        <v>1436</v>
      </c>
      <c r="D3289" s="66" t="s">
        <v>1464</v>
      </c>
      <c r="E3289" s="51"/>
      <c r="F3289" s="51"/>
      <c r="G3289" s="51"/>
      <c r="H3289" s="51"/>
      <c r="I3289" s="88"/>
    </row>
    <row r="3290" spans="1:9" ht="27">
      <c r="A3290" s="92" t="s">
        <v>76</v>
      </c>
      <c r="B3290" s="61"/>
      <c r="C3290" s="65" t="s">
        <v>142</v>
      </c>
      <c r="D3290" s="67" t="s">
        <v>1465</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87</v>
      </c>
      <c r="E3294" s="51"/>
      <c r="F3294" s="51"/>
      <c r="G3294" s="51"/>
      <c r="H3294" s="51"/>
      <c r="I3294" s="88"/>
    </row>
    <row r="3295" spans="1:9" ht="18">
      <c r="A3295" s="93"/>
      <c r="B3295" s="70" t="s">
        <v>77</v>
      </c>
      <c r="C3295" s="72" t="s">
        <v>1417</v>
      </c>
      <c r="D3295" s="75" t="s">
        <v>1469</v>
      </c>
      <c r="E3295" s="51"/>
      <c r="F3295" s="51"/>
      <c r="G3295" s="51"/>
      <c r="H3295" s="51"/>
      <c r="I3295" s="88"/>
    </row>
    <row r="3296" spans="1:9" ht="45">
      <c r="A3296" s="94"/>
      <c r="B3296" s="71" t="s">
        <v>78</v>
      </c>
      <c r="C3296" s="57" t="s">
        <v>1419</v>
      </c>
      <c r="D3296" s="75" t="s">
        <v>84</v>
      </c>
      <c r="E3296" s="51"/>
      <c r="F3296" s="51"/>
      <c r="G3296" s="51"/>
      <c r="H3296" s="51"/>
      <c r="I3296" s="88"/>
    </row>
    <row r="3297" spans="1:9" ht="45">
      <c r="A3297" s="95"/>
      <c r="B3297" s="71"/>
      <c r="C3297" s="74" t="s">
        <v>1468</v>
      </c>
      <c r="D3297" s="75" t="s">
        <v>1470</v>
      </c>
      <c r="E3297" s="51"/>
      <c r="F3297" s="51"/>
      <c r="G3297" s="51"/>
      <c r="H3297" s="51"/>
      <c r="I3297" s="88"/>
    </row>
    <row r="3298" spans="1:9">
      <c r="A3298" s="95" t="s">
        <v>76</v>
      </c>
      <c r="B3298" s="71"/>
      <c r="C3298" s="74"/>
      <c r="D3298" s="76" t="s">
        <v>1471</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87</v>
      </c>
      <c r="E3302" s="51"/>
      <c r="F3302" s="51"/>
      <c r="G3302" s="51"/>
      <c r="H3302" s="51"/>
      <c r="I3302" s="88"/>
    </row>
    <row r="3303" spans="1:9" ht="36">
      <c r="A3303" s="90"/>
      <c r="B3303" s="60" t="s">
        <v>77</v>
      </c>
      <c r="C3303" s="62" t="s">
        <v>1472</v>
      </c>
      <c r="D3303" s="66" t="s">
        <v>1455</v>
      </c>
      <c r="E3303" s="51"/>
      <c r="F3303" s="51"/>
      <c r="G3303" s="51"/>
      <c r="H3303" s="51"/>
      <c r="I3303" s="88"/>
    </row>
    <row r="3304" spans="1:9" ht="135">
      <c r="A3304" s="91"/>
      <c r="B3304" s="61" t="s">
        <v>88</v>
      </c>
      <c r="C3304" s="63" t="s">
        <v>1473</v>
      </c>
      <c r="D3304" s="66" t="s">
        <v>84</v>
      </c>
      <c r="E3304" s="51"/>
      <c r="F3304" s="51"/>
      <c r="G3304" s="51"/>
      <c r="H3304" s="51"/>
      <c r="I3304" s="88"/>
    </row>
    <row r="3305" spans="1:9" ht="45">
      <c r="A3305" s="92"/>
      <c r="B3305" s="61"/>
      <c r="C3305" s="64" t="s">
        <v>1474</v>
      </c>
      <c r="D3305" s="66" t="s">
        <v>1475</v>
      </c>
      <c r="E3305" s="51"/>
      <c r="F3305" s="51"/>
      <c r="G3305" s="51"/>
      <c r="H3305" s="51"/>
      <c r="I3305" s="88"/>
    </row>
    <row r="3306" spans="1:9" ht="45">
      <c r="A3306" s="92" t="s">
        <v>29</v>
      </c>
      <c r="B3306" s="61"/>
      <c r="C3306" s="65" t="s">
        <v>1454</v>
      </c>
      <c r="D3306" s="67" t="s">
        <v>1476</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87</v>
      </c>
      <c r="E3310" s="51"/>
      <c r="F3310" s="51"/>
      <c r="G3310" s="51"/>
      <c r="H3310" s="51"/>
      <c r="I3310" s="88"/>
    </row>
    <row r="3311" spans="1:9" ht="45">
      <c r="A3311" s="93"/>
      <c r="B3311" s="70" t="s">
        <v>118</v>
      </c>
      <c r="C3311" s="72" t="s">
        <v>775</v>
      </c>
      <c r="D3311" s="75" t="s">
        <v>1478</v>
      </c>
      <c r="E3311" s="51"/>
      <c r="F3311" s="51"/>
      <c r="G3311" s="51"/>
      <c r="H3311" s="51"/>
      <c r="I3311" s="88"/>
    </row>
    <row r="3312" spans="1:9" ht="81">
      <c r="A3312" s="94"/>
      <c r="B3312" s="71" t="s">
        <v>88</v>
      </c>
      <c r="C3312" s="73" t="s">
        <v>1477</v>
      </c>
      <c r="D3312" s="75" t="s">
        <v>84</v>
      </c>
      <c r="E3312" s="51"/>
      <c r="F3312" s="51"/>
      <c r="G3312" s="51"/>
      <c r="H3312" s="51"/>
      <c r="I3312" s="88"/>
    </row>
    <row r="3313" spans="1:9" ht="54">
      <c r="A3313" s="95"/>
      <c r="B3313" s="71"/>
      <c r="C3313" s="57" t="s">
        <v>777</v>
      </c>
      <c r="D3313" s="75" t="s">
        <v>1479</v>
      </c>
      <c r="E3313" s="51"/>
      <c r="F3313" s="51"/>
      <c r="G3313" s="51"/>
      <c r="H3313" s="51"/>
      <c r="I3313" s="88"/>
    </row>
    <row r="3314" spans="1:9" ht="36">
      <c r="A3314" s="95" t="s">
        <v>29</v>
      </c>
      <c r="B3314" s="71"/>
      <c r="C3314" s="74" t="s">
        <v>92</v>
      </c>
      <c r="D3314" s="76" t="s">
        <v>1480</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87</v>
      </c>
      <c r="E3318" s="51"/>
      <c r="F3318" s="51"/>
      <c r="G3318" s="51"/>
      <c r="H3318" s="51"/>
      <c r="I3318" s="88"/>
    </row>
    <row r="3319" spans="1:9" ht="27">
      <c r="A3319" s="90"/>
      <c r="B3319" s="60" t="s">
        <v>118</v>
      </c>
      <c r="C3319" s="62" t="s">
        <v>797</v>
      </c>
      <c r="D3319" s="66" t="s">
        <v>801</v>
      </c>
      <c r="E3319" s="51"/>
      <c r="F3319" s="51"/>
      <c r="G3319" s="51"/>
      <c r="H3319" s="51"/>
      <c r="I3319" s="88"/>
    </row>
    <row r="3320" spans="1:9" ht="27">
      <c r="A3320" s="91"/>
      <c r="B3320" s="61" t="s">
        <v>88</v>
      </c>
      <c r="C3320" s="63" t="s">
        <v>1481</v>
      </c>
      <c r="D3320" s="66" t="s">
        <v>221</v>
      </c>
      <c r="E3320" s="51"/>
      <c r="F3320" s="51"/>
      <c r="G3320" s="51"/>
      <c r="H3320" s="51"/>
      <c r="I3320" s="88"/>
    </row>
    <row r="3321" spans="1:9" ht="54">
      <c r="A3321" s="92"/>
      <c r="B3321" s="61"/>
      <c r="C3321" s="64" t="s">
        <v>799</v>
      </c>
      <c r="D3321" s="66" t="s">
        <v>1479</v>
      </c>
      <c r="E3321" s="51"/>
      <c r="F3321" s="51"/>
      <c r="G3321" s="51"/>
      <c r="H3321" s="51"/>
      <c r="I3321" s="88"/>
    </row>
    <row r="3322" spans="1:9" ht="45">
      <c r="A3322" s="92" t="s">
        <v>76</v>
      </c>
      <c r="B3322" s="61"/>
      <c r="C3322" s="65" t="s">
        <v>800</v>
      </c>
      <c r="D3322" s="67" t="s">
        <v>1480</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87</v>
      </c>
      <c r="E3326" s="51"/>
      <c r="F3326" s="51"/>
      <c r="G3326" s="51"/>
      <c r="H3326" s="51"/>
      <c r="I3326" s="88"/>
    </row>
    <row r="3327" spans="1:9" ht="45">
      <c r="A3327" s="93"/>
      <c r="B3327" s="172" t="s">
        <v>77</v>
      </c>
      <c r="C3327" s="72" t="s">
        <v>1483</v>
      </c>
      <c r="D3327" s="75" t="s">
        <v>1486</v>
      </c>
      <c r="E3327" s="51"/>
      <c r="F3327" s="51"/>
      <c r="G3327" s="51"/>
      <c r="H3327" s="51"/>
      <c r="I3327" s="88"/>
    </row>
    <row r="3328" spans="1:9" ht="27">
      <c r="A3328" s="94"/>
      <c r="B3328" s="172"/>
      <c r="C3328" s="73" t="s">
        <v>1484</v>
      </c>
      <c r="D3328" s="75" t="s">
        <v>84</v>
      </c>
      <c r="E3328" s="51"/>
      <c r="F3328" s="51"/>
      <c r="G3328" s="51"/>
      <c r="H3328" s="51"/>
      <c r="I3328" s="88"/>
    </row>
    <row r="3329" spans="1:9" ht="36">
      <c r="A3329" s="95"/>
      <c r="B3329" s="172"/>
      <c r="C3329" s="57" t="s">
        <v>1485</v>
      </c>
      <c r="D3329" s="75" t="s">
        <v>1487</v>
      </c>
      <c r="E3329" s="51"/>
      <c r="F3329" s="51"/>
      <c r="G3329" s="51"/>
      <c r="H3329" s="51"/>
      <c r="I3329" s="88"/>
    </row>
    <row r="3330" spans="1:9" ht="45">
      <c r="A3330" s="95" t="s">
        <v>1482</v>
      </c>
      <c r="B3330" s="172"/>
      <c r="C3330" s="74" t="s">
        <v>505</v>
      </c>
      <c r="D3330" s="76" t="s">
        <v>1488</v>
      </c>
      <c r="E3330" s="51"/>
      <c r="F3330" s="51"/>
      <c r="G3330" s="51"/>
      <c r="H3330" s="51"/>
      <c r="I3330" s="88"/>
    </row>
    <row r="3331" spans="1:9">
      <c r="A3331" s="95"/>
      <c r="B3331" s="172"/>
      <c r="C3331" s="74"/>
      <c r="D3331" s="75"/>
      <c r="E3331" s="51"/>
      <c r="F3331" s="51"/>
      <c r="G3331" s="51"/>
      <c r="H3331" s="51"/>
      <c r="I3331" s="88"/>
    </row>
    <row r="3332" spans="1:9">
      <c r="A3332" s="95"/>
      <c r="B3332" s="172"/>
      <c r="C3332" s="74"/>
      <c r="D3332" s="75"/>
      <c r="E3332" s="51"/>
      <c r="F3332" s="51"/>
      <c r="G3332" s="51"/>
      <c r="H3332" s="51"/>
      <c r="I3332" s="88"/>
    </row>
    <row r="3333" spans="1:9">
      <c r="A3333" s="95"/>
      <c r="B3333" s="172"/>
      <c r="C3333" s="74"/>
      <c r="D3333" s="75"/>
      <c r="E3333" s="51"/>
      <c r="F3333" s="51"/>
      <c r="G3333" s="51"/>
      <c r="H3333" s="51"/>
      <c r="I3333" s="88"/>
    </row>
    <row r="3334" spans="1:9">
      <c r="A3334" s="95"/>
      <c r="B3334" s="172"/>
      <c r="C3334" s="74"/>
      <c r="D3334" s="78" t="s">
        <v>87</v>
      </c>
      <c r="E3334" s="51"/>
      <c r="F3334" s="51"/>
      <c r="G3334" s="51"/>
      <c r="H3334" s="51"/>
      <c r="I3334" s="88"/>
    </row>
    <row r="3335" spans="1:9" ht="45">
      <c r="A3335" s="90"/>
      <c r="B3335" s="173" t="s">
        <v>77</v>
      </c>
      <c r="C3335" s="62" t="s">
        <v>1489</v>
      </c>
      <c r="D3335" s="66" t="s">
        <v>1486</v>
      </c>
      <c r="E3335" s="51"/>
      <c r="F3335" s="51"/>
      <c r="G3335" s="51"/>
      <c r="H3335" s="51"/>
      <c r="I3335" s="88"/>
    </row>
    <row r="3336" spans="1:9" ht="27">
      <c r="A3336" s="91"/>
      <c r="B3336" s="173"/>
      <c r="C3336" s="63" t="s">
        <v>1490</v>
      </c>
      <c r="D3336" s="66" t="s">
        <v>84</v>
      </c>
      <c r="E3336" s="51"/>
      <c r="F3336" s="51"/>
      <c r="G3336" s="51"/>
      <c r="H3336" s="51"/>
      <c r="I3336" s="88"/>
    </row>
    <row r="3337" spans="1:9" ht="36">
      <c r="A3337" s="92"/>
      <c r="B3337" s="173"/>
      <c r="C3337" s="64" t="s">
        <v>1485</v>
      </c>
      <c r="D3337" s="66" t="s">
        <v>1487</v>
      </c>
      <c r="E3337" s="51"/>
      <c r="F3337" s="51"/>
      <c r="G3337" s="51"/>
      <c r="H3337" s="51"/>
      <c r="I3337" s="88"/>
    </row>
    <row r="3338" spans="1:9" ht="45">
      <c r="A3338" s="92" t="s">
        <v>76</v>
      </c>
      <c r="B3338" s="173"/>
      <c r="C3338" s="65" t="s">
        <v>505</v>
      </c>
      <c r="D3338" s="67" t="s">
        <v>1488</v>
      </c>
      <c r="E3338" s="51"/>
      <c r="F3338" s="51"/>
      <c r="G3338" s="51"/>
      <c r="H3338" s="51"/>
      <c r="I3338" s="88"/>
    </row>
    <row r="3339" spans="1:9">
      <c r="A3339" s="92"/>
      <c r="B3339" s="173"/>
      <c r="C3339" s="65"/>
      <c r="D3339" s="66"/>
      <c r="E3339" s="51"/>
      <c r="F3339" s="51"/>
      <c r="G3339" s="51"/>
      <c r="H3339" s="51"/>
      <c r="I3339" s="88"/>
    </row>
    <row r="3340" spans="1:9">
      <c r="A3340" s="92"/>
      <c r="B3340" s="173"/>
      <c r="C3340" s="65"/>
      <c r="D3340" s="66"/>
      <c r="E3340" s="51"/>
      <c r="F3340" s="51"/>
      <c r="G3340" s="51"/>
      <c r="H3340" s="51"/>
      <c r="I3340" s="88"/>
    </row>
    <row r="3341" spans="1:9">
      <c r="A3341" s="92"/>
      <c r="B3341" s="173"/>
      <c r="C3341" s="65"/>
      <c r="D3341" s="66"/>
      <c r="E3341" s="51"/>
      <c r="F3341" s="51"/>
      <c r="G3341" s="51"/>
      <c r="H3341" s="51"/>
      <c r="I3341" s="88"/>
    </row>
    <row r="3342" spans="1:9">
      <c r="A3342" s="92"/>
      <c r="B3342" s="173"/>
      <c r="C3342" s="65"/>
      <c r="D3342" s="69" t="s">
        <v>87</v>
      </c>
      <c r="E3342" s="51"/>
      <c r="F3342" s="51"/>
      <c r="G3342" s="51"/>
      <c r="H3342" s="51"/>
      <c r="I3342" s="88"/>
    </row>
    <row r="3343" spans="1:9" ht="54">
      <c r="A3343" s="93"/>
      <c r="B3343" s="172" t="s">
        <v>77</v>
      </c>
      <c r="C3343" s="72" t="s">
        <v>1491</v>
      </c>
      <c r="D3343" s="75" t="s">
        <v>1486</v>
      </c>
      <c r="E3343" s="51"/>
      <c r="F3343" s="51"/>
      <c r="G3343" s="51"/>
      <c r="H3343" s="51"/>
      <c r="I3343" s="88"/>
    </row>
    <row r="3344" spans="1:9" ht="81">
      <c r="A3344" s="94"/>
      <c r="B3344" s="172"/>
      <c r="C3344" s="73" t="s">
        <v>1492</v>
      </c>
      <c r="D3344" s="75" t="s">
        <v>84</v>
      </c>
      <c r="E3344" s="51"/>
      <c r="F3344" s="51"/>
      <c r="G3344" s="51"/>
      <c r="H3344" s="51"/>
      <c r="I3344" s="88"/>
    </row>
    <row r="3345" spans="1:9" ht="36">
      <c r="A3345" s="95"/>
      <c r="B3345" s="172"/>
      <c r="C3345" s="57" t="s">
        <v>1493</v>
      </c>
      <c r="D3345" s="75" t="s">
        <v>1487</v>
      </c>
      <c r="E3345" s="51"/>
      <c r="F3345" s="51"/>
      <c r="G3345" s="51"/>
      <c r="H3345" s="51"/>
      <c r="I3345" s="88"/>
    </row>
    <row r="3346" spans="1:9" ht="45">
      <c r="A3346" s="95" t="s">
        <v>1482</v>
      </c>
      <c r="B3346" s="172"/>
      <c r="C3346" s="74" t="s">
        <v>505</v>
      </c>
      <c r="D3346" s="76" t="s">
        <v>1488</v>
      </c>
      <c r="E3346" s="51"/>
      <c r="F3346" s="51"/>
      <c r="G3346" s="51"/>
      <c r="H3346" s="51"/>
      <c r="I3346" s="88"/>
    </row>
    <row r="3347" spans="1:9">
      <c r="A3347" s="95"/>
      <c r="B3347" s="172"/>
      <c r="C3347" s="74"/>
      <c r="D3347" s="75"/>
      <c r="E3347" s="51"/>
      <c r="F3347" s="51"/>
      <c r="G3347" s="51"/>
      <c r="H3347" s="51"/>
      <c r="I3347" s="88"/>
    </row>
    <row r="3348" spans="1:9">
      <c r="A3348" s="95"/>
      <c r="B3348" s="172"/>
      <c r="C3348" s="74"/>
      <c r="D3348" s="75"/>
      <c r="E3348" s="51"/>
      <c r="F3348" s="51"/>
      <c r="G3348" s="51"/>
      <c r="H3348" s="51"/>
      <c r="I3348" s="88"/>
    </row>
    <row r="3349" spans="1:9">
      <c r="A3349" s="95"/>
      <c r="B3349" s="172"/>
      <c r="C3349" s="74"/>
      <c r="D3349" s="75"/>
      <c r="E3349" s="51"/>
      <c r="F3349" s="51"/>
      <c r="G3349" s="51"/>
      <c r="H3349" s="51"/>
      <c r="I3349" s="88"/>
    </row>
    <row r="3350" spans="1:9">
      <c r="A3350" s="95"/>
      <c r="B3350" s="172"/>
      <c r="C3350" s="74"/>
      <c r="D3350" s="78" t="s">
        <v>87</v>
      </c>
      <c r="E3350" s="51"/>
      <c r="F3350" s="51"/>
      <c r="G3350" s="51"/>
      <c r="H3350" s="51"/>
      <c r="I3350" s="88"/>
    </row>
    <row r="3351" spans="1:9" ht="27">
      <c r="A3351" s="90"/>
      <c r="B3351" s="60" t="s">
        <v>77</v>
      </c>
      <c r="C3351" s="62" t="s">
        <v>1349</v>
      </c>
      <c r="D3351" s="66" t="s">
        <v>370</v>
      </c>
      <c r="E3351" s="51"/>
      <c r="F3351" s="51"/>
      <c r="G3351" s="51"/>
      <c r="H3351" s="51"/>
      <c r="I3351" s="88"/>
    </row>
    <row r="3352" spans="1:9" ht="207">
      <c r="A3352" s="91"/>
      <c r="B3352" s="61" t="s">
        <v>88</v>
      </c>
      <c r="C3352" s="63" t="s">
        <v>1369</v>
      </c>
      <c r="D3352" s="66" t="s">
        <v>84</v>
      </c>
      <c r="E3352" s="51"/>
      <c r="F3352" s="51"/>
      <c r="G3352" s="51"/>
      <c r="H3352" s="51"/>
      <c r="I3352" s="88"/>
    </row>
    <row r="3353" spans="1:9" ht="54">
      <c r="A3353" s="92"/>
      <c r="B3353" s="61"/>
      <c r="C3353" s="64" t="s">
        <v>1351</v>
      </c>
      <c r="D3353" s="66" t="s">
        <v>1487</v>
      </c>
      <c r="E3353" s="51"/>
      <c r="F3353" s="51"/>
      <c r="G3353" s="51"/>
      <c r="H3353" s="51"/>
      <c r="I3353" s="88"/>
    </row>
    <row r="3354" spans="1:9" ht="45">
      <c r="A3354" s="92" t="s">
        <v>29</v>
      </c>
      <c r="B3354" s="61"/>
      <c r="C3354" s="65" t="s">
        <v>369</v>
      </c>
      <c r="D3354" s="67" t="s">
        <v>1488</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87</v>
      </c>
      <c r="E3358" s="51"/>
      <c r="F3358" s="51"/>
      <c r="G3358" s="51"/>
      <c r="H3358" s="51"/>
      <c r="I3358" s="88"/>
    </row>
    <row r="3359" spans="1:9" ht="36">
      <c r="A3359" s="93"/>
      <c r="B3359" s="70" t="s">
        <v>77</v>
      </c>
      <c r="C3359" s="72" t="s">
        <v>1325</v>
      </c>
      <c r="D3359" s="75" t="s">
        <v>370</v>
      </c>
      <c r="E3359" s="51"/>
      <c r="F3359" s="51"/>
      <c r="G3359" s="51"/>
      <c r="H3359" s="51"/>
      <c r="I3359" s="88"/>
    </row>
    <row r="3360" spans="1:9" ht="207">
      <c r="A3360" s="94"/>
      <c r="B3360" s="71" t="s">
        <v>88</v>
      </c>
      <c r="C3360" s="73" t="s">
        <v>1372</v>
      </c>
      <c r="D3360" s="75" t="s">
        <v>84</v>
      </c>
      <c r="E3360" s="51"/>
      <c r="F3360" s="51"/>
      <c r="G3360" s="51"/>
      <c r="H3360" s="51"/>
      <c r="I3360" s="88"/>
    </row>
    <row r="3361" spans="1:9" ht="54">
      <c r="A3361" s="95"/>
      <c r="B3361" s="71"/>
      <c r="C3361" s="57" t="s">
        <v>1327</v>
      </c>
      <c r="D3361" s="75" t="s">
        <v>1487</v>
      </c>
      <c r="E3361" s="51"/>
      <c r="F3361" s="51"/>
      <c r="G3361" s="51"/>
      <c r="H3361" s="51"/>
      <c r="I3361" s="88"/>
    </row>
    <row r="3362" spans="1:9" ht="45">
      <c r="A3362" s="95" t="s">
        <v>29</v>
      </c>
      <c r="B3362" s="71"/>
      <c r="C3362" s="74" t="s">
        <v>369</v>
      </c>
      <c r="D3362" s="76" t="s">
        <v>1488</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87</v>
      </c>
      <c r="E3366" s="51"/>
      <c r="F3366" s="51"/>
      <c r="G3366" s="51"/>
      <c r="H3366" s="51"/>
      <c r="I3366" s="88"/>
    </row>
    <row r="3367" spans="1:9" ht="36">
      <c r="A3367" s="90"/>
      <c r="B3367" s="60" t="s">
        <v>77</v>
      </c>
      <c r="C3367" s="62" t="s">
        <v>1494</v>
      </c>
      <c r="D3367" s="66" t="s">
        <v>370</v>
      </c>
      <c r="E3367" s="51"/>
      <c r="F3367" s="51"/>
      <c r="G3367" s="51"/>
      <c r="H3367" s="51"/>
      <c r="I3367" s="88"/>
    </row>
    <row r="3368" spans="1:9" ht="207">
      <c r="A3368" s="91"/>
      <c r="B3368" s="61" t="s">
        <v>88</v>
      </c>
      <c r="C3368" s="63" t="s">
        <v>1373</v>
      </c>
      <c r="D3368" s="66" t="s">
        <v>84</v>
      </c>
      <c r="E3368" s="51"/>
      <c r="F3368" s="51"/>
      <c r="G3368" s="51"/>
      <c r="H3368" s="51"/>
      <c r="I3368" s="88"/>
    </row>
    <row r="3369" spans="1:9" ht="54">
      <c r="A3369" s="92"/>
      <c r="B3369" s="61"/>
      <c r="C3369" s="64" t="s">
        <v>1495</v>
      </c>
      <c r="D3369" s="66" t="s">
        <v>1487</v>
      </c>
      <c r="E3369" s="51"/>
      <c r="F3369" s="51"/>
      <c r="G3369" s="51"/>
      <c r="H3369" s="51"/>
      <c r="I3369" s="88"/>
    </row>
    <row r="3370" spans="1:9" ht="45">
      <c r="A3370" s="92" t="s">
        <v>29</v>
      </c>
      <c r="B3370" s="61"/>
      <c r="C3370" s="65" t="s">
        <v>369</v>
      </c>
      <c r="D3370" s="67" t="s">
        <v>1488</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87</v>
      </c>
      <c r="E3374" s="51"/>
      <c r="F3374" s="51"/>
      <c r="G3374" s="51"/>
      <c r="H3374" s="51"/>
      <c r="I3374" s="88"/>
    </row>
    <row r="3375" spans="1:9" ht="36">
      <c r="A3375" s="93"/>
      <c r="B3375" s="70" t="s">
        <v>77</v>
      </c>
      <c r="C3375" s="72" t="s">
        <v>1426</v>
      </c>
      <c r="D3375" s="75" t="s">
        <v>370</v>
      </c>
      <c r="E3375" s="51"/>
      <c r="F3375" s="51"/>
      <c r="G3375" s="51"/>
      <c r="H3375" s="51"/>
      <c r="I3375" s="88"/>
    </row>
    <row r="3376" spans="1:9" ht="207">
      <c r="A3376" s="94"/>
      <c r="B3376" s="71" t="s">
        <v>88</v>
      </c>
      <c r="C3376" s="73" t="s">
        <v>1374</v>
      </c>
      <c r="D3376" s="75" t="s">
        <v>84</v>
      </c>
      <c r="E3376" s="51"/>
      <c r="F3376" s="51"/>
      <c r="G3376" s="51"/>
      <c r="H3376" s="51"/>
      <c r="I3376" s="88"/>
    </row>
    <row r="3377" spans="1:9" ht="54">
      <c r="A3377" s="95"/>
      <c r="B3377" s="71"/>
      <c r="C3377" s="57" t="s">
        <v>1428</v>
      </c>
      <c r="D3377" s="75" t="s">
        <v>1487</v>
      </c>
      <c r="E3377" s="51"/>
      <c r="F3377" s="51"/>
      <c r="G3377" s="51"/>
      <c r="H3377" s="51"/>
      <c r="I3377" s="88"/>
    </row>
    <row r="3378" spans="1:9" ht="45">
      <c r="A3378" s="95" t="s">
        <v>29</v>
      </c>
      <c r="B3378" s="71"/>
      <c r="C3378" s="74" t="s">
        <v>369</v>
      </c>
      <c r="D3378" s="76" t="s">
        <v>1488</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87</v>
      </c>
      <c r="E3382" s="51"/>
      <c r="F3382" s="51"/>
      <c r="G3382" s="51"/>
      <c r="H3382" s="51"/>
      <c r="I3382" s="88"/>
    </row>
    <row r="3383" spans="1:9" ht="27">
      <c r="A3383" s="90"/>
      <c r="B3383" s="60" t="s">
        <v>77</v>
      </c>
      <c r="C3383" s="62" t="s">
        <v>1496</v>
      </c>
      <c r="D3383" s="66" t="s">
        <v>370</v>
      </c>
      <c r="E3383" s="51"/>
      <c r="F3383" s="51"/>
      <c r="G3383" s="51"/>
      <c r="H3383" s="51"/>
      <c r="I3383" s="88"/>
    </row>
    <row r="3384" spans="1:9" ht="207">
      <c r="A3384" s="91"/>
      <c r="B3384" s="61" t="s">
        <v>88</v>
      </c>
      <c r="C3384" s="63" t="s">
        <v>1375</v>
      </c>
      <c r="D3384" s="66" t="s">
        <v>84</v>
      </c>
      <c r="E3384" s="51"/>
      <c r="F3384" s="51"/>
      <c r="G3384" s="51"/>
      <c r="H3384" s="51"/>
      <c r="I3384" s="88"/>
    </row>
    <row r="3385" spans="1:9" ht="54">
      <c r="A3385" s="92"/>
      <c r="B3385" s="61"/>
      <c r="C3385" s="64" t="s">
        <v>1497</v>
      </c>
      <c r="D3385" s="66" t="s">
        <v>1487</v>
      </c>
      <c r="E3385" s="51"/>
      <c r="F3385" s="51"/>
      <c r="G3385" s="51"/>
      <c r="H3385" s="51"/>
      <c r="I3385" s="88"/>
    </row>
    <row r="3386" spans="1:9" ht="45">
      <c r="A3386" s="92" t="s">
        <v>29</v>
      </c>
      <c r="B3386" s="61"/>
      <c r="C3386" s="65" t="s">
        <v>369</v>
      </c>
      <c r="D3386" s="67" t="s">
        <v>1488</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87</v>
      </c>
      <c r="E3390" s="51"/>
      <c r="F3390" s="51"/>
      <c r="G3390" s="51"/>
      <c r="H3390" s="51"/>
      <c r="I3390" s="88"/>
    </row>
    <row r="3391" spans="1:9" ht="27">
      <c r="A3391" s="93"/>
      <c r="B3391" s="70" t="s">
        <v>77</v>
      </c>
      <c r="C3391" s="72" t="s">
        <v>1498</v>
      </c>
      <c r="D3391" s="75" t="s">
        <v>370</v>
      </c>
      <c r="E3391" s="51"/>
      <c r="F3391" s="51"/>
      <c r="G3391" s="51"/>
      <c r="H3391" s="51"/>
      <c r="I3391" s="88"/>
    </row>
    <row r="3392" spans="1:9" ht="207">
      <c r="A3392" s="94"/>
      <c r="B3392" s="71" t="s">
        <v>88</v>
      </c>
      <c r="C3392" s="73" t="s">
        <v>1369</v>
      </c>
      <c r="D3392" s="75" t="s">
        <v>84</v>
      </c>
      <c r="E3392" s="51"/>
      <c r="F3392" s="51"/>
      <c r="G3392" s="51"/>
      <c r="H3392" s="51"/>
      <c r="I3392" s="88"/>
    </row>
    <row r="3393" spans="1:9" ht="54">
      <c r="A3393" s="95"/>
      <c r="B3393" s="71"/>
      <c r="C3393" s="57" t="s">
        <v>1499</v>
      </c>
      <c r="D3393" s="75" t="s">
        <v>1487</v>
      </c>
      <c r="E3393" s="51"/>
      <c r="F3393" s="51"/>
      <c r="G3393" s="51"/>
      <c r="H3393" s="51"/>
      <c r="I3393" s="88"/>
    </row>
    <row r="3394" spans="1:9" ht="45">
      <c r="A3394" s="95" t="s">
        <v>29</v>
      </c>
      <c r="B3394" s="71"/>
      <c r="C3394" s="74" t="s">
        <v>369</v>
      </c>
      <c r="D3394" s="76" t="s">
        <v>1488</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87</v>
      </c>
      <c r="E3398" s="51"/>
      <c r="F3398" s="51"/>
      <c r="G3398" s="51"/>
      <c r="H3398" s="51"/>
      <c r="I3398" s="88"/>
    </row>
    <row r="3399" spans="1:9" ht="36">
      <c r="A3399" s="90"/>
      <c r="B3399" s="60" t="s">
        <v>77</v>
      </c>
      <c r="C3399" s="62" t="s">
        <v>1500</v>
      </c>
      <c r="D3399" s="66" t="s">
        <v>370</v>
      </c>
      <c r="E3399" s="51"/>
      <c r="F3399" s="51"/>
      <c r="G3399" s="51"/>
      <c r="H3399" s="51"/>
      <c r="I3399" s="88"/>
    </row>
    <row r="3400" spans="1:9" ht="207">
      <c r="A3400" s="91"/>
      <c r="B3400" s="61" t="s">
        <v>88</v>
      </c>
      <c r="C3400" s="63" t="s">
        <v>1372</v>
      </c>
      <c r="D3400" s="66" t="s">
        <v>84</v>
      </c>
      <c r="E3400" s="51"/>
      <c r="F3400" s="51"/>
      <c r="G3400" s="51"/>
      <c r="H3400" s="51"/>
      <c r="I3400" s="88"/>
    </row>
    <row r="3401" spans="1:9" ht="54">
      <c r="A3401" s="92"/>
      <c r="B3401" s="61"/>
      <c r="C3401" s="64" t="s">
        <v>1501</v>
      </c>
      <c r="D3401" s="66" t="s">
        <v>1487</v>
      </c>
      <c r="E3401" s="51"/>
      <c r="F3401" s="51"/>
      <c r="G3401" s="51"/>
      <c r="H3401" s="51"/>
      <c r="I3401" s="88"/>
    </row>
    <row r="3402" spans="1:9" ht="45">
      <c r="A3402" s="92" t="s">
        <v>29</v>
      </c>
      <c r="B3402" s="61"/>
      <c r="C3402" s="65" t="s">
        <v>369</v>
      </c>
      <c r="D3402" s="67" t="s">
        <v>1488</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87</v>
      </c>
      <c r="E3406" s="51"/>
      <c r="F3406" s="51"/>
      <c r="G3406" s="51"/>
      <c r="H3406" s="51"/>
      <c r="I3406" s="88"/>
    </row>
    <row r="3407" spans="1:9" ht="36">
      <c r="A3407" s="93"/>
      <c r="B3407" s="70" t="s">
        <v>77</v>
      </c>
      <c r="C3407" s="72" t="s">
        <v>1298</v>
      </c>
      <c r="D3407" s="75" t="s">
        <v>370</v>
      </c>
      <c r="E3407" s="51"/>
      <c r="F3407" s="51"/>
      <c r="G3407" s="51"/>
      <c r="H3407" s="51"/>
      <c r="I3407" s="88"/>
    </row>
    <row r="3408" spans="1:9" ht="207">
      <c r="A3408" s="94"/>
      <c r="B3408" s="71" t="s">
        <v>88</v>
      </c>
      <c r="C3408" s="73" t="s">
        <v>1502</v>
      </c>
      <c r="D3408" s="75" t="s">
        <v>84</v>
      </c>
      <c r="E3408" s="51"/>
      <c r="F3408" s="51"/>
      <c r="G3408" s="51"/>
      <c r="H3408" s="51"/>
      <c r="I3408" s="88"/>
    </row>
    <row r="3409" spans="1:9" ht="54">
      <c r="A3409" s="95"/>
      <c r="B3409" s="71"/>
      <c r="C3409" s="57" t="s">
        <v>1300</v>
      </c>
      <c r="D3409" s="75" t="s">
        <v>1487</v>
      </c>
      <c r="E3409" s="51"/>
      <c r="F3409" s="51"/>
      <c r="G3409" s="51"/>
      <c r="H3409" s="51"/>
      <c r="I3409" s="88"/>
    </row>
    <row r="3410" spans="1:9" ht="45">
      <c r="A3410" s="95" t="s">
        <v>29</v>
      </c>
      <c r="B3410" s="71"/>
      <c r="C3410" s="74" t="s">
        <v>369</v>
      </c>
      <c r="D3410" s="76" t="s">
        <v>1488</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87</v>
      </c>
      <c r="E3414" s="51"/>
      <c r="F3414" s="51"/>
      <c r="G3414" s="51"/>
      <c r="H3414" s="51"/>
      <c r="I3414" s="88"/>
    </row>
    <row r="3415" spans="1:9" ht="36">
      <c r="A3415" s="90"/>
      <c r="B3415" s="60" t="s">
        <v>118</v>
      </c>
      <c r="C3415" s="62" t="s">
        <v>1298</v>
      </c>
      <c r="D3415" s="66" t="s">
        <v>93</v>
      </c>
      <c r="E3415" s="51"/>
      <c r="F3415" s="51"/>
      <c r="G3415" s="51"/>
      <c r="H3415" s="51"/>
      <c r="I3415" s="88"/>
    </row>
    <row r="3416" spans="1:9" ht="36">
      <c r="A3416" s="91"/>
      <c r="B3416" s="61" t="s">
        <v>88</v>
      </c>
      <c r="C3416" s="63" t="s">
        <v>1503</v>
      </c>
      <c r="D3416" s="66" t="s">
        <v>84</v>
      </c>
      <c r="E3416" s="51"/>
      <c r="F3416" s="51"/>
      <c r="G3416" s="51"/>
      <c r="H3416" s="51"/>
      <c r="I3416" s="88"/>
    </row>
    <row r="3417" spans="1:9" ht="54">
      <c r="A3417" s="92"/>
      <c r="B3417" s="61"/>
      <c r="C3417" s="64" t="s">
        <v>1300</v>
      </c>
      <c r="D3417" s="66" t="s">
        <v>1487</v>
      </c>
      <c r="E3417" s="51"/>
      <c r="F3417" s="51"/>
      <c r="G3417" s="51"/>
      <c r="H3417" s="51"/>
      <c r="I3417" s="88"/>
    </row>
    <row r="3418" spans="1:9" ht="36">
      <c r="A3418" s="92" t="s">
        <v>76</v>
      </c>
      <c r="B3418" s="61"/>
      <c r="C3418" s="65" t="s">
        <v>92</v>
      </c>
      <c r="D3418" s="67" t="s">
        <v>1488</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87</v>
      </c>
      <c r="E3422" s="51"/>
      <c r="F3422" s="51"/>
      <c r="G3422" s="51"/>
      <c r="H3422" s="51"/>
      <c r="I3422" s="88"/>
    </row>
    <row r="3423" spans="1:9" ht="36">
      <c r="A3423" s="93"/>
      <c r="B3423" s="70" t="s">
        <v>77</v>
      </c>
      <c r="C3423" s="72" t="s">
        <v>1331</v>
      </c>
      <c r="D3423" s="75" t="s">
        <v>370</v>
      </c>
      <c r="E3423" s="51"/>
      <c r="F3423" s="51"/>
      <c r="G3423" s="51"/>
      <c r="H3423" s="51"/>
      <c r="I3423" s="88"/>
    </row>
    <row r="3424" spans="1:9" ht="207">
      <c r="A3424" s="94"/>
      <c r="B3424" s="71" t="s">
        <v>88</v>
      </c>
      <c r="C3424" s="73" t="s">
        <v>1374</v>
      </c>
      <c r="D3424" s="75" t="s">
        <v>84</v>
      </c>
      <c r="E3424" s="51"/>
      <c r="F3424" s="51"/>
      <c r="G3424" s="51"/>
      <c r="H3424" s="51"/>
      <c r="I3424" s="88"/>
    </row>
    <row r="3425" spans="1:9" ht="54">
      <c r="A3425" s="95"/>
      <c r="B3425" s="71"/>
      <c r="C3425" s="57" t="s">
        <v>1333</v>
      </c>
      <c r="D3425" s="75" t="s">
        <v>1487</v>
      </c>
      <c r="E3425" s="51"/>
      <c r="F3425" s="51"/>
      <c r="G3425" s="51"/>
      <c r="H3425" s="51"/>
      <c r="I3425" s="88"/>
    </row>
    <row r="3426" spans="1:9" ht="45">
      <c r="A3426" s="95" t="s">
        <v>29</v>
      </c>
      <c r="B3426" s="71"/>
      <c r="C3426" s="74" t="s">
        <v>369</v>
      </c>
      <c r="D3426" s="76" t="s">
        <v>1488</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87</v>
      </c>
      <c r="E3430" s="51"/>
      <c r="F3430" s="51"/>
      <c r="G3430" s="51"/>
      <c r="H3430" s="51"/>
      <c r="I3430" s="88"/>
    </row>
    <row r="3431" spans="1:9" ht="27">
      <c r="A3431" s="90"/>
      <c r="B3431" s="60" t="s">
        <v>77</v>
      </c>
      <c r="C3431" s="62" t="s">
        <v>1504</v>
      </c>
      <c r="D3431" s="66" t="s">
        <v>370</v>
      </c>
      <c r="E3431" s="51"/>
      <c r="F3431" s="51"/>
      <c r="G3431" s="51"/>
      <c r="H3431" s="51"/>
      <c r="I3431" s="88"/>
    </row>
    <row r="3432" spans="1:9" ht="207">
      <c r="A3432" s="91"/>
      <c r="B3432" s="61" t="s">
        <v>88</v>
      </c>
      <c r="C3432" s="63" t="s">
        <v>1375</v>
      </c>
      <c r="D3432" s="66" t="s">
        <v>84</v>
      </c>
      <c r="E3432" s="51"/>
      <c r="F3432" s="51"/>
      <c r="G3432" s="51"/>
      <c r="H3432" s="51"/>
      <c r="I3432" s="88"/>
    </row>
    <row r="3433" spans="1:9" ht="54">
      <c r="A3433" s="92"/>
      <c r="B3433" s="61"/>
      <c r="C3433" s="64" t="s">
        <v>1505</v>
      </c>
      <c r="D3433" s="66" t="s">
        <v>1487</v>
      </c>
      <c r="E3433" s="51"/>
      <c r="F3433" s="51"/>
      <c r="G3433" s="51"/>
      <c r="H3433" s="51"/>
      <c r="I3433" s="88"/>
    </row>
    <row r="3434" spans="1:9" ht="45">
      <c r="A3434" s="92" t="s">
        <v>29</v>
      </c>
      <c r="B3434" s="61"/>
      <c r="C3434" s="65" t="s">
        <v>369</v>
      </c>
      <c r="D3434" s="67" t="s">
        <v>1488</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87</v>
      </c>
      <c r="E3438" s="51"/>
      <c r="F3438" s="51"/>
      <c r="G3438" s="51"/>
      <c r="H3438" s="51"/>
      <c r="I3438" s="88"/>
    </row>
    <row r="3439" spans="1:9" ht="54">
      <c r="A3439" s="93"/>
      <c r="B3439" s="172" t="s">
        <v>77</v>
      </c>
      <c r="C3439" s="72" t="s">
        <v>1506</v>
      </c>
      <c r="D3439" s="75" t="s">
        <v>1389</v>
      </c>
      <c r="E3439" s="51"/>
      <c r="F3439" s="51"/>
      <c r="G3439" s="51"/>
      <c r="H3439" s="51"/>
      <c r="I3439" s="88"/>
    </row>
    <row r="3440" spans="1:9" ht="63">
      <c r="A3440" s="94"/>
      <c r="B3440" s="172"/>
      <c r="C3440" s="57" t="s">
        <v>1507</v>
      </c>
      <c r="D3440" s="75" t="s">
        <v>84</v>
      </c>
      <c r="E3440" s="51"/>
      <c r="F3440" s="51"/>
      <c r="G3440" s="51"/>
      <c r="H3440" s="51"/>
      <c r="I3440" s="88"/>
    </row>
    <row r="3441" spans="1:9" ht="45">
      <c r="A3441" s="95"/>
      <c r="B3441" s="172"/>
      <c r="C3441" s="74" t="s">
        <v>1388</v>
      </c>
      <c r="D3441" s="75" t="s">
        <v>1487</v>
      </c>
      <c r="E3441" s="51"/>
      <c r="F3441" s="51"/>
      <c r="G3441" s="51"/>
      <c r="H3441" s="51"/>
      <c r="I3441" s="88"/>
    </row>
    <row r="3442" spans="1:9">
      <c r="A3442" s="95" t="s">
        <v>76</v>
      </c>
      <c r="B3442" s="172"/>
      <c r="C3442" s="74"/>
      <c r="D3442" s="76" t="s">
        <v>1488</v>
      </c>
      <c r="E3442" s="51"/>
      <c r="F3442" s="51"/>
      <c r="G3442" s="51"/>
      <c r="H3442" s="51"/>
      <c r="I3442" s="88"/>
    </row>
    <row r="3443" spans="1:9">
      <c r="A3443" s="95"/>
      <c r="B3443" s="172"/>
      <c r="C3443" s="74"/>
      <c r="D3443" s="75"/>
      <c r="E3443" s="51"/>
      <c r="F3443" s="51"/>
      <c r="G3443" s="51"/>
      <c r="H3443" s="51"/>
      <c r="I3443" s="88"/>
    </row>
    <row r="3444" spans="1:9">
      <c r="A3444" s="95"/>
      <c r="B3444" s="172"/>
      <c r="C3444" s="74"/>
      <c r="D3444" s="75"/>
      <c r="E3444" s="51"/>
      <c r="F3444" s="51"/>
      <c r="G3444" s="51"/>
      <c r="H3444" s="51"/>
      <c r="I3444" s="88"/>
    </row>
    <row r="3445" spans="1:9">
      <c r="A3445" s="95"/>
      <c r="B3445" s="172"/>
      <c r="C3445" s="74"/>
      <c r="D3445" s="75"/>
      <c r="E3445" s="51"/>
      <c r="F3445" s="51"/>
      <c r="G3445" s="51"/>
      <c r="H3445" s="51"/>
      <c r="I3445" s="88"/>
    </row>
    <row r="3446" spans="1:9">
      <c r="A3446" s="95"/>
      <c r="B3446" s="172"/>
      <c r="C3446" s="74"/>
      <c r="D3446" s="78" t="s">
        <v>87</v>
      </c>
      <c r="E3446" s="51"/>
      <c r="F3446" s="51"/>
      <c r="G3446" s="51"/>
      <c r="H3446" s="51"/>
      <c r="I3446" s="88"/>
    </row>
    <row r="3447" spans="1:9" ht="18">
      <c r="A3447" s="90"/>
      <c r="B3447" s="60" t="s">
        <v>118</v>
      </c>
      <c r="C3447" s="62" t="s">
        <v>1417</v>
      </c>
      <c r="D3447" s="66" t="s">
        <v>1510</v>
      </c>
      <c r="E3447" s="51"/>
      <c r="F3447" s="51"/>
      <c r="G3447" s="51"/>
      <c r="H3447" s="51"/>
      <c r="I3447" s="88"/>
    </row>
    <row r="3448" spans="1:9" ht="18">
      <c r="A3448" s="91"/>
      <c r="B3448" s="61" t="s">
        <v>88</v>
      </c>
      <c r="C3448" s="63" t="s">
        <v>1508</v>
      </c>
      <c r="D3448" s="66" t="s">
        <v>84</v>
      </c>
      <c r="E3448" s="51"/>
      <c r="F3448" s="51"/>
      <c r="G3448" s="51"/>
      <c r="H3448" s="51"/>
      <c r="I3448" s="88"/>
    </row>
    <row r="3449" spans="1:9" ht="45">
      <c r="A3449" s="92"/>
      <c r="B3449" s="61"/>
      <c r="C3449" s="64" t="s">
        <v>1419</v>
      </c>
      <c r="D3449" s="66" t="s">
        <v>1487</v>
      </c>
      <c r="E3449" s="51"/>
      <c r="F3449" s="51"/>
      <c r="G3449" s="51"/>
      <c r="H3449" s="51"/>
      <c r="I3449" s="88"/>
    </row>
    <row r="3450" spans="1:9" ht="36">
      <c r="A3450" s="92" t="s">
        <v>76</v>
      </c>
      <c r="B3450" s="61"/>
      <c r="C3450" s="65" t="s">
        <v>1509</v>
      </c>
      <c r="D3450" s="67" t="s">
        <v>1488</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87</v>
      </c>
      <c r="E3454" s="51"/>
      <c r="F3454" s="51"/>
      <c r="G3454" s="51"/>
      <c r="H3454" s="51"/>
      <c r="I3454" s="88"/>
    </row>
    <row r="3455" spans="1:9" ht="36">
      <c r="A3455" s="93"/>
      <c r="B3455" s="70" t="s">
        <v>77</v>
      </c>
      <c r="C3455" s="72" t="s">
        <v>1435</v>
      </c>
      <c r="D3455" s="75" t="s">
        <v>157</v>
      </c>
      <c r="E3455" s="51"/>
      <c r="F3455" s="51"/>
      <c r="G3455" s="51"/>
      <c r="H3455" s="51"/>
      <c r="I3455" s="88"/>
    </row>
    <row r="3456" spans="1:9" ht="72">
      <c r="A3456" s="94"/>
      <c r="B3456" s="71" t="s">
        <v>78</v>
      </c>
      <c r="C3456" s="73" t="s">
        <v>1511</v>
      </c>
      <c r="D3456" s="75" t="s">
        <v>84</v>
      </c>
      <c r="E3456" s="51"/>
      <c r="F3456" s="51"/>
      <c r="G3456" s="51"/>
      <c r="H3456" s="51"/>
      <c r="I3456" s="88"/>
    </row>
    <row r="3457" spans="1:9" ht="54">
      <c r="A3457" s="95"/>
      <c r="B3457" s="71"/>
      <c r="C3457" s="57" t="s">
        <v>1436</v>
      </c>
      <c r="D3457" s="75" t="s">
        <v>1512</v>
      </c>
      <c r="E3457" s="51"/>
      <c r="F3457" s="51"/>
      <c r="G3457" s="51"/>
      <c r="H3457" s="51"/>
      <c r="I3457" s="88"/>
    </row>
    <row r="3458" spans="1:9" ht="45">
      <c r="A3458" s="95" t="s">
        <v>29</v>
      </c>
      <c r="B3458" s="71"/>
      <c r="C3458" s="74" t="s">
        <v>156</v>
      </c>
      <c r="D3458" s="76" t="s">
        <v>1513</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87</v>
      </c>
      <c r="E3462" s="51"/>
      <c r="F3462" s="51"/>
      <c r="G3462" s="51"/>
      <c r="H3462" s="51"/>
      <c r="I3462" s="88"/>
    </row>
    <row r="3463" spans="1:9" ht="54">
      <c r="A3463" s="90"/>
      <c r="B3463" s="60" t="s">
        <v>77</v>
      </c>
      <c r="C3463" s="62" t="s">
        <v>1386</v>
      </c>
      <c r="D3463" s="66" t="s">
        <v>161</v>
      </c>
      <c r="E3463" s="51"/>
      <c r="F3463" s="51"/>
      <c r="G3463" s="51"/>
      <c r="H3463" s="51"/>
      <c r="I3463" s="88"/>
    </row>
    <row r="3464" spans="1:9" ht="18">
      <c r="A3464" s="91"/>
      <c r="B3464" s="61" t="s">
        <v>78</v>
      </c>
      <c r="C3464" s="63" t="s">
        <v>160</v>
      </c>
      <c r="D3464" s="66" t="s">
        <v>84</v>
      </c>
      <c r="E3464" s="51"/>
      <c r="F3464" s="51"/>
      <c r="G3464" s="51"/>
      <c r="H3464" s="51"/>
      <c r="I3464" s="88"/>
    </row>
    <row r="3465" spans="1:9" ht="45">
      <c r="A3465" s="92"/>
      <c r="B3465" s="61"/>
      <c r="C3465" s="64" t="s">
        <v>1387</v>
      </c>
      <c r="D3465" s="66" t="s">
        <v>1512</v>
      </c>
      <c r="E3465" s="51"/>
      <c r="F3465" s="51"/>
      <c r="G3465" s="51"/>
      <c r="H3465" s="51"/>
      <c r="I3465" s="88"/>
    </row>
    <row r="3466" spans="1:9" ht="36">
      <c r="A3466" s="92" t="s">
        <v>76</v>
      </c>
      <c r="B3466" s="61"/>
      <c r="C3466" s="65" t="s">
        <v>92</v>
      </c>
      <c r="D3466" s="67" t="s">
        <v>1513</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87</v>
      </c>
      <c r="E3470" s="51"/>
      <c r="F3470" s="51"/>
      <c r="G3470" s="51"/>
      <c r="H3470" s="51"/>
      <c r="I3470" s="88"/>
    </row>
    <row r="3471" spans="1:9" ht="27">
      <c r="A3471" s="93"/>
      <c r="B3471" s="70" t="s">
        <v>118</v>
      </c>
      <c r="C3471" s="72" t="s">
        <v>797</v>
      </c>
      <c r="D3471" s="75" t="s">
        <v>1515</v>
      </c>
      <c r="E3471" s="51"/>
      <c r="F3471" s="51"/>
      <c r="G3471" s="51"/>
      <c r="H3471" s="51"/>
      <c r="I3471" s="88"/>
    </row>
    <row r="3472" spans="1:9" ht="90">
      <c r="A3472" s="94"/>
      <c r="B3472" s="71" t="s">
        <v>88</v>
      </c>
      <c r="C3472" s="73" t="s">
        <v>1514</v>
      </c>
      <c r="D3472" s="75" t="s">
        <v>84</v>
      </c>
      <c r="E3472" s="51"/>
      <c r="F3472" s="51"/>
      <c r="G3472" s="51"/>
      <c r="H3472" s="51"/>
      <c r="I3472" s="88"/>
    </row>
    <row r="3473" spans="1:9" ht="54">
      <c r="A3473" s="95"/>
      <c r="B3473" s="71"/>
      <c r="C3473" s="57" t="s">
        <v>799</v>
      </c>
      <c r="D3473" s="75" t="s">
        <v>1516</v>
      </c>
      <c r="E3473" s="51"/>
      <c r="F3473" s="51"/>
      <c r="G3473" s="51"/>
      <c r="H3473" s="51"/>
      <c r="I3473" s="88"/>
    </row>
    <row r="3474" spans="1:9" ht="45">
      <c r="A3474" s="95" t="s">
        <v>76</v>
      </c>
      <c r="B3474" s="71"/>
      <c r="C3474" s="74" t="s">
        <v>321</v>
      </c>
      <c r="D3474" s="76" t="s">
        <v>1517</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87</v>
      </c>
      <c r="E3478" s="51"/>
      <c r="F3478" s="51"/>
      <c r="G3478" s="51"/>
      <c r="H3478" s="51"/>
      <c r="I3478" s="88"/>
    </row>
    <row r="3479" spans="1:9" ht="18">
      <c r="A3479" s="90"/>
      <c r="B3479" s="60" t="s">
        <v>77</v>
      </c>
      <c r="C3479" s="62" t="s">
        <v>1417</v>
      </c>
      <c r="D3479" s="66" t="s">
        <v>1518</v>
      </c>
      <c r="E3479" s="51"/>
      <c r="F3479" s="51"/>
      <c r="G3479" s="51"/>
      <c r="H3479" s="51"/>
      <c r="I3479" s="88"/>
    </row>
    <row r="3480" spans="1:9" ht="45">
      <c r="A3480" s="91"/>
      <c r="B3480" s="61" t="s">
        <v>78</v>
      </c>
      <c r="C3480" s="64" t="s">
        <v>1419</v>
      </c>
      <c r="D3480" s="66" t="s">
        <v>84</v>
      </c>
      <c r="E3480" s="51"/>
      <c r="F3480" s="51"/>
      <c r="G3480" s="51"/>
      <c r="H3480" s="51"/>
      <c r="I3480" s="88"/>
    </row>
    <row r="3481" spans="1:9" ht="36">
      <c r="A3481" s="92"/>
      <c r="B3481" s="61"/>
      <c r="C3481" s="65" t="s">
        <v>617</v>
      </c>
      <c r="D3481" s="66" t="s">
        <v>1519</v>
      </c>
      <c r="E3481" s="51"/>
      <c r="F3481" s="51"/>
      <c r="G3481" s="51"/>
      <c r="H3481" s="51"/>
      <c r="I3481" s="88"/>
    </row>
    <row r="3482" spans="1:9">
      <c r="A3482" s="92" t="s">
        <v>76</v>
      </c>
      <c r="B3482" s="61"/>
      <c r="C3482" s="65"/>
      <c r="D3482" s="67" t="s">
        <v>1520</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87</v>
      </c>
      <c r="E3486" s="51"/>
      <c r="F3486" s="51"/>
      <c r="G3486" s="51"/>
      <c r="H3486" s="51"/>
      <c r="I3486" s="88"/>
    </row>
    <row r="3487" spans="1:9" ht="54">
      <c r="A3487" s="93"/>
      <c r="B3487" s="70" t="s">
        <v>77</v>
      </c>
      <c r="C3487" s="72" t="s">
        <v>1386</v>
      </c>
      <c r="D3487" s="75" t="s">
        <v>1521</v>
      </c>
      <c r="E3487" s="51"/>
      <c r="F3487" s="51"/>
      <c r="G3487" s="51"/>
      <c r="H3487" s="51"/>
      <c r="I3487" s="88"/>
    </row>
    <row r="3488" spans="1:9">
      <c r="A3488" s="94"/>
      <c r="B3488" s="71" t="s">
        <v>78</v>
      </c>
      <c r="C3488" s="56"/>
      <c r="D3488" s="75" t="s">
        <v>84</v>
      </c>
      <c r="E3488" s="51"/>
      <c r="F3488" s="51"/>
      <c r="G3488" s="51"/>
      <c r="H3488" s="51"/>
      <c r="I3488" s="88"/>
    </row>
    <row r="3489" spans="1:9" ht="45">
      <c r="A3489" s="95"/>
      <c r="B3489" s="71"/>
      <c r="C3489" s="57" t="s">
        <v>1387</v>
      </c>
      <c r="D3489" s="75" t="s">
        <v>1522</v>
      </c>
      <c r="E3489" s="51"/>
      <c r="F3489" s="51"/>
      <c r="G3489" s="51"/>
      <c r="H3489" s="51"/>
      <c r="I3489" s="88"/>
    </row>
    <row r="3490" spans="1:9" ht="45">
      <c r="A3490" s="95" t="s">
        <v>76</v>
      </c>
      <c r="B3490" s="71"/>
      <c r="C3490" s="74" t="s">
        <v>821</v>
      </c>
      <c r="D3490" s="76" t="s">
        <v>1523</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87</v>
      </c>
      <c r="E3494" s="51"/>
      <c r="F3494" s="51"/>
      <c r="G3494" s="51"/>
      <c r="H3494" s="51"/>
      <c r="I3494" s="88"/>
    </row>
    <row r="3495" spans="1:9" ht="36">
      <c r="A3495" s="90"/>
      <c r="B3495" s="60" t="s">
        <v>118</v>
      </c>
      <c r="C3495" s="62" t="s">
        <v>1494</v>
      </c>
      <c r="D3495" s="66" t="s">
        <v>1524</v>
      </c>
      <c r="E3495" s="51"/>
      <c r="F3495" s="51"/>
      <c r="G3495" s="51"/>
      <c r="H3495" s="51"/>
      <c r="I3495" s="88"/>
    </row>
    <row r="3496" spans="1:9" ht="54">
      <c r="A3496" s="91"/>
      <c r="B3496" s="61" t="s">
        <v>88</v>
      </c>
      <c r="C3496" s="64" t="s">
        <v>1495</v>
      </c>
      <c r="D3496" s="66" t="s">
        <v>84</v>
      </c>
      <c r="E3496" s="51"/>
      <c r="F3496" s="51"/>
      <c r="G3496" s="51"/>
      <c r="H3496" s="51"/>
      <c r="I3496" s="88"/>
    </row>
    <row r="3497" spans="1:9" ht="36">
      <c r="A3497" s="92"/>
      <c r="B3497" s="61"/>
      <c r="C3497" s="65" t="s">
        <v>391</v>
      </c>
      <c r="D3497" s="66" t="s">
        <v>1525</v>
      </c>
      <c r="E3497" s="51"/>
      <c r="F3497" s="51"/>
      <c r="G3497" s="51"/>
      <c r="H3497" s="51"/>
      <c r="I3497" s="88"/>
    </row>
    <row r="3498" spans="1:9">
      <c r="A3498" s="92" t="s">
        <v>76</v>
      </c>
      <c r="B3498" s="61"/>
      <c r="C3498" s="65"/>
      <c r="D3498" s="67" t="s">
        <v>1526</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87</v>
      </c>
      <c r="E3502" s="51"/>
      <c r="F3502" s="51"/>
      <c r="G3502" s="51"/>
      <c r="H3502" s="51"/>
      <c r="I3502" s="88"/>
    </row>
    <row r="3503" spans="1:9" ht="18">
      <c r="A3503" s="93"/>
      <c r="B3503" s="70" t="s">
        <v>77</v>
      </c>
      <c r="C3503" s="72" t="s">
        <v>1417</v>
      </c>
      <c r="D3503" s="75" t="s">
        <v>271</v>
      </c>
      <c r="E3503" s="51"/>
      <c r="F3503" s="51"/>
      <c r="G3503" s="51"/>
      <c r="H3503" s="51"/>
      <c r="I3503" s="88"/>
    </row>
    <row r="3504" spans="1:9" ht="108">
      <c r="A3504" s="94"/>
      <c r="B3504" s="71" t="s">
        <v>78</v>
      </c>
      <c r="C3504" s="73" t="s">
        <v>269</v>
      </c>
      <c r="D3504" s="75" t="s">
        <v>84</v>
      </c>
      <c r="E3504" s="51"/>
      <c r="F3504" s="51"/>
      <c r="G3504" s="51"/>
      <c r="H3504" s="51"/>
      <c r="I3504" s="88"/>
    </row>
    <row r="3505" spans="1:9" ht="45">
      <c r="A3505" s="95"/>
      <c r="B3505" s="71"/>
      <c r="C3505" s="57" t="s">
        <v>1419</v>
      </c>
      <c r="D3505" s="75" t="s">
        <v>1527</v>
      </c>
      <c r="E3505" s="51"/>
      <c r="F3505" s="51"/>
      <c r="G3505" s="51"/>
      <c r="H3505" s="51"/>
      <c r="I3505" s="88"/>
    </row>
    <row r="3506" spans="1:9" ht="45">
      <c r="A3506" s="95" t="s">
        <v>76</v>
      </c>
      <c r="B3506" s="71"/>
      <c r="C3506" s="74" t="s">
        <v>270</v>
      </c>
      <c r="D3506" s="76" t="s">
        <v>1528</v>
      </c>
      <c r="E3506" s="51"/>
      <c r="F3506" s="51"/>
      <c r="G3506" s="51"/>
      <c r="H3506" s="51"/>
      <c r="I3506" s="88"/>
    </row>
    <row r="3507" spans="1:9">
      <c r="A3507" s="95"/>
      <c r="B3507" s="71"/>
      <c r="C3507" s="74"/>
      <c r="D3507" s="80" t="s">
        <v>1529</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87</v>
      </c>
      <c r="E3511" s="51"/>
      <c r="F3511" s="51"/>
      <c r="G3511" s="51"/>
      <c r="H3511" s="51"/>
      <c r="I3511" s="88"/>
    </row>
    <row r="3512" spans="1:9" ht="90">
      <c r="A3512" s="90"/>
      <c r="B3512" s="173" t="s">
        <v>118</v>
      </c>
      <c r="C3512" s="62" t="s">
        <v>1530</v>
      </c>
      <c r="D3512" s="66" t="s">
        <v>1534</v>
      </c>
      <c r="E3512" s="51"/>
      <c r="F3512" s="51"/>
      <c r="G3512" s="51"/>
      <c r="H3512" s="51"/>
      <c r="I3512" s="88"/>
    </row>
    <row r="3513" spans="1:9" ht="27">
      <c r="A3513" s="91"/>
      <c r="B3513" s="173"/>
      <c r="C3513" s="63" t="s">
        <v>1531</v>
      </c>
      <c r="D3513" s="66" t="s">
        <v>84</v>
      </c>
      <c r="E3513" s="51"/>
      <c r="F3513" s="51"/>
      <c r="G3513" s="51"/>
      <c r="H3513" s="51"/>
      <c r="I3513" s="88"/>
    </row>
    <row r="3514" spans="1:9" ht="54">
      <c r="A3514" s="92"/>
      <c r="B3514" s="173"/>
      <c r="C3514" s="64" t="s">
        <v>1532</v>
      </c>
      <c r="D3514" s="66" t="s">
        <v>1535</v>
      </c>
      <c r="E3514" s="51"/>
      <c r="F3514" s="51"/>
      <c r="G3514" s="51"/>
      <c r="H3514" s="51"/>
      <c r="I3514" s="88"/>
    </row>
    <row r="3515" spans="1:9" ht="36">
      <c r="A3515" s="92" t="s">
        <v>29</v>
      </c>
      <c r="B3515" s="173"/>
      <c r="C3515" s="65" t="s">
        <v>1533</v>
      </c>
      <c r="D3515" s="67" t="s">
        <v>1536</v>
      </c>
      <c r="E3515" s="51"/>
      <c r="F3515" s="51"/>
      <c r="G3515" s="51"/>
      <c r="H3515" s="51"/>
      <c r="I3515" s="88"/>
    </row>
    <row r="3516" spans="1:9">
      <c r="A3516" s="92"/>
      <c r="B3516" s="173"/>
      <c r="C3516" s="65"/>
      <c r="D3516" s="66"/>
      <c r="E3516" s="51"/>
      <c r="F3516" s="51"/>
      <c r="G3516" s="51"/>
      <c r="H3516" s="51"/>
      <c r="I3516" s="88"/>
    </row>
    <row r="3517" spans="1:9">
      <c r="A3517" s="92"/>
      <c r="B3517" s="173"/>
      <c r="C3517" s="65"/>
      <c r="D3517" s="66"/>
      <c r="E3517" s="51"/>
      <c r="F3517" s="51"/>
      <c r="G3517" s="51"/>
      <c r="H3517" s="51"/>
      <c r="I3517" s="88"/>
    </row>
    <row r="3518" spans="1:9">
      <c r="A3518" s="92"/>
      <c r="B3518" s="173"/>
      <c r="C3518" s="65"/>
      <c r="D3518" s="66"/>
      <c r="E3518" s="51"/>
      <c r="F3518" s="51"/>
      <c r="G3518" s="51"/>
      <c r="H3518" s="51"/>
      <c r="I3518" s="88"/>
    </row>
    <row r="3519" spans="1:9">
      <c r="A3519" s="92"/>
      <c r="B3519" s="173"/>
      <c r="C3519" s="65"/>
      <c r="D3519" s="69" t="s">
        <v>87</v>
      </c>
      <c r="E3519" s="51"/>
      <c r="F3519" s="51"/>
      <c r="G3519" s="51"/>
      <c r="H3519" s="51"/>
      <c r="I3519" s="88"/>
    </row>
    <row r="3520" spans="1:9" ht="36">
      <c r="A3520" s="93"/>
      <c r="B3520" s="70" t="s">
        <v>118</v>
      </c>
      <c r="C3520" s="72" t="s">
        <v>1494</v>
      </c>
      <c r="D3520" s="75" t="s">
        <v>630</v>
      </c>
      <c r="E3520" s="51"/>
      <c r="F3520" s="51"/>
      <c r="G3520" s="51"/>
      <c r="H3520" s="51"/>
      <c r="I3520" s="88"/>
    </row>
    <row r="3521" spans="1:9" ht="117">
      <c r="A3521" s="94"/>
      <c r="B3521" s="71" t="s">
        <v>88</v>
      </c>
      <c r="C3521" s="73" t="s">
        <v>1537</v>
      </c>
      <c r="D3521" s="75" t="s">
        <v>84</v>
      </c>
      <c r="E3521" s="51"/>
      <c r="F3521" s="51"/>
      <c r="G3521" s="51"/>
      <c r="H3521" s="51"/>
      <c r="I3521" s="88"/>
    </row>
    <row r="3522" spans="1:9" ht="54">
      <c r="A3522" s="95"/>
      <c r="B3522" s="71"/>
      <c r="C3522" s="57" t="s">
        <v>1495</v>
      </c>
      <c r="D3522" s="75" t="s">
        <v>1538</v>
      </c>
      <c r="E3522" s="51"/>
      <c r="F3522" s="51"/>
      <c r="G3522" s="51"/>
      <c r="H3522" s="51"/>
      <c r="I3522" s="88"/>
    </row>
    <row r="3523" spans="1:9" ht="45">
      <c r="A3523" s="95" t="s">
        <v>76</v>
      </c>
      <c r="B3523" s="71"/>
      <c r="C3523" s="74" t="s">
        <v>151</v>
      </c>
      <c r="D3523" s="76" t="s">
        <v>1539</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87</v>
      </c>
      <c r="E3527" s="51"/>
      <c r="F3527" s="51"/>
      <c r="G3527" s="51"/>
      <c r="H3527" s="51"/>
      <c r="I3527" s="88"/>
    </row>
    <row r="3528" spans="1:9" ht="54">
      <c r="A3528" s="90"/>
      <c r="B3528" s="173" t="s">
        <v>118</v>
      </c>
      <c r="C3528" s="62" t="s">
        <v>1540</v>
      </c>
      <c r="D3528" s="66" t="s">
        <v>1543</v>
      </c>
      <c r="E3528" s="51"/>
      <c r="F3528" s="51"/>
      <c r="G3528" s="51"/>
      <c r="H3528" s="51"/>
      <c r="I3528" s="88"/>
    </row>
    <row r="3529" spans="1:9" ht="63">
      <c r="A3529" s="91"/>
      <c r="B3529" s="173"/>
      <c r="C3529" s="63" t="s">
        <v>1541</v>
      </c>
      <c r="D3529" s="66" t="s">
        <v>84</v>
      </c>
      <c r="E3529" s="51"/>
      <c r="F3529" s="51"/>
      <c r="G3529" s="51"/>
      <c r="H3529" s="51"/>
      <c r="I3529" s="88"/>
    </row>
    <row r="3530" spans="1:9" ht="72">
      <c r="A3530" s="92"/>
      <c r="B3530" s="173"/>
      <c r="C3530" s="64" t="s">
        <v>1542</v>
      </c>
      <c r="D3530" s="66" t="s">
        <v>1544</v>
      </c>
      <c r="E3530" s="51"/>
      <c r="F3530" s="51"/>
      <c r="G3530" s="51"/>
      <c r="H3530" s="51"/>
      <c r="I3530" s="88"/>
    </row>
    <row r="3531" spans="1:9" ht="36">
      <c r="A3531" s="92" t="s">
        <v>76</v>
      </c>
      <c r="B3531" s="173"/>
      <c r="C3531" s="65" t="s">
        <v>316</v>
      </c>
      <c r="D3531" s="67" t="s">
        <v>1545</v>
      </c>
      <c r="E3531" s="51"/>
      <c r="F3531" s="51"/>
      <c r="G3531" s="51"/>
      <c r="H3531" s="51"/>
      <c r="I3531" s="88"/>
    </row>
    <row r="3532" spans="1:9">
      <c r="A3532" s="92"/>
      <c r="B3532" s="173"/>
      <c r="C3532" s="65"/>
      <c r="D3532" s="66"/>
      <c r="E3532" s="51"/>
      <c r="F3532" s="51"/>
      <c r="G3532" s="51"/>
      <c r="H3532" s="51"/>
      <c r="I3532" s="88"/>
    </row>
    <row r="3533" spans="1:9">
      <c r="A3533" s="92"/>
      <c r="B3533" s="173"/>
      <c r="C3533" s="65"/>
      <c r="D3533" s="66"/>
      <c r="E3533" s="51"/>
      <c r="F3533" s="51"/>
      <c r="G3533" s="51"/>
      <c r="H3533" s="51"/>
      <c r="I3533" s="88"/>
    </row>
    <row r="3534" spans="1:9">
      <c r="A3534" s="92"/>
      <c r="B3534" s="173"/>
      <c r="C3534" s="65"/>
      <c r="D3534" s="66"/>
      <c r="E3534" s="51"/>
      <c r="F3534" s="51"/>
      <c r="G3534" s="51"/>
      <c r="H3534" s="51"/>
      <c r="I3534" s="88"/>
    </row>
    <row r="3535" spans="1:9">
      <c r="A3535" s="92"/>
      <c r="B3535" s="173"/>
      <c r="C3535" s="65"/>
      <c r="D3535" s="69" t="s">
        <v>87</v>
      </c>
      <c r="E3535" s="51"/>
      <c r="F3535" s="51"/>
      <c r="G3535" s="51"/>
      <c r="H3535" s="51"/>
      <c r="I3535" s="88"/>
    </row>
    <row r="3536" spans="1:9" ht="18">
      <c r="A3536" s="93"/>
      <c r="B3536" s="70" t="s">
        <v>118</v>
      </c>
      <c r="C3536" s="72" t="s">
        <v>1417</v>
      </c>
      <c r="D3536" s="75" t="s">
        <v>741</v>
      </c>
      <c r="E3536" s="51"/>
      <c r="F3536" s="51"/>
      <c r="G3536" s="51"/>
      <c r="H3536" s="51"/>
      <c r="I3536" s="88"/>
    </row>
    <row r="3537" spans="1:9" ht="216">
      <c r="A3537" s="94"/>
      <c r="B3537" s="71" t="s">
        <v>88</v>
      </c>
      <c r="C3537" s="73" t="s">
        <v>1546</v>
      </c>
      <c r="D3537" s="75" t="s">
        <v>84</v>
      </c>
      <c r="E3537" s="51"/>
      <c r="F3537" s="51"/>
      <c r="G3537" s="51"/>
      <c r="H3537" s="51"/>
      <c r="I3537" s="88"/>
    </row>
    <row r="3538" spans="1:9" ht="45">
      <c r="A3538" s="95"/>
      <c r="B3538" s="71"/>
      <c r="C3538" s="57" t="s">
        <v>1419</v>
      </c>
      <c r="D3538" s="75" t="s">
        <v>1547</v>
      </c>
      <c r="E3538" s="51"/>
      <c r="F3538" s="51"/>
      <c r="G3538" s="51"/>
      <c r="H3538" s="51"/>
      <c r="I3538" s="88"/>
    </row>
    <row r="3539" spans="1:9" ht="36">
      <c r="A3539" s="95" t="s">
        <v>76</v>
      </c>
      <c r="B3539" s="71"/>
      <c r="C3539" s="74" t="s">
        <v>92</v>
      </c>
      <c r="D3539" s="76" t="s">
        <v>1548</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87</v>
      </c>
      <c r="E3543" s="51"/>
      <c r="F3543" s="51"/>
      <c r="G3543" s="51"/>
      <c r="H3543" s="51"/>
      <c r="I3543" s="88"/>
    </row>
    <row r="3544" spans="1:9" ht="18">
      <c r="A3544" s="90"/>
      <c r="B3544" s="60" t="s">
        <v>118</v>
      </c>
      <c r="C3544" s="62" t="s">
        <v>1417</v>
      </c>
      <c r="D3544" s="66" t="s">
        <v>1059</v>
      </c>
      <c r="E3544" s="51"/>
      <c r="F3544" s="51"/>
      <c r="G3544" s="51"/>
      <c r="H3544" s="51"/>
      <c r="I3544" s="88"/>
    </row>
    <row r="3545" spans="1:9" ht="54">
      <c r="A3545" s="91"/>
      <c r="B3545" s="61" t="s">
        <v>88</v>
      </c>
      <c r="C3545" s="63" t="s">
        <v>1549</v>
      </c>
      <c r="D3545" s="66" t="s">
        <v>84</v>
      </c>
      <c r="E3545" s="51"/>
      <c r="F3545" s="51"/>
      <c r="G3545" s="51"/>
      <c r="H3545" s="51"/>
      <c r="I3545" s="88"/>
    </row>
    <row r="3546" spans="1:9" ht="45">
      <c r="A3546" s="92"/>
      <c r="B3546" s="61"/>
      <c r="C3546" s="64" t="s">
        <v>1419</v>
      </c>
      <c r="D3546" s="66" t="s">
        <v>1550</v>
      </c>
      <c r="E3546" s="51"/>
      <c r="F3546" s="51"/>
      <c r="G3546" s="51"/>
      <c r="H3546" s="51"/>
      <c r="I3546" s="88"/>
    </row>
    <row r="3547" spans="1:9" ht="45">
      <c r="A3547" s="92" t="s">
        <v>76</v>
      </c>
      <c r="B3547" s="61"/>
      <c r="C3547" s="65" t="s">
        <v>1058</v>
      </c>
      <c r="D3547" s="67" t="s">
        <v>1551</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87</v>
      </c>
      <c r="E3551" s="51"/>
      <c r="F3551" s="51"/>
      <c r="G3551" s="51"/>
      <c r="H3551" s="51"/>
      <c r="I3551" s="88"/>
    </row>
    <row r="3552" spans="1:9" ht="27">
      <c r="A3552" s="93"/>
      <c r="B3552" s="70" t="s">
        <v>118</v>
      </c>
      <c r="C3552" s="72" t="s">
        <v>1552</v>
      </c>
      <c r="D3552" s="75" t="s">
        <v>1555</v>
      </c>
      <c r="E3552" s="51"/>
      <c r="F3552" s="51"/>
      <c r="G3552" s="51"/>
      <c r="H3552" s="51"/>
      <c r="I3552" s="88"/>
    </row>
    <row r="3553" spans="1:9" ht="316.8">
      <c r="A3553" s="94"/>
      <c r="B3553" s="71" t="s">
        <v>258</v>
      </c>
      <c r="C3553" s="52" t="s">
        <v>1553</v>
      </c>
      <c r="D3553" s="75" t="s">
        <v>84</v>
      </c>
      <c r="E3553" s="51"/>
      <c r="F3553" s="51"/>
      <c r="G3553" s="51"/>
      <c r="H3553" s="51"/>
      <c r="I3553" s="88"/>
    </row>
    <row r="3554" spans="1:9" ht="54">
      <c r="A3554" s="95"/>
      <c r="B3554" s="71"/>
      <c r="C3554" s="57" t="s">
        <v>1554</v>
      </c>
      <c r="D3554" s="75" t="s">
        <v>1556</v>
      </c>
      <c r="E3554" s="51"/>
      <c r="F3554" s="51"/>
      <c r="G3554" s="51"/>
      <c r="H3554" s="51"/>
      <c r="I3554" s="88"/>
    </row>
    <row r="3555" spans="1:9" ht="36">
      <c r="A3555" s="95" t="s">
        <v>76</v>
      </c>
      <c r="B3555" s="71"/>
      <c r="C3555" s="74" t="s">
        <v>186</v>
      </c>
      <c r="D3555" s="76" t="s">
        <v>1557</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87</v>
      </c>
      <c r="E3559" s="51"/>
      <c r="F3559" s="51"/>
      <c r="G3559" s="51"/>
      <c r="H3559" s="51"/>
      <c r="I3559" s="88"/>
    </row>
    <row r="3560" spans="1:9" ht="27">
      <c r="A3560" s="90"/>
      <c r="B3560" s="60" t="s">
        <v>118</v>
      </c>
      <c r="C3560" s="62" t="s">
        <v>1504</v>
      </c>
      <c r="D3560" s="66" t="s">
        <v>1559</v>
      </c>
      <c r="E3560" s="51"/>
      <c r="F3560" s="51"/>
      <c r="G3560" s="51"/>
      <c r="H3560" s="51"/>
      <c r="I3560" s="88"/>
    </row>
    <row r="3561" spans="1:9" ht="27">
      <c r="A3561" s="91"/>
      <c r="B3561" s="61" t="s">
        <v>258</v>
      </c>
      <c r="C3561" s="63" t="s">
        <v>1558</v>
      </c>
      <c r="D3561" s="66" t="s">
        <v>221</v>
      </c>
      <c r="E3561" s="51"/>
      <c r="F3561" s="51"/>
      <c r="G3561" s="51"/>
      <c r="H3561" s="51"/>
      <c r="I3561" s="88"/>
    </row>
    <row r="3562" spans="1:9" ht="54">
      <c r="A3562" s="92"/>
      <c r="B3562" s="61"/>
      <c r="C3562" s="64" t="s">
        <v>1505</v>
      </c>
      <c r="D3562" s="66" t="s">
        <v>1556</v>
      </c>
      <c r="E3562" s="51"/>
      <c r="F3562" s="51"/>
      <c r="G3562" s="51"/>
      <c r="H3562" s="51"/>
      <c r="I3562" s="88"/>
    </row>
    <row r="3563" spans="1:9" ht="27">
      <c r="A3563" s="92" t="s">
        <v>29</v>
      </c>
      <c r="B3563" s="61"/>
      <c r="C3563" s="65" t="s">
        <v>142</v>
      </c>
      <c r="D3563" s="67" t="s">
        <v>1557</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87</v>
      </c>
      <c r="E3567" s="51"/>
      <c r="F3567" s="51"/>
      <c r="G3567" s="51"/>
      <c r="H3567" s="51"/>
      <c r="I3567" s="88"/>
    </row>
    <row r="3568" spans="1:9" ht="54">
      <c r="A3568" s="93"/>
      <c r="B3568" s="172" t="s">
        <v>118</v>
      </c>
      <c r="C3568" s="72" t="s">
        <v>1540</v>
      </c>
      <c r="D3568" s="75" t="s">
        <v>1561</v>
      </c>
      <c r="E3568" s="51"/>
      <c r="F3568" s="51"/>
      <c r="G3568" s="51"/>
      <c r="H3568" s="51"/>
      <c r="I3568" s="88"/>
    </row>
    <row r="3569" spans="1:9" ht="45">
      <c r="A3569" s="94"/>
      <c r="B3569" s="172"/>
      <c r="C3569" s="73" t="s">
        <v>1560</v>
      </c>
      <c r="D3569" s="75" t="s">
        <v>84</v>
      </c>
      <c r="E3569" s="51"/>
      <c r="F3569" s="51"/>
      <c r="G3569" s="51"/>
      <c r="H3569" s="51"/>
      <c r="I3569" s="88"/>
    </row>
    <row r="3570" spans="1:9" ht="72">
      <c r="A3570" s="95"/>
      <c r="B3570" s="172"/>
      <c r="C3570" s="57" t="s">
        <v>1542</v>
      </c>
      <c r="D3570" s="75" t="s">
        <v>1556</v>
      </c>
      <c r="E3570" s="51"/>
      <c r="F3570" s="51"/>
      <c r="G3570" s="51"/>
      <c r="H3570" s="51"/>
      <c r="I3570" s="88"/>
    </row>
    <row r="3571" spans="1:9" ht="27">
      <c r="A3571" s="95" t="s">
        <v>76</v>
      </c>
      <c r="B3571" s="172"/>
      <c r="C3571" s="74" t="s">
        <v>142</v>
      </c>
      <c r="D3571" s="76" t="s">
        <v>1557</v>
      </c>
      <c r="E3571" s="51"/>
      <c r="F3571" s="51"/>
      <c r="G3571" s="51"/>
      <c r="H3571" s="51"/>
      <c r="I3571" s="88"/>
    </row>
    <row r="3572" spans="1:9">
      <c r="A3572" s="95"/>
      <c r="B3572" s="172"/>
      <c r="C3572" s="74"/>
      <c r="D3572" s="75"/>
      <c r="E3572" s="51"/>
      <c r="F3572" s="51"/>
      <c r="G3572" s="51"/>
      <c r="H3572" s="51"/>
      <c r="I3572" s="88"/>
    </row>
    <row r="3573" spans="1:9">
      <c r="A3573" s="95"/>
      <c r="B3573" s="172"/>
      <c r="C3573" s="74"/>
      <c r="D3573" s="75"/>
      <c r="E3573" s="51"/>
      <c r="F3573" s="51"/>
      <c r="G3573" s="51"/>
      <c r="H3573" s="51"/>
      <c r="I3573" s="88"/>
    </row>
    <row r="3574" spans="1:9">
      <c r="A3574" s="95"/>
      <c r="B3574" s="172"/>
      <c r="C3574" s="74"/>
      <c r="D3574" s="75"/>
      <c r="E3574" s="51"/>
      <c r="F3574" s="51"/>
      <c r="G3574" s="51"/>
      <c r="H3574" s="51"/>
      <c r="I3574" s="88"/>
    </row>
    <row r="3575" spans="1:9">
      <c r="A3575" s="95"/>
      <c r="B3575" s="172"/>
      <c r="C3575" s="74"/>
      <c r="D3575" s="78" t="s">
        <v>87</v>
      </c>
      <c r="E3575" s="51"/>
      <c r="F3575" s="51"/>
      <c r="G3575" s="51"/>
      <c r="H3575" s="51"/>
      <c r="I3575" s="88"/>
    </row>
    <row r="3576" spans="1:9" ht="54">
      <c r="A3576" s="90"/>
      <c r="B3576" s="60" t="s">
        <v>77</v>
      </c>
      <c r="C3576" s="62" t="s">
        <v>1386</v>
      </c>
      <c r="D3576" s="66" t="s">
        <v>1563</v>
      </c>
      <c r="E3576" s="51"/>
      <c r="F3576" s="51"/>
      <c r="G3576" s="51"/>
      <c r="H3576" s="51"/>
      <c r="I3576" s="88"/>
    </row>
    <row r="3577" spans="1:9" ht="90">
      <c r="A3577" s="91"/>
      <c r="B3577" s="61" t="s">
        <v>78</v>
      </c>
      <c r="C3577" s="63" t="s">
        <v>1562</v>
      </c>
      <c r="D3577" s="66" t="s">
        <v>84</v>
      </c>
      <c r="E3577" s="51"/>
      <c r="F3577" s="51"/>
      <c r="G3577" s="51"/>
      <c r="H3577" s="51"/>
      <c r="I3577" s="88"/>
    </row>
    <row r="3578" spans="1:9" ht="45">
      <c r="A3578" s="92"/>
      <c r="B3578" s="61"/>
      <c r="C3578" s="64" t="s">
        <v>1387</v>
      </c>
      <c r="D3578" s="66" t="s">
        <v>1556</v>
      </c>
      <c r="E3578" s="51"/>
      <c r="F3578" s="51"/>
      <c r="G3578" s="51"/>
      <c r="H3578" s="51"/>
      <c r="I3578" s="88"/>
    </row>
    <row r="3579" spans="1:9" ht="36">
      <c r="A3579" s="92" t="s">
        <v>76</v>
      </c>
      <c r="B3579" s="61"/>
      <c r="C3579" s="65" t="s">
        <v>333</v>
      </c>
      <c r="D3579" s="67" t="s">
        <v>1557</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87</v>
      </c>
      <c r="E3583" s="51"/>
      <c r="F3583" s="51"/>
      <c r="G3583" s="51"/>
      <c r="H3583" s="51"/>
      <c r="I3583" s="88"/>
    </row>
    <row r="3584" spans="1:9" ht="36">
      <c r="A3584" s="93"/>
      <c r="B3584" s="70" t="s">
        <v>118</v>
      </c>
      <c r="C3584" s="72" t="s">
        <v>1435</v>
      </c>
      <c r="D3584" s="75" t="s">
        <v>1565</v>
      </c>
      <c r="E3584" s="51"/>
      <c r="F3584" s="51"/>
      <c r="G3584" s="51"/>
      <c r="H3584" s="51"/>
      <c r="I3584" s="88"/>
    </row>
    <row r="3585" spans="1:9" ht="36">
      <c r="A3585" s="94"/>
      <c r="B3585" s="71" t="s">
        <v>88</v>
      </c>
      <c r="C3585" s="73" t="s">
        <v>1564</v>
      </c>
      <c r="D3585" s="75" t="s">
        <v>84</v>
      </c>
      <c r="E3585" s="51"/>
      <c r="F3585" s="51"/>
      <c r="G3585" s="51"/>
      <c r="H3585" s="51"/>
      <c r="I3585" s="88"/>
    </row>
    <row r="3586" spans="1:9" ht="54">
      <c r="A3586" s="95"/>
      <c r="B3586" s="71"/>
      <c r="C3586" s="57" t="s">
        <v>1436</v>
      </c>
      <c r="D3586" s="75" t="s">
        <v>1566</v>
      </c>
      <c r="E3586" s="51"/>
      <c r="F3586" s="51"/>
      <c r="G3586" s="51"/>
      <c r="H3586" s="51"/>
      <c r="I3586" s="88"/>
    </row>
    <row r="3587" spans="1:9" ht="27">
      <c r="A3587" s="95" t="s">
        <v>76</v>
      </c>
      <c r="B3587" s="71"/>
      <c r="C3587" s="74" t="s">
        <v>142</v>
      </c>
      <c r="D3587" s="76" t="s">
        <v>1567</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87</v>
      </c>
      <c r="E3591" s="51"/>
      <c r="F3591" s="51"/>
      <c r="G3591" s="51"/>
      <c r="H3591" s="51"/>
      <c r="I3591" s="88"/>
    </row>
    <row r="3592" spans="1:9" ht="72">
      <c r="A3592" s="90"/>
      <c r="B3592" s="60" t="s">
        <v>118</v>
      </c>
      <c r="C3592" s="79" t="s">
        <v>1568</v>
      </c>
      <c r="D3592" s="66" t="s">
        <v>1569</v>
      </c>
      <c r="E3592" s="51"/>
      <c r="F3592" s="51"/>
      <c r="G3592" s="51"/>
      <c r="H3592" s="51"/>
      <c r="I3592" s="88"/>
    </row>
    <row r="3593" spans="1:9" ht="54">
      <c r="A3593" s="91"/>
      <c r="B3593" s="61" t="s">
        <v>258</v>
      </c>
      <c r="C3593" s="64" t="s">
        <v>1554</v>
      </c>
      <c r="D3593" s="66" t="s">
        <v>84</v>
      </c>
      <c r="E3593" s="51"/>
      <c r="F3593" s="51"/>
      <c r="G3593" s="51"/>
      <c r="H3593" s="51"/>
      <c r="I3593" s="88"/>
    </row>
    <row r="3594" spans="1:9" ht="27">
      <c r="A3594" s="92"/>
      <c r="B3594" s="61"/>
      <c r="C3594" s="65" t="s">
        <v>142</v>
      </c>
      <c r="D3594" s="66" t="s">
        <v>1570</v>
      </c>
      <c r="E3594" s="51"/>
      <c r="F3594" s="51"/>
      <c r="G3594" s="51"/>
      <c r="H3594" s="51"/>
      <c r="I3594" s="88"/>
    </row>
    <row r="3595" spans="1:9">
      <c r="A3595" s="92" t="s">
        <v>76</v>
      </c>
      <c r="B3595" s="61"/>
      <c r="C3595" s="65"/>
      <c r="D3595" s="67" t="s">
        <v>1571</v>
      </c>
      <c r="E3595" s="51"/>
      <c r="F3595" s="51"/>
      <c r="G3595" s="51"/>
      <c r="H3595" s="51"/>
      <c r="I3595" s="88"/>
    </row>
    <row r="3596" spans="1:9">
      <c r="A3596" s="92"/>
      <c r="B3596" s="61"/>
      <c r="C3596" s="65"/>
      <c r="D3596" s="81" t="s">
        <v>1572</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87</v>
      </c>
      <c r="E3600" s="51"/>
      <c r="F3600" s="51"/>
      <c r="G3600" s="51"/>
      <c r="H3600" s="51"/>
      <c r="I3600" s="88"/>
    </row>
    <row r="3601" spans="1:9" ht="54">
      <c r="A3601" s="93"/>
      <c r="B3601" s="70" t="s">
        <v>77</v>
      </c>
      <c r="C3601" s="72" t="s">
        <v>1386</v>
      </c>
      <c r="D3601" s="75" t="s">
        <v>1574</v>
      </c>
      <c r="E3601" s="51"/>
      <c r="F3601" s="51"/>
      <c r="G3601" s="51"/>
      <c r="H3601" s="51"/>
      <c r="I3601" s="88"/>
    </row>
    <row r="3602" spans="1:9" ht="27">
      <c r="A3602" s="94"/>
      <c r="B3602" s="71" t="s">
        <v>78</v>
      </c>
      <c r="C3602" s="73" t="s">
        <v>1573</v>
      </c>
      <c r="D3602" s="75" t="s">
        <v>84</v>
      </c>
      <c r="E3602" s="51"/>
      <c r="F3602" s="51"/>
      <c r="G3602" s="51"/>
      <c r="H3602" s="51"/>
      <c r="I3602" s="88"/>
    </row>
    <row r="3603" spans="1:9" ht="45">
      <c r="A3603" s="95"/>
      <c r="B3603" s="71"/>
      <c r="C3603" s="57" t="s">
        <v>1387</v>
      </c>
      <c r="D3603" s="75" t="s">
        <v>1575</v>
      </c>
      <c r="E3603" s="51"/>
      <c r="F3603" s="51"/>
      <c r="G3603" s="51"/>
      <c r="H3603" s="51"/>
      <c r="I3603" s="88"/>
    </row>
    <row r="3604" spans="1:9" ht="45">
      <c r="A3604" s="95" t="s">
        <v>76</v>
      </c>
      <c r="B3604" s="71"/>
      <c r="C3604" s="74" t="s">
        <v>321</v>
      </c>
      <c r="D3604" s="76" t="s">
        <v>1576</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87</v>
      </c>
      <c r="E3608" s="51"/>
      <c r="F3608" s="51"/>
      <c r="G3608" s="51"/>
      <c r="H3608" s="51"/>
      <c r="I3608" s="88"/>
    </row>
    <row r="3609" spans="1:9" ht="36">
      <c r="A3609" s="90"/>
      <c r="B3609" s="60" t="s">
        <v>118</v>
      </c>
      <c r="C3609" s="62" t="s">
        <v>1435</v>
      </c>
      <c r="D3609" s="66" t="s">
        <v>1579</v>
      </c>
      <c r="E3609" s="51"/>
      <c r="F3609" s="51"/>
      <c r="G3609" s="51"/>
      <c r="H3609" s="51"/>
      <c r="I3609" s="88"/>
    </row>
    <row r="3610" spans="1:9" ht="129.6">
      <c r="A3610" s="91"/>
      <c r="B3610" s="61" t="s">
        <v>88</v>
      </c>
      <c r="C3610" s="79" t="s">
        <v>1577</v>
      </c>
      <c r="D3610" s="66" t="s">
        <v>84</v>
      </c>
      <c r="E3610" s="51"/>
      <c r="F3610" s="51"/>
      <c r="G3610" s="51"/>
      <c r="H3610" s="51"/>
      <c r="I3610" s="88"/>
    </row>
    <row r="3611" spans="1:9" ht="54">
      <c r="A3611" s="92"/>
      <c r="B3611" s="61"/>
      <c r="C3611" s="64" t="s">
        <v>1436</v>
      </c>
      <c r="D3611" s="66" t="s">
        <v>1580</v>
      </c>
      <c r="E3611" s="51"/>
      <c r="F3611" s="51"/>
      <c r="G3611" s="51"/>
      <c r="H3611" s="51"/>
      <c r="I3611" s="88"/>
    </row>
    <row r="3612" spans="1:9" ht="36">
      <c r="A3612" s="92" t="s">
        <v>76</v>
      </c>
      <c r="B3612" s="61"/>
      <c r="C3612" s="65" t="s">
        <v>1578</v>
      </c>
      <c r="D3612" s="67" t="s">
        <v>1581</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87</v>
      </c>
      <c r="E3616" s="51"/>
      <c r="F3616" s="51"/>
      <c r="G3616" s="51"/>
      <c r="H3616" s="51"/>
      <c r="I3616" s="88"/>
    </row>
    <row r="3617" spans="1:9" ht="45">
      <c r="A3617" s="93"/>
      <c r="B3617" s="172" t="s">
        <v>118</v>
      </c>
      <c r="C3617" s="72" t="s">
        <v>1319</v>
      </c>
      <c r="D3617" s="75" t="s">
        <v>1583</v>
      </c>
      <c r="E3617" s="51"/>
      <c r="F3617" s="51"/>
      <c r="G3617" s="51"/>
      <c r="H3617" s="51"/>
      <c r="I3617" s="88"/>
    </row>
    <row r="3618" spans="1:9" ht="36">
      <c r="A3618" s="94"/>
      <c r="B3618" s="172"/>
      <c r="C3618" s="73" t="s">
        <v>1582</v>
      </c>
      <c r="D3618" s="75" t="s">
        <v>84</v>
      </c>
      <c r="E3618" s="51"/>
      <c r="F3618" s="51"/>
      <c r="G3618" s="51"/>
      <c r="H3618" s="51"/>
      <c r="I3618" s="88"/>
    </row>
    <row r="3619" spans="1:9" ht="45">
      <c r="A3619" s="95"/>
      <c r="B3619" s="172"/>
      <c r="C3619" s="57" t="s">
        <v>1320</v>
      </c>
      <c r="D3619" s="75" t="s">
        <v>1584</v>
      </c>
      <c r="E3619" s="51"/>
      <c r="F3619" s="51"/>
      <c r="G3619" s="51"/>
      <c r="H3619" s="51"/>
      <c r="I3619" s="88"/>
    </row>
    <row r="3620" spans="1:9" ht="45">
      <c r="A3620" s="95" t="s">
        <v>76</v>
      </c>
      <c r="B3620" s="172"/>
      <c r="C3620" s="74" t="s">
        <v>1155</v>
      </c>
      <c r="D3620" s="76" t="s">
        <v>1585</v>
      </c>
      <c r="E3620" s="51"/>
      <c r="F3620" s="51"/>
      <c r="G3620" s="51"/>
      <c r="H3620" s="51"/>
      <c r="I3620" s="88"/>
    </row>
    <row r="3621" spans="1:9">
      <c r="A3621" s="95"/>
      <c r="B3621" s="172"/>
      <c r="C3621" s="74"/>
      <c r="D3621" s="75"/>
      <c r="E3621" s="51"/>
      <c r="F3621" s="51"/>
      <c r="G3621" s="51"/>
      <c r="H3621" s="51"/>
      <c r="I3621" s="88"/>
    </row>
    <row r="3622" spans="1:9">
      <c r="A3622" s="95"/>
      <c r="B3622" s="172"/>
      <c r="C3622" s="74"/>
      <c r="D3622" s="75"/>
      <c r="E3622" s="51"/>
      <c r="F3622" s="51"/>
      <c r="G3622" s="51"/>
      <c r="H3622" s="51"/>
      <c r="I3622" s="88"/>
    </row>
    <row r="3623" spans="1:9">
      <c r="A3623" s="95"/>
      <c r="B3623" s="172"/>
      <c r="C3623" s="74"/>
      <c r="D3623" s="75"/>
      <c r="E3623" s="51"/>
      <c r="F3623" s="51"/>
      <c r="G3623" s="51"/>
      <c r="H3623" s="51"/>
      <c r="I3623" s="88"/>
    </row>
    <row r="3624" spans="1:9">
      <c r="A3624" s="95"/>
      <c r="B3624" s="172"/>
      <c r="C3624" s="74"/>
      <c r="D3624" s="78" t="s">
        <v>87</v>
      </c>
      <c r="E3624" s="51"/>
      <c r="F3624" s="51"/>
      <c r="G3624" s="51"/>
      <c r="H3624" s="51"/>
      <c r="I3624" s="88"/>
    </row>
    <row r="3625" spans="1:9" ht="54">
      <c r="A3625" s="90"/>
      <c r="B3625" s="60" t="s">
        <v>77</v>
      </c>
      <c r="C3625" s="62" t="s">
        <v>1386</v>
      </c>
      <c r="D3625" s="66" t="s">
        <v>1586</v>
      </c>
      <c r="E3625" s="51"/>
      <c r="F3625" s="51"/>
      <c r="G3625" s="51"/>
      <c r="H3625" s="51"/>
      <c r="I3625" s="88"/>
    </row>
    <row r="3626" spans="1:9" ht="45">
      <c r="A3626" s="91"/>
      <c r="B3626" s="61" t="s">
        <v>78</v>
      </c>
      <c r="C3626" s="64" t="s">
        <v>1387</v>
      </c>
      <c r="D3626" s="66" t="s">
        <v>84</v>
      </c>
      <c r="E3626" s="51"/>
      <c r="F3626" s="51"/>
      <c r="G3626" s="51"/>
      <c r="H3626" s="51"/>
      <c r="I3626" s="88"/>
    </row>
    <row r="3627" spans="1:9" ht="45">
      <c r="A3627" s="92"/>
      <c r="B3627" s="61"/>
      <c r="C3627" s="65" t="s">
        <v>810</v>
      </c>
      <c r="D3627" s="66" t="s">
        <v>1587</v>
      </c>
      <c r="E3627" s="51"/>
      <c r="F3627" s="51"/>
      <c r="G3627" s="51"/>
      <c r="H3627" s="51"/>
      <c r="I3627" s="88"/>
    </row>
    <row r="3628" spans="1:9">
      <c r="A3628" s="92" t="s">
        <v>76</v>
      </c>
      <c r="B3628" s="61"/>
      <c r="C3628" s="65"/>
      <c r="D3628" s="67" t="s">
        <v>1588</v>
      </c>
      <c r="E3628" s="51"/>
      <c r="F3628" s="51"/>
      <c r="G3628" s="51"/>
      <c r="H3628" s="51"/>
      <c r="I3628" s="88"/>
    </row>
    <row r="3629" spans="1:9">
      <c r="A3629" s="92"/>
      <c r="B3629" s="61"/>
      <c r="C3629" s="65"/>
      <c r="D3629" s="81" t="s">
        <v>1589</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87</v>
      </c>
      <c r="E3633" s="51"/>
      <c r="F3633" s="51"/>
      <c r="G3633" s="51"/>
      <c r="H3633" s="51"/>
      <c r="I3633" s="88"/>
    </row>
    <row r="3634" spans="1:9" ht="36">
      <c r="A3634" s="93"/>
      <c r="B3634" s="172" t="s">
        <v>118</v>
      </c>
      <c r="C3634" s="72" t="s">
        <v>1590</v>
      </c>
      <c r="D3634" s="75" t="s">
        <v>1593</v>
      </c>
      <c r="E3634" s="51"/>
      <c r="F3634" s="51"/>
      <c r="G3634" s="51"/>
      <c r="H3634" s="51"/>
      <c r="I3634" s="88"/>
    </row>
    <row r="3635" spans="1:9" ht="27">
      <c r="A3635" s="94"/>
      <c r="B3635" s="172"/>
      <c r="C3635" s="73" t="s">
        <v>1591</v>
      </c>
      <c r="D3635" s="75" t="s">
        <v>84</v>
      </c>
      <c r="E3635" s="51"/>
      <c r="F3635" s="51"/>
      <c r="G3635" s="51"/>
      <c r="H3635" s="51"/>
      <c r="I3635" s="88"/>
    </row>
    <row r="3636" spans="1:9" ht="45">
      <c r="A3636" s="95"/>
      <c r="B3636" s="172"/>
      <c r="C3636" s="57" t="s">
        <v>1592</v>
      </c>
      <c r="D3636" s="75" t="s">
        <v>1594</v>
      </c>
      <c r="E3636" s="51"/>
      <c r="F3636" s="51"/>
      <c r="G3636" s="51"/>
      <c r="H3636" s="51"/>
      <c r="I3636" s="88"/>
    </row>
    <row r="3637" spans="1:9" ht="36">
      <c r="A3637" s="95" t="s">
        <v>76</v>
      </c>
      <c r="B3637" s="172"/>
      <c r="C3637" s="74" t="s">
        <v>186</v>
      </c>
      <c r="D3637" s="76" t="s">
        <v>1595</v>
      </c>
      <c r="E3637" s="51"/>
      <c r="F3637" s="51"/>
      <c r="G3637" s="51"/>
      <c r="H3637" s="51"/>
      <c r="I3637" s="88"/>
    </row>
    <row r="3638" spans="1:9">
      <c r="A3638" s="95"/>
      <c r="B3638" s="172"/>
      <c r="C3638" s="74"/>
      <c r="D3638" s="75"/>
      <c r="E3638" s="51"/>
      <c r="F3638" s="51"/>
      <c r="G3638" s="51"/>
      <c r="H3638" s="51"/>
      <c r="I3638" s="88"/>
    </row>
    <row r="3639" spans="1:9">
      <c r="A3639" s="95"/>
      <c r="B3639" s="172"/>
      <c r="C3639" s="74"/>
      <c r="D3639" s="75"/>
      <c r="E3639" s="51"/>
      <c r="F3639" s="51"/>
      <c r="G3639" s="51"/>
      <c r="H3639" s="51"/>
      <c r="I3639" s="88"/>
    </row>
    <row r="3640" spans="1:9">
      <c r="A3640" s="95"/>
      <c r="B3640" s="172"/>
      <c r="C3640" s="74"/>
      <c r="D3640" s="75"/>
      <c r="E3640" s="51"/>
      <c r="F3640" s="51"/>
      <c r="G3640" s="51"/>
      <c r="H3640" s="51"/>
      <c r="I3640" s="88"/>
    </row>
    <row r="3641" spans="1:9">
      <c r="A3641" s="95"/>
      <c r="B3641" s="172"/>
      <c r="C3641" s="74"/>
      <c r="D3641" s="78" t="s">
        <v>87</v>
      </c>
      <c r="E3641" s="51"/>
      <c r="F3641" s="51"/>
      <c r="G3641" s="51"/>
      <c r="H3641" s="51"/>
      <c r="I3641" s="88"/>
    </row>
    <row r="3642" spans="1:9" ht="54">
      <c r="A3642" s="90"/>
      <c r="B3642" s="60" t="s">
        <v>77</v>
      </c>
      <c r="C3642" s="62" t="s">
        <v>1386</v>
      </c>
      <c r="D3642" s="66" t="s">
        <v>1597</v>
      </c>
      <c r="E3642" s="51"/>
      <c r="F3642" s="51"/>
      <c r="G3642" s="51"/>
      <c r="H3642" s="51"/>
      <c r="I3642" s="88"/>
    </row>
    <row r="3643" spans="1:9" ht="45">
      <c r="A3643" s="91"/>
      <c r="B3643" s="61" t="s">
        <v>78</v>
      </c>
      <c r="C3643" s="64" t="s">
        <v>1387</v>
      </c>
      <c r="D3643" s="66" t="s">
        <v>84</v>
      </c>
      <c r="E3643" s="51"/>
      <c r="F3643" s="51"/>
      <c r="G3643" s="51"/>
      <c r="H3643" s="51"/>
      <c r="I3643" s="88"/>
    </row>
    <row r="3644" spans="1:9" ht="45">
      <c r="A3644" s="92"/>
      <c r="B3644" s="61"/>
      <c r="C3644" s="65" t="s">
        <v>1596</v>
      </c>
      <c r="D3644" s="66" t="s">
        <v>1598</v>
      </c>
      <c r="E3644" s="51"/>
      <c r="F3644" s="51"/>
      <c r="G3644" s="51"/>
      <c r="H3644" s="51"/>
      <c r="I3644" s="88"/>
    </row>
    <row r="3645" spans="1:9">
      <c r="A3645" s="92" t="s">
        <v>76</v>
      </c>
      <c r="B3645" s="61"/>
      <c r="C3645" s="65"/>
      <c r="D3645" s="67" t="s">
        <v>1599</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87</v>
      </c>
      <c r="E3649" s="51"/>
      <c r="F3649" s="51"/>
      <c r="G3649" s="51"/>
      <c r="H3649" s="51"/>
      <c r="I3649" s="88"/>
    </row>
    <row r="3650" spans="1:9" ht="54">
      <c r="A3650" s="93"/>
      <c r="B3650" s="172" t="s">
        <v>118</v>
      </c>
      <c r="C3650" s="72" t="s">
        <v>1506</v>
      </c>
      <c r="D3650" s="75" t="s">
        <v>1601</v>
      </c>
      <c r="E3650" s="51"/>
      <c r="F3650" s="51"/>
      <c r="G3650" s="51"/>
      <c r="H3650" s="51"/>
      <c r="I3650" s="88"/>
    </row>
    <row r="3651" spans="1:9" ht="72">
      <c r="A3651" s="94"/>
      <c r="B3651" s="172"/>
      <c r="C3651" s="73" t="s">
        <v>1600</v>
      </c>
      <c r="D3651" s="75" t="s">
        <v>84</v>
      </c>
      <c r="E3651" s="51"/>
      <c r="F3651" s="51"/>
      <c r="G3651" s="51"/>
      <c r="H3651" s="51"/>
      <c r="I3651" s="88"/>
    </row>
    <row r="3652" spans="1:9" ht="63">
      <c r="A3652" s="95"/>
      <c r="B3652" s="172"/>
      <c r="C3652" s="57" t="s">
        <v>1507</v>
      </c>
      <c r="D3652" s="75" t="s">
        <v>1602</v>
      </c>
      <c r="E3652" s="51"/>
      <c r="F3652" s="51"/>
      <c r="G3652" s="51"/>
      <c r="H3652" s="51"/>
      <c r="I3652" s="88"/>
    </row>
    <row r="3653" spans="1:9" ht="36">
      <c r="A3653" s="95" t="s">
        <v>76</v>
      </c>
      <c r="B3653" s="172"/>
      <c r="C3653" s="74" t="s">
        <v>92</v>
      </c>
      <c r="D3653" s="76" t="s">
        <v>1603</v>
      </c>
      <c r="E3653" s="51"/>
      <c r="F3653" s="51"/>
      <c r="G3653" s="51"/>
      <c r="H3653" s="51"/>
      <c r="I3653" s="88"/>
    </row>
    <row r="3654" spans="1:9">
      <c r="A3654" s="95"/>
      <c r="B3654" s="172"/>
      <c r="C3654" s="74"/>
      <c r="D3654" s="75"/>
      <c r="E3654" s="51"/>
      <c r="F3654" s="51"/>
      <c r="G3654" s="51"/>
      <c r="H3654" s="51"/>
      <c r="I3654" s="88"/>
    </row>
    <row r="3655" spans="1:9">
      <c r="A3655" s="95"/>
      <c r="B3655" s="172"/>
      <c r="C3655" s="74"/>
      <c r="D3655" s="75"/>
      <c r="E3655" s="51"/>
      <c r="F3655" s="51"/>
      <c r="G3655" s="51"/>
      <c r="H3655" s="51"/>
      <c r="I3655" s="88"/>
    </row>
    <row r="3656" spans="1:9">
      <c r="A3656" s="95"/>
      <c r="B3656" s="172"/>
      <c r="C3656" s="74"/>
      <c r="D3656" s="75"/>
      <c r="E3656" s="51"/>
      <c r="F3656" s="51"/>
      <c r="G3656" s="51"/>
      <c r="H3656" s="51"/>
      <c r="I3656" s="88"/>
    </row>
    <row r="3657" spans="1:9">
      <c r="A3657" s="95"/>
      <c r="B3657" s="172"/>
      <c r="C3657" s="74"/>
      <c r="D3657" s="78" t="s">
        <v>87</v>
      </c>
      <c r="E3657" s="51"/>
      <c r="F3657" s="51"/>
      <c r="G3657" s="51"/>
      <c r="H3657" s="51"/>
      <c r="I3657" s="88"/>
    </row>
    <row r="3658" spans="1:9" ht="18">
      <c r="A3658" s="90"/>
      <c r="B3658" s="60" t="s">
        <v>118</v>
      </c>
      <c r="C3658" s="62" t="s">
        <v>1417</v>
      </c>
      <c r="D3658" s="66" t="s">
        <v>1605</v>
      </c>
      <c r="E3658" s="51"/>
      <c r="F3658" s="51"/>
      <c r="G3658" s="51"/>
      <c r="H3658" s="51"/>
      <c r="I3658" s="88"/>
    </row>
    <row r="3659" spans="1:9" ht="54">
      <c r="A3659" s="91"/>
      <c r="B3659" s="61" t="s">
        <v>88</v>
      </c>
      <c r="C3659" s="63" t="s">
        <v>1604</v>
      </c>
      <c r="D3659" s="66" t="s">
        <v>84</v>
      </c>
      <c r="E3659" s="51"/>
      <c r="F3659" s="51"/>
      <c r="G3659" s="51"/>
      <c r="H3659" s="51"/>
      <c r="I3659" s="88"/>
    </row>
    <row r="3660" spans="1:9" ht="45">
      <c r="A3660" s="92"/>
      <c r="B3660" s="61"/>
      <c r="C3660" s="64" t="s">
        <v>1419</v>
      </c>
      <c r="D3660" s="66" t="s">
        <v>1602</v>
      </c>
      <c r="E3660" s="51"/>
      <c r="F3660" s="51"/>
      <c r="G3660" s="51"/>
      <c r="H3660" s="51"/>
      <c r="I3660" s="88"/>
    </row>
    <row r="3661" spans="1:9" ht="45">
      <c r="A3661" s="92" t="s">
        <v>76</v>
      </c>
      <c r="B3661" s="61"/>
      <c r="C3661" s="65" t="s">
        <v>202</v>
      </c>
      <c r="D3661" s="67" t="s">
        <v>1603</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87</v>
      </c>
      <c r="E3665" s="51"/>
      <c r="F3665" s="51"/>
      <c r="G3665" s="51"/>
      <c r="H3665" s="51"/>
      <c r="I3665" s="88"/>
    </row>
    <row r="3666" spans="1:9" ht="18">
      <c r="A3666" s="93"/>
      <c r="B3666" s="70" t="s">
        <v>118</v>
      </c>
      <c r="C3666" s="72" t="s">
        <v>1417</v>
      </c>
      <c r="D3666" s="75" t="s">
        <v>1607</v>
      </c>
      <c r="E3666" s="51"/>
      <c r="F3666" s="51"/>
      <c r="G3666" s="51"/>
      <c r="H3666" s="51"/>
      <c r="I3666" s="88"/>
    </row>
    <row r="3667" spans="1:9" ht="72">
      <c r="A3667" s="94"/>
      <c r="B3667" s="71" t="s">
        <v>88</v>
      </c>
      <c r="C3667" s="73" t="s">
        <v>1606</v>
      </c>
      <c r="D3667" s="75" t="s">
        <v>84</v>
      </c>
      <c r="E3667" s="51"/>
      <c r="F3667" s="51"/>
      <c r="G3667" s="51"/>
      <c r="H3667" s="51"/>
      <c r="I3667" s="88"/>
    </row>
    <row r="3668" spans="1:9" ht="45">
      <c r="A3668" s="95"/>
      <c r="B3668" s="71"/>
      <c r="C3668" s="57" t="s">
        <v>1419</v>
      </c>
      <c r="D3668" s="75" t="s">
        <v>1608</v>
      </c>
      <c r="E3668" s="51"/>
      <c r="F3668" s="51"/>
      <c r="G3668" s="51"/>
      <c r="H3668" s="51"/>
      <c r="I3668" s="88"/>
    </row>
    <row r="3669" spans="1:9" ht="36">
      <c r="A3669" s="95" t="s">
        <v>76</v>
      </c>
      <c r="B3669" s="71"/>
      <c r="C3669" s="74" t="s">
        <v>191</v>
      </c>
      <c r="D3669" s="76" t="s">
        <v>1609</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87</v>
      </c>
      <c r="E3673" s="51"/>
      <c r="F3673" s="51"/>
      <c r="G3673" s="51"/>
      <c r="H3673" s="51"/>
      <c r="I3673" s="88"/>
    </row>
    <row r="3674" spans="1:9" ht="18">
      <c r="A3674" s="90"/>
      <c r="B3674" s="60" t="s">
        <v>118</v>
      </c>
      <c r="C3674" s="62" t="s">
        <v>1417</v>
      </c>
      <c r="D3674" s="66" t="s">
        <v>719</v>
      </c>
      <c r="E3674" s="51"/>
      <c r="F3674" s="51"/>
      <c r="G3674" s="51"/>
      <c r="H3674" s="51"/>
      <c r="I3674" s="88"/>
    </row>
    <row r="3675" spans="1:9" ht="117">
      <c r="A3675" s="91"/>
      <c r="B3675" s="61" t="s">
        <v>88</v>
      </c>
      <c r="C3675" s="63" t="s">
        <v>1610</v>
      </c>
      <c r="D3675" s="66" t="s">
        <v>84</v>
      </c>
      <c r="E3675" s="51"/>
      <c r="F3675" s="51"/>
      <c r="G3675" s="51"/>
      <c r="H3675" s="51"/>
      <c r="I3675" s="88"/>
    </row>
    <row r="3676" spans="1:9" ht="45">
      <c r="A3676" s="92"/>
      <c r="B3676" s="61"/>
      <c r="C3676" s="64" t="s">
        <v>1419</v>
      </c>
      <c r="D3676" s="66" t="s">
        <v>1611</v>
      </c>
      <c r="E3676" s="51"/>
      <c r="F3676" s="51"/>
      <c r="G3676" s="51"/>
      <c r="H3676" s="51"/>
      <c r="I3676" s="88"/>
    </row>
    <row r="3677" spans="1:9" ht="36">
      <c r="A3677" s="92" t="s">
        <v>76</v>
      </c>
      <c r="B3677" s="61"/>
      <c r="C3677" s="65" t="s">
        <v>391</v>
      </c>
      <c r="D3677" s="67" t="s">
        <v>1612</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87</v>
      </c>
      <c r="E3681" s="51"/>
      <c r="F3681" s="51"/>
      <c r="G3681" s="51"/>
      <c r="H3681" s="51"/>
      <c r="I3681" s="88"/>
    </row>
    <row r="3682" spans="1:9" ht="54">
      <c r="A3682" s="93"/>
      <c r="B3682" s="172" t="s">
        <v>77</v>
      </c>
      <c r="C3682" s="72" t="s">
        <v>1506</v>
      </c>
      <c r="D3682" s="75" t="s">
        <v>1613</v>
      </c>
      <c r="E3682" s="51"/>
      <c r="F3682" s="51"/>
      <c r="G3682" s="51"/>
      <c r="H3682" s="51"/>
      <c r="I3682" s="88"/>
    </row>
    <row r="3683" spans="1:9" ht="63">
      <c r="A3683" s="94"/>
      <c r="B3683" s="172"/>
      <c r="C3683" s="57" t="s">
        <v>1507</v>
      </c>
      <c r="D3683" s="75" t="s">
        <v>84</v>
      </c>
      <c r="E3683" s="51"/>
      <c r="F3683" s="51"/>
      <c r="G3683" s="51"/>
      <c r="H3683" s="51"/>
      <c r="I3683" s="88"/>
    </row>
    <row r="3684" spans="1:9" ht="45">
      <c r="A3684" s="95"/>
      <c r="B3684" s="172"/>
      <c r="C3684" s="74" t="s">
        <v>265</v>
      </c>
      <c r="D3684" s="75" t="s">
        <v>1614</v>
      </c>
      <c r="E3684" s="51"/>
      <c r="F3684" s="51"/>
      <c r="G3684" s="51"/>
      <c r="H3684" s="51"/>
      <c r="I3684" s="88"/>
    </row>
    <row r="3685" spans="1:9">
      <c r="A3685" s="95" t="s">
        <v>76</v>
      </c>
      <c r="B3685" s="172"/>
      <c r="C3685" s="74"/>
      <c r="D3685" s="76" t="s">
        <v>1615</v>
      </c>
      <c r="E3685" s="51"/>
      <c r="F3685" s="51"/>
      <c r="G3685" s="51"/>
      <c r="H3685" s="51"/>
      <c r="I3685" s="88"/>
    </row>
    <row r="3686" spans="1:9">
      <c r="A3686" s="95"/>
      <c r="B3686" s="172"/>
      <c r="C3686" s="74"/>
      <c r="D3686" s="75"/>
      <c r="E3686" s="51"/>
      <c r="F3686" s="51"/>
      <c r="G3686" s="51"/>
      <c r="H3686" s="51"/>
      <c r="I3686" s="88"/>
    </row>
    <row r="3687" spans="1:9">
      <c r="A3687" s="95"/>
      <c r="B3687" s="172"/>
      <c r="C3687" s="74"/>
      <c r="D3687" s="75"/>
      <c r="E3687" s="51"/>
      <c r="F3687" s="51"/>
      <c r="G3687" s="51"/>
      <c r="H3687" s="51"/>
      <c r="I3687" s="88"/>
    </row>
    <row r="3688" spans="1:9">
      <c r="A3688" s="95"/>
      <c r="B3688" s="172"/>
      <c r="C3688" s="74"/>
      <c r="D3688" s="75"/>
      <c r="E3688" s="51"/>
      <c r="F3688" s="51"/>
      <c r="G3688" s="51"/>
      <c r="H3688" s="51"/>
      <c r="I3688" s="88"/>
    </row>
    <row r="3689" spans="1:9">
      <c r="A3689" s="95"/>
      <c r="B3689" s="172"/>
      <c r="C3689" s="74"/>
      <c r="D3689" s="78" t="s">
        <v>87</v>
      </c>
      <c r="E3689" s="51"/>
      <c r="F3689" s="51"/>
      <c r="G3689" s="51"/>
      <c r="H3689" s="51"/>
      <c r="I3689" s="88"/>
    </row>
    <row r="3690" spans="1:9" ht="54">
      <c r="A3690" s="90"/>
      <c r="B3690" s="173" t="s">
        <v>77</v>
      </c>
      <c r="C3690" s="62" t="s">
        <v>1506</v>
      </c>
      <c r="D3690" s="66" t="s">
        <v>1617</v>
      </c>
      <c r="E3690" s="51"/>
      <c r="F3690" s="51"/>
      <c r="G3690" s="51"/>
      <c r="H3690" s="51"/>
      <c r="I3690" s="88"/>
    </row>
    <row r="3691" spans="1:9">
      <c r="A3691" s="91"/>
      <c r="B3691" s="173"/>
      <c r="C3691" s="63" t="s">
        <v>1616</v>
      </c>
      <c r="D3691" s="66" t="s">
        <v>84</v>
      </c>
      <c r="E3691" s="51"/>
      <c r="F3691" s="51"/>
      <c r="G3691" s="51"/>
      <c r="H3691" s="51"/>
      <c r="I3691" s="88"/>
    </row>
    <row r="3692" spans="1:9" ht="63">
      <c r="A3692" s="92"/>
      <c r="B3692" s="173"/>
      <c r="C3692" s="64" t="s">
        <v>1507</v>
      </c>
      <c r="D3692" s="66" t="s">
        <v>1618</v>
      </c>
      <c r="E3692" s="51"/>
      <c r="F3692" s="51"/>
      <c r="G3692" s="51"/>
      <c r="H3692" s="51"/>
      <c r="I3692" s="88"/>
    </row>
    <row r="3693" spans="1:9" ht="36">
      <c r="A3693" s="92" t="s">
        <v>76</v>
      </c>
      <c r="B3693" s="173"/>
      <c r="C3693" s="65" t="s">
        <v>763</v>
      </c>
      <c r="D3693" s="67" t="s">
        <v>1619</v>
      </c>
      <c r="E3693" s="51"/>
      <c r="F3693" s="51"/>
      <c r="G3693" s="51"/>
      <c r="H3693" s="51"/>
      <c r="I3693" s="88"/>
    </row>
    <row r="3694" spans="1:9">
      <c r="A3694" s="92"/>
      <c r="B3694" s="173"/>
      <c r="C3694" s="65"/>
      <c r="D3694" s="81" t="s">
        <v>1620</v>
      </c>
      <c r="E3694" s="51"/>
      <c r="F3694" s="51"/>
      <c r="G3694" s="51"/>
      <c r="H3694" s="51"/>
      <c r="I3694" s="88"/>
    </row>
    <row r="3695" spans="1:9">
      <c r="A3695" s="92"/>
      <c r="B3695" s="173"/>
      <c r="C3695" s="65"/>
      <c r="D3695" s="68"/>
      <c r="E3695" s="51"/>
      <c r="F3695" s="51"/>
      <c r="G3695" s="51"/>
      <c r="H3695" s="51"/>
      <c r="I3695" s="88"/>
    </row>
    <row r="3696" spans="1:9">
      <c r="A3696" s="92"/>
      <c r="B3696" s="173"/>
      <c r="C3696" s="65"/>
      <c r="D3696" s="68"/>
      <c r="E3696" s="51"/>
      <c r="F3696" s="51"/>
      <c r="G3696" s="51"/>
      <c r="H3696" s="51"/>
      <c r="I3696" s="88"/>
    </row>
    <row r="3697" spans="1:9">
      <c r="A3697" s="92"/>
      <c r="B3697" s="173"/>
      <c r="C3697" s="65"/>
      <c r="D3697" s="68"/>
      <c r="E3697" s="51"/>
      <c r="F3697" s="51"/>
      <c r="G3697" s="51"/>
      <c r="H3697" s="51"/>
      <c r="I3697" s="88"/>
    </row>
    <row r="3698" spans="1:9">
      <c r="A3698" s="92"/>
      <c r="B3698" s="173"/>
      <c r="C3698" s="65"/>
      <c r="D3698" s="69" t="s">
        <v>87</v>
      </c>
      <c r="E3698" s="51"/>
      <c r="F3698" s="51"/>
      <c r="G3698" s="51"/>
      <c r="H3698" s="51"/>
      <c r="I3698" s="88"/>
    </row>
    <row r="3699" spans="1:9" ht="18">
      <c r="A3699" s="93"/>
      <c r="B3699" s="70" t="s">
        <v>118</v>
      </c>
      <c r="C3699" s="72" t="s">
        <v>1417</v>
      </c>
      <c r="D3699" s="75" t="s">
        <v>1622</v>
      </c>
      <c r="E3699" s="51"/>
      <c r="F3699" s="51"/>
      <c r="G3699" s="51"/>
      <c r="H3699" s="51"/>
      <c r="I3699" s="88"/>
    </row>
    <row r="3700" spans="1:9" ht="45">
      <c r="A3700" s="94"/>
      <c r="B3700" s="71" t="s">
        <v>88</v>
      </c>
      <c r="C3700" s="73" t="s">
        <v>1621</v>
      </c>
      <c r="D3700" s="75" t="s">
        <v>84</v>
      </c>
      <c r="E3700" s="51"/>
      <c r="F3700" s="51"/>
      <c r="G3700" s="51"/>
      <c r="H3700" s="51"/>
      <c r="I3700" s="88"/>
    </row>
    <row r="3701" spans="1:9" ht="45">
      <c r="A3701" s="95"/>
      <c r="B3701" s="71"/>
      <c r="C3701" s="57" t="s">
        <v>1419</v>
      </c>
      <c r="D3701" s="75" t="s">
        <v>1623</v>
      </c>
      <c r="E3701" s="51"/>
      <c r="F3701" s="51"/>
      <c r="G3701" s="51"/>
      <c r="H3701" s="51"/>
      <c r="I3701" s="88"/>
    </row>
    <row r="3702" spans="1:9" ht="36">
      <c r="A3702" s="95" t="s">
        <v>76</v>
      </c>
      <c r="B3702" s="71"/>
      <c r="C3702" s="74" t="s">
        <v>483</v>
      </c>
      <c r="D3702" s="76" t="s">
        <v>1624</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87</v>
      </c>
      <c r="E3706" s="51"/>
      <c r="F3706" s="51"/>
      <c r="G3706" s="51"/>
      <c r="H3706" s="51"/>
      <c r="I3706" s="88"/>
    </row>
    <row r="3707" spans="1:9" ht="54">
      <c r="A3707" s="90"/>
      <c r="B3707" s="60" t="s">
        <v>77</v>
      </c>
      <c r="C3707" s="62" t="s">
        <v>1386</v>
      </c>
      <c r="D3707" s="66" t="s">
        <v>1626</v>
      </c>
      <c r="E3707" s="51"/>
      <c r="F3707" s="51"/>
      <c r="G3707" s="51"/>
      <c r="H3707" s="51"/>
      <c r="I3707" s="88"/>
    </row>
    <row r="3708" spans="1:9">
      <c r="A3708" s="91"/>
      <c r="B3708" s="61" t="s">
        <v>78</v>
      </c>
      <c r="C3708" s="63" t="s">
        <v>1625</v>
      </c>
      <c r="D3708" s="66" t="s">
        <v>84</v>
      </c>
      <c r="E3708" s="51"/>
      <c r="F3708" s="51"/>
      <c r="G3708" s="51"/>
      <c r="H3708" s="51"/>
      <c r="I3708" s="88"/>
    </row>
    <row r="3709" spans="1:9" ht="45">
      <c r="A3709" s="92"/>
      <c r="B3709" s="61"/>
      <c r="C3709" s="64" t="s">
        <v>1387</v>
      </c>
      <c r="D3709" s="66" t="s">
        <v>1627</v>
      </c>
      <c r="E3709" s="51"/>
      <c r="F3709" s="51"/>
      <c r="G3709" s="51"/>
      <c r="H3709" s="51"/>
      <c r="I3709" s="88"/>
    </row>
    <row r="3710" spans="1:9" ht="27">
      <c r="A3710" s="92" t="s">
        <v>76</v>
      </c>
      <c r="B3710" s="61"/>
      <c r="C3710" s="65" t="s">
        <v>374</v>
      </c>
      <c r="D3710" s="67" t="s">
        <v>1628</v>
      </c>
      <c r="E3710" s="51"/>
      <c r="F3710" s="51"/>
      <c r="G3710" s="51"/>
      <c r="H3710" s="51"/>
      <c r="I3710" s="88"/>
    </row>
    <row r="3711" spans="1:9">
      <c r="A3711" s="92"/>
      <c r="B3711" s="61"/>
      <c r="C3711" s="65"/>
      <c r="D3711" s="81" t="s">
        <v>1629</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87</v>
      </c>
      <c r="E3715" s="51"/>
      <c r="F3715" s="51"/>
      <c r="G3715" s="51"/>
      <c r="H3715" s="51"/>
      <c r="I3715" s="88"/>
    </row>
    <row r="3716" spans="1:9" ht="18">
      <c r="A3716" s="93"/>
      <c r="B3716" s="70" t="s">
        <v>118</v>
      </c>
      <c r="C3716" s="72" t="s">
        <v>1284</v>
      </c>
      <c r="D3716" s="75" t="s">
        <v>801</v>
      </c>
      <c r="E3716" s="51"/>
      <c r="F3716" s="51"/>
      <c r="G3716" s="51"/>
      <c r="H3716" s="51"/>
      <c r="I3716" s="88"/>
    </row>
    <row r="3717" spans="1:9" ht="27">
      <c r="A3717" s="94"/>
      <c r="B3717" s="71" t="s">
        <v>88</v>
      </c>
      <c r="C3717" s="73" t="s">
        <v>1630</v>
      </c>
      <c r="D3717" s="75" t="s">
        <v>84</v>
      </c>
      <c r="E3717" s="51"/>
      <c r="F3717" s="51"/>
      <c r="G3717" s="51"/>
      <c r="H3717" s="51"/>
      <c r="I3717" s="88"/>
    </row>
    <row r="3718" spans="1:9" ht="45">
      <c r="A3718" s="95"/>
      <c r="B3718" s="71"/>
      <c r="C3718" s="57" t="s">
        <v>1286</v>
      </c>
      <c r="D3718" s="75" t="s">
        <v>1631</v>
      </c>
      <c r="E3718" s="51"/>
      <c r="F3718" s="51"/>
      <c r="G3718" s="51"/>
      <c r="H3718" s="51"/>
      <c r="I3718" s="88"/>
    </row>
    <row r="3719" spans="1:9" ht="45">
      <c r="A3719" s="95" t="s">
        <v>76</v>
      </c>
      <c r="B3719" s="71"/>
      <c r="C3719" s="74" t="s">
        <v>800</v>
      </c>
      <c r="D3719" s="76" t="s">
        <v>1632</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87</v>
      </c>
      <c r="E3723" s="51"/>
      <c r="F3723" s="51"/>
      <c r="G3723" s="51"/>
      <c r="H3723" s="51"/>
      <c r="I3723" s="88"/>
    </row>
    <row r="3724" spans="1:9" ht="18">
      <c r="A3724" s="90"/>
      <c r="B3724" s="60" t="s">
        <v>118</v>
      </c>
      <c r="C3724" s="62" t="s">
        <v>1284</v>
      </c>
      <c r="D3724" s="66" t="s">
        <v>1635</v>
      </c>
      <c r="E3724" s="51"/>
      <c r="F3724" s="51"/>
      <c r="G3724" s="51"/>
      <c r="H3724" s="51"/>
      <c r="I3724" s="88"/>
    </row>
    <row r="3725" spans="1:9" ht="18">
      <c r="A3725" s="91"/>
      <c r="B3725" s="61" t="s">
        <v>88</v>
      </c>
      <c r="C3725" s="63" t="s">
        <v>1633</v>
      </c>
      <c r="D3725" s="66" t="s">
        <v>84</v>
      </c>
      <c r="E3725" s="51"/>
      <c r="F3725" s="51"/>
      <c r="G3725" s="51"/>
      <c r="H3725" s="51"/>
      <c r="I3725" s="88"/>
    </row>
    <row r="3726" spans="1:9" ht="45">
      <c r="A3726" s="92"/>
      <c r="B3726" s="61"/>
      <c r="C3726" s="64" t="s">
        <v>1286</v>
      </c>
      <c r="D3726" s="66" t="s">
        <v>1631</v>
      </c>
      <c r="E3726" s="51"/>
      <c r="F3726" s="51"/>
      <c r="G3726" s="51"/>
      <c r="H3726" s="51"/>
      <c r="I3726" s="88"/>
    </row>
    <row r="3727" spans="1:9" ht="36">
      <c r="A3727" s="92" t="s">
        <v>76</v>
      </c>
      <c r="B3727" s="61"/>
      <c r="C3727" s="65" t="s">
        <v>1634</v>
      </c>
      <c r="D3727" s="67" t="s">
        <v>1632</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87</v>
      </c>
      <c r="E3731" s="51"/>
      <c r="F3731" s="51"/>
      <c r="G3731" s="51"/>
      <c r="H3731" s="51"/>
      <c r="I3731" s="88"/>
    </row>
    <row r="3732" spans="1:9" ht="54">
      <c r="A3732" s="93"/>
      <c r="B3732" s="172" t="s">
        <v>77</v>
      </c>
      <c r="C3732" s="72" t="s">
        <v>1506</v>
      </c>
      <c r="D3732" s="75" t="s">
        <v>1583</v>
      </c>
      <c r="E3732" s="51"/>
      <c r="F3732" s="51"/>
      <c r="G3732" s="51"/>
      <c r="H3732" s="51"/>
      <c r="I3732" s="88"/>
    </row>
    <row r="3733" spans="1:9">
      <c r="A3733" s="94"/>
      <c r="B3733" s="172"/>
      <c r="C3733" s="73" t="s">
        <v>1636</v>
      </c>
      <c r="D3733" s="75" t="s">
        <v>84</v>
      </c>
      <c r="E3733" s="51"/>
      <c r="F3733" s="51"/>
      <c r="G3733" s="51"/>
      <c r="H3733" s="51"/>
      <c r="I3733" s="88"/>
    </row>
    <row r="3734" spans="1:9" ht="63">
      <c r="A3734" s="95"/>
      <c r="B3734" s="172"/>
      <c r="C3734" s="57" t="s">
        <v>1507</v>
      </c>
      <c r="D3734" s="75" t="s">
        <v>1631</v>
      </c>
      <c r="E3734" s="51"/>
      <c r="F3734" s="51"/>
      <c r="G3734" s="51"/>
      <c r="H3734" s="51"/>
      <c r="I3734" s="88"/>
    </row>
    <row r="3735" spans="1:9" ht="45">
      <c r="A3735" s="95" t="s">
        <v>76</v>
      </c>
      <c r="B3735" s="172"/>
      <c r="C3735" s="74" t="s">
        <v>1155</v>
      </c>
      <c r="D3735" s="76" t="s">
        <v>1632</v>
      </c>
      <c r="E3735" s="51"/>
      <c r="F3735" s="51"/>
      <c r="G3735" s="51"/>
      <c r="H3735" s="51"/>
      <c r="I3735" s="88"/>
    </row>
    <row r="3736" spans="1:9">
      <c r="A3736" s="95"/>
      <c r="B3736" s="172"/>
      <c r="C3736" s="74"/>
      <c r="D3736" s="75"/>
      <c r="E3736" s="51"/>
      <c r="F3736" s="51"/>
      <c r="G3736" s="51"/>
      <c r="H3736" s="51"/>
      <c r="I3736" s="88"/>
    </row>
    <row r="3737" spans="1:9">
      <c r="A3737" s="95"/>
      <c r="B3737" s="172"/>
      <c r="C3737" s="74"/>
      <c r="D3737" s="75"/>
      <c r="E3737" s="51"/>
      <c r="F3737" s="51"/>
      <c r="G3737" s="51"/>
      <c r="H3737" s="51"/>
      <c r="I3737" s="88"/>
    </row>
    <row r="3738" spans="1:9">
      <c r="A3738" s="95"/>
      <c r="B3738" s="172"/>
      <c r="C3738" s="74"/>
      <c r="D3738" s="75"/>
      <c r="E3738" s="51"/>
      <c r="F3738" s="51"/>
      <c r="G3738" s="51"/>
      <c r="H3738" s="51"/>
      <c r="I3738" s="88"/>
    </row>
    <row r="3739" spans="1:9">
      <c r="A3739" s="95"/>
      <c r="B3739" s="172"/>
      <c r="C3739" s="74"/>
      <c r="D3739" s="78" t="s">
        <v>87</v>
      </c>
      <c r="E3739" s="51"/>
      <c r="F3739" s="51"/>
      <c r="G3739" s="51"/>
      <c r="H3739" s="51"/>
      <c r="I3739" s="88"/>
    </row>
    <row r="3740" spans="1:9" ht="18">
      <c r="A3740" s="90"/>
      <c r="B3740" s="60" t="s">
        <v>118</v>
      </c>
      <c r="C3740" s="62" t="s">
        <v>1417</v>
      </c>
      <c r="D3740" s="66" t="s">
        <v>1639</v>
      </c>
      <c r="E3740" s="51"/>
      <c r="F3740" s="51"/>
      <c r="G3740" s="51"/>
      <c r="H3740" s="51"/>
      <c r="I3740" s="88"/>
    </row>
    <row r="3741" spans="1:9">
      <c r="A3741" s="91"/>
      <c r="B3741" s="61" t="s">
        <v>88</v>
      </c>
      <c r="C3741" s="63" t="s">
        <v>1637</v>
      </c>
      <c r="D3741" s="66" t="s">
        <v>84</v>
      </c>
      <c r="E3741" s="51"/>
      <c r="F3741" s="51"/>
      <c r="G3741" s="51"/>
      <c r="H3741" s="51"/>
      <c r="I3741" s="88"/>
    </row>
    <row r="3742" spans="1:9" ht="45">
      <c r="A3742" s="92"/>
      <c r="B3742" s="61"/>
      <c r="C3742" s="64" t="s">
        <v>1419</v>
      </c>
      <c r="D3742" s="66" t="s">
        <v>1640</v>
      </c>
      <c r="E3742" s="51"/>
      <c r="F3742" s="51"/>
      <c r="G3742" s="51"/>
      <c r="H3742" s="51"/>
      <c r="I3742" s="88"/>
    </row>
    <row r="3743" spans="1:9" ht="45">
      <c r="A3743" s="92" t="s">
        <v>76</v>
      </c>
      <c r="B3743" s="61"/>
      <c r="C3743" s="65" t="s">
        <v>1638</v>
      </c>
      <c r="D3743" s="67" t="s">
        <v>1641</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87</v>
      </c>
      <c r="E3747" s="51"/>
      <c r="F3747" s="51"/>
      <c r="G3747" s="51"/>
      <c r="H3747" s="51"/>
      <c r="I3747" s="88"/>
    </row>
    <row r="3748" spans="1:9" ht="54">
      <c r="A3748" s="93"/>
      <c r="B3748" s="70" t="s">
        <v>77</v>
      </c>
      <c r="C3748" s="72" t="s">
        <v>1386</v>
      </c>
      <c r="D3748" s="75" t="s">
        <v>1642</v>
      </c>
      <c r="E3748" s="51"/>
      <c r="F3748" s="51"/>
      <c r="G3748" s="51"/>
      <c r="H3748" s="51"/>
      <c r="I3748" s="88"/>
    </row>
    <row r="3749" spans="1:9">
      <c r="A3749" s="94"/>
      <c r="B3749" s="71" t="s">
        <v>78</v>
      </c>
      <c r="C3749" s="73" t="s">
        <v>909</v>
      </c>
      <c r="D3749" s="75" t="s">
        <v>84</v>
      </c>
      <c r="E3749" s="51"/>
      <c r="F3749" s="51"/>
      <c r="G3749" s="51"/>
      <c r="H3749" s="51"/>
      <c r="I3749" s="88"/>
    </row>
    <row r="3750" spans="1:9" ht="45">
      <c r="A3750" s="95"/>
      <c r="B3750" s="71"/>
      <c r="C3750" s="57" t="s">
        <v>1387</v>
      </c>
      <c r="D3750" s="75" t="s">
        <v>1643</v>
      </c>
      <c r="E3750" s="51"/>
      <c r="F3750" s="51"/>
      <c r="G3750" s="51"/>
      <c r="H3750" s="51"/>
      <c r="I3750" s="88"/>
    </row>
    <row r="3751" spans="1:9" ht="36">
      <c r="A3751" s="95" t="s">
        <v>76</v>
      </c>
      <c r="B3751" s="71"/>
      <c r="C3751" s="74" t="s">
        <v>186</v>
      </c>
      <c r="D3751" s="76" t="s">
        <v>1644</v>
      </c>
      <c r="E3751" s="51"/>
      <c r="F3751" s="51"/>
      <c r="G3751" s="51"/>
      <c r="H3751" s="51"/>
      <c r="I3751" s="88"/>
    </row>
    <row r="3752" spans="1:9">
      <c r="A3752" s="95"/>
      <c r="B3752" s="71"/>
      <c r="C3752" s="74"/>
      <c r="D3752" s="80" t="s">
        <v>1572</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87</v>
      </c>
      <c r="E3756" s="51"/>
      <c r="F3756" s="51"/>
      <c r="G3756" s="51"/>
      <c r="H3756" s="51"/>
      <c r="I3756" s="88"/>
    </row>
    <row r="3757" spans="1:9" ht="54">
      <c r="A3757" s="90"/>
      <c r="B3757" s="60" t="s">
        <v>77</v>
      </c>
      <c r="C3757" s="62" t="s">
        <v>1386</v>
      </c>
      <c r="D3757" s="66" t="s">
        <v>1645</v>
      </c>
      <c r="E3757" s="51"/>
      <c r="F3757" s="51"/>
      <c r="G3757" s="51"/>
      <c r="H3757" s="51"/>
      <c r="I3757" s="88"/>
    </row>
    <row r="3758" spans="1:9" ht="45">
      <c r="A3758" s="91"/>
      <c r="B3758" s="61" t="s">
        <v>78</v>
      </c>
      <c r="C3758" s="64" t="s">
        <v>1387</v>
      </c>
      <c r="D3758" s="66" t="s">
        <v>84</v>
      </c>
      <c r="E3758" s="51"/>
      <c r="F3758" s="51"/>
      <c r="G3758" s="51"/>
      <c r="H3758" s="51"/>
      <c r="I3758" s="88"/>
    </row>
    <row r="3759" spans="1:9" ht="36">
      <c r="A3759" s="92"/>
      <c r="B3759" s="61"/>
      <c r="C3759" s="65" t="s">
        <v>186</v>
      </c>
      <c r="D3759" s="66" t="s">
        <v>1646</v>
      </c>
      <c r="E3759" s="51"/>
      <c r="F3759" s="51"/>
      <c r="G3759" s="51"/>
      <c r="H3759" s="51"/>
      <c r="I3759" s="88"/>
    </row>
    <row r="3760" spans="1:9">
      <c r="A3760" s="92" t="s">
        <v>76</v>
      </c>
      <c r="B3760" s="61"/>
      <c r="C3760" s="65"/>
      <c r="D3760" s="67" t="s">
        <v>1647</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87</v>
      </c>
      <c r="E3764" s="51"/>
      <c r="F3764" s="51"/>
      <c r="G3764" s="51"/>
      <c r="H3764" s="51"/>
      <c r="I3764" s="88"/>
    </row>
    <row r="3765" spans="1:9" ht="54">
      <c r="A3765" s="93"/>
      <c r="B3765" s="70" t="s">
        <v>77</v>
      </c>
      <c r="C3765" s="72" t="s">
        <v>1386</v>
      </c>
      <c r="D3765" s="75" t="s">
        <v>1649</v>
      </c>
      <c r="E3765" s="51"/>
      <c r="F3765" s="51"/>
      <c r="G3765" s="51"/>
      <c r="H3765" s="51"/>
      <c r="I3765" s="88"/>
    </row>
    <row r="3766" spans="1:9" ht="409.6">
      <c r="A3766" s="94"/>
      <c r="B3766" s="71" t="s">
        <v>78</v>
      </c>
      <c r="C3766" s="52" t="s">
        <v>1648</v>
      </c>
      <c r="D3766" s="75" t="s">
        <v>84</v>
      </c>
      <c r="E3766" s="51"/>
      <c r="F3766" s="51"/>
      <c r="G3766" s="51"/>
      <c r="H3766" s="51"/>
      <c r="I3766" s="88"/>
    </row>
    <row r="3767" spans="1:9" ht="45">
      <c r="A3767" s="95"/>
      <c r="B3767" s="71"/>
      <c r="C3767" s="57" t="s">
        <v>1387</v>
      </c>
      <c r="D3767" s="75" t="s">
        <v>1650</v>
      </c>
      <c r="E3767" s="51"/>
      <c r="F3767" s="51"/>
      <c r="G3767" s="51"/>
      <c r="H3767" s="51"/>
      <c r="I3767" s="88"/>
    </row>
    <row r="3768" spans="1:9" ht="45">
      <c r="A3768" s="95" t="s">
        <v>76</v>
      </c>
      <c r="B3768" s="71"/>
      <c r="C3768" s="74" t="s">
        <v>429</v>
      </c>
      <c r="D3768" s="76" t="s">
        <v>1651</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87</v>
      </c>
      <c r="E3772" s="51"/>
      <c r="F3772" s="51"/>
      <c r="G3772" s="51"/>
      <c r="H3772" s="51"/>
      <c r="I3772" s="88"/>
    </row>
    <row r="3773" spans="1:9" ht="54">
      <c r="A3773" s="90"/>
      <c r="B3773" s="173" t="s">
        <v>118</v>
      </c>
      <c r="C3773" s="62" t="s">
        <v>1506</v>
      </c>
      <c r="D3773" s="66" t="s">
        <v>1653</v>
      </c>
      <c r="E3773" s="51"/>
      <c r="F3773" s="51"/>
      <c r="G3773" s="51"/>
      <c r="H3773" s="51"/>
      <c r="I3773" s="88"/>
    </row>
    <row r="3774" spans="1:9" ht="45">
      <c r="A3774" s="91"/>
      <c r="B3774" s="173"/>
      <c r="C3774" s="63" t="s">
        <v>1652</v>
      </c>
      <c r="D3774" s="66" t="s">
        <v>84</v>
      </c>
      <c r="E3774" s="51"/>
      <c r="F3774" s="51"/>
      <c r="G3774" s="51"/>
      <c r="H3774" s="51"/>
      <c r="I3774" s="88"/>
    </row>
    <row r="3775" spans="1:9" ht="63">
      <c r="A3775" s="92"/>
      <c r="B3775" s="173"/>
      <c r="C3775" s="64" t="s">
        <v>1507</v>
      </c>
      <c r="D3775" s="66" t="s">
        <v>1654</v>
      </c>
      <c r="E3775" s="51"/>
      <c r="F3775" s="51"/>
      <c r="G3775" s="51"/>
      <c r="H3775" s="51"/>
      <c r="I3775" s="88"/>
    </row>
    <row r="3776" spans="1:9" ht="36">
      <c r="A3776" s="92" t="s">
        <v>76</v>
      </c>
      <c r="B3776" s="173"/>
      <c r="C3776" s="65" t="s">
        <v>92</v>
      </c>
      <c r="D3776" s="67" t="s">
        <v>1655</v>
      </c>
      <c r="E3776" s="51"/>
      <c r="F3776" s="51"/>
      <c r="G3776" s="51"/>
      <c r="H3776" s="51"/>
      <c r="I3776" s="88"/>
    </row>
    <row r="3777" spans="1:9">
      <c r="A3777" s="92"/>
      <c r="B3777" s="173"/>
      <c r="C3777" s="65"/>
      <c r="D3777" s="81" t="s">
        <v>1656</v>
      </c>
      <c r="E3777" s="51"/>
      <c r="F3777" s="51"/>
      <c r="G3777" s="51"/>
      <c r="H3777" s="51"/>
      <c r="I3777" s="88"/>
    </row>
    <row r="3778" spans="1:9">
      <c r="A3778" s="92"/>
      <c r="B3778" s="173"/>
      <c r="C3778" s="65"/>
      <c r="D3778" s="68"/>
      <c r="E3778" s="51"/>
      <c r="F3778" s="51"/>
      <c r="G3778" s="51"/>
      <c r="H3778" s="51"/>
      <c r="I3778" s="88"/>
    </row>
    <row r="3779" spans="1:9">
      <c r="A3779" s="92"/>
      <c r="B3779" s="173"/>
      <c r="C3779" s="65"/>
      <c r="D3779" s="68"/>
      <c r="E3779" s="51"/>
      <c r="F3779" s="51"/>
      <c r="G3779" s="51"/>
      <c r="H3779" s="51"/>
      <c r="I3779" s="88"/>
    </row>
    <row r="3780" spans="1:9">
      <c r="A3780" s="92"/>
      <c r="B3780" s="173"/>
      <c r="C3780" s="65"/>
      <c r="D3780" s="68"/>
      <c r="E3780" s="51"/>
      <c r="F3780" s="51"/>
      <c r="G3780" s="51"/>
      <c r="H3780" s="51"/>
      <c r="I3780" s="88"/>
    </row>
    <row r="3781" spans="1:9">
      <c r="A3781" s="92"/>
      <c r="B3781" s="173"/>
      <c r="C3781" s="65"/>
      <c r="D3781" s="69" t="s">
        <v>87</v>
      </c>
      <c r="E3781" s="51"/>
      <c r="F3781" s="51"/>
      <c r="G3781" s="51"/>
      <c r="H3781" s="51"/>
      <c r="I3781" s="88"/>
    </row>
    <row r="3782" spans="1:9" ht="90">
      <c r="A3782" s="93"/>
      <c r="B3782" s="172" t="s">
        <v>118</v>
      </c>
      <c r="C3782" s="72" t="s">
        <v>1530</v>
      </c>
      <c r="D3782" s="75" t="s">
        <v>1389</v>
      </c>
      <c r="E3782" s="51"/>
      <c r="F3782" s="51"/>
      <c r="G3782" s="51"/>
      <c r="H3782" s="51"/>
      <c r="I3782" s="88"/>
    </row>
    <row r="3783" spans="1:9" ht="45">
      <c r="A3783" s="94"/>
      <c r="B3783" s="172"/>
      <c r="C3783" s="73" t="s">
        <v>1657</v>
      </c>
      <c r="D3783" s="75" t="s">
        <v>84</v>
      </c>
      <c r="E3783" s="51"/>
      <c r="F3783" s="51"/>
      <c r="G3783" s="51"/>
      <c r="H3783" s="51"/>
      <c r="I3783" s="88"/>
    </row>
    <row r="3784" spans="1:9" ht="54">
      <c r="A3784" s="95"/>
      <c r="B3784" s="172"/>
      <c r="C3784" s="57" t="s">
        <v>1532</v>
      </c>
      <c r="D3784" s="75" t="s">
        <v>1658</v>
      </c>
      <c r="E3784" s="51"/>
      <c r="F3784" s="51"/>
      <c r="G3784" s="51"/>
      <c r="H3784" s="51"/>
      <c r="I3784" s="88"/>
    </row>
    <row r="3785" spans="1:9" ht="45">
      <c r="A3785" s="95" t="s">
        <v>29</v>
      </c>
      <c r="B3785" s="172"/>
      <c r="C3785" s="74" t="s">
        <v>1388</v>
      </c>
      <c r="D3785" s="76" t="s">
        <v>1659</v>
      </c>
      <c r="E3785" s="51"/>
      <c r="F3785" s="51"/>
      <c r="G3785" s="51"/>
      <c r="H3785" s="51"/>
      <c r="I3785" s="88"/>
    </row>
    <row r="3786" spans="1:9">
      <c r="A3786" s="95"/>
      <c r="B3786" s="172"/>
      <c r="C3786" s="74"/>
      <c r="D3786" s="75"/>
      <c r="E3786" s="51"/>
      <c r="F3786" s="51"/>
      <c r="G3786" s="51"/>
      <c r="H3786" s="51"/>
      <c r="I3786" s="88"/>
    </row>
    <row r="3787" spans="1:9">
      <c r="A3787" s="95"/>
      <c r="B3787" s="172"/>
      <c r="C3787" s="74"/>
      <c r="D3787" s="75"/>
      <c r="E3787" s="51"/>
      <c r="F3787" s="51"/>
      <c r="G3787" s="51"/>
      <c r="H3787" s="51"/>
      <c r="I3787" s="88"/>
    </row>
    <row r="3788" spans="1:9">
      <c r="A3788" s="95"/>
      <c r="B3788" s="172"/>
      <c r="C3788" s="74"/>
      <c r="D3788" s="75"/>
      <c r="E3788" s="51"/>
      <c r="F3788" s="51"/>
      <c r="G3788" s="51"/>
      <c r="H3788" s="51"/>
      <c r="I3788" s="88"/>
    </row>
    <row r="3789" spans="1:9">
      <c r="A3789" s="95"/>
      <c r="B3789" s="172"/>
      <c r="C3789" s="74"/>
      <c r="D3789" s="78" t="s">
        <v>87</v>
      </c>
      <c r="E3789" s="51"/>
      <c r="F3789" s="51"/>
      <c r="G3789" s="51"/>
      <c r="H3789" s="51"/>
      <c r="I3789" s="88"/>
    </row>
    <row r="3790" spans="1:9" ht="18">
      <c r="A3790" s="90"/>
      <c r="B3790" s="60" t="s">
        <v>118</v>
      </c>
      <c r="C3790" s="62" t="s">
        <v>1284</v>
      </c>
      <c r="D3790" s="66" t="s">
        <v>1661</v>
      </c>
      <c r="E3790" s="51"/>
      <c r="F3790" s="51"/>
      <c r="G3790" s="51"/>
      <c r="H3790" s="51"/>
      <c r="I3790" s="88"/>
    </row>
    <row r="3791" spans="1:9" ht="135">
      <c r="A3791" s="91"/>
      <c r="B3791" s="61" t="s">
        <v>88</v>
      </c>
      <c r="C3791" s="63" t="s">
        <v>1660</v>
      </c>
      <c r="D3791" s="66" t="s">
        <v>84</v>
      </c>
      <c r="E3791" s="51"/>
      <c r="F3791" s="51"/>
      <c r="G3791" s="51"/>
      <c r="H3791" s="51"/>
      <c r="I3791" s="88"/>
    </row>
    <row r="3792" spans="1:9" ht="45">
      <c r="A3792" s="92"/>
      <c r="B3792" s="61"/>
      <c r="C3792" s="64" t="s">
        <v>1286</v>
      </c>
      <c r="D3792" s="66" t="s">
        <v>1662</v>
      </c>
      <c r="E3792" s="51"/>
      <c r="F3792" s="51"/>
      <c r="G3792" s="51"/>
      <c r="H3792" s="51"/>
      <c r="I3792" s="88"/>
    </row>
    <row r="3793" spans="1:9" ht="27">
      <c r="A3793" s="92" t="s">
        <v>76</v>
      </c>
      <c r="B3793" s="61"/>
      <c r="C3793" s="65" t="s">
        <v>374</v>
      </c>
      <c r="D3793" s="67" t="s">
        <v>1663</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87</v>
      </c>
      <c r="E3797" s="51"/>
      <c r="F3797" s="51"/>
      <c r="G3797" s="51"/>
      <c r="H3797" s="51"/>
      <c r="I3797" s="88"/>
    </row>
    <row r="3798" spans="1:9" ht="63">
      <c r="A3798" s="93"/>
      <c r="B3798" s="70" t="s">
        <v>118</v>
      </c>
      <c r="C3798" s="72" t="s">
        <v>1410</v>
      </c>
      <c r="D3798" s="75" t="s">
        <v>1666</v>
      </c>
      <c r="E3798" s="51"/>
      <c r="F3798" s="51"/>
      <c r="G3798" s="51"/>
      <c r="H3798" s="51"/>
      <c r="I3798" s="88"/>
    </row>
    <row r="3799" spans="1:9" ht="216">
      <c r="A3799" s="94"/>
      <c r="B3799" s="71" t="s">
        <v>88</v>
      </c>
      <c r="C3799" s="52" t="s">
        <v>1664</v>
      </c>
      <c r="D3799" s="75" t="s">
        <v>84</v>
      </c>
      <c r="E3799" s="51"/>
      <c r="F3799" s="51"/>
      <c r="G3799" s="51"/>
      <c r="H3799" s="51"/>
      <c r="I3799" s="88"/>
    </row>
    <row r="3800" spans="1:9" ht="36">
      <c r="A3800" s="95"/>
      <c r="B3800" s="71"/>
      <c r="C3800" s="57" t="s">
        <v>1412</v>
      </c>
      <c r="D3800" s="75" t="s">
        <v>1667</v>
      </c>
      <c r="E3800" s="51"/>
      <c r="F3800" s="51"/>
      <c r="G3800" s="51"/>
      <c r="H3800" s="51"/>
      <c r="I3800" s="88"/>
    </row>
    <row r="3801" spans="1:9" ht="45">
      <c r="A3801" s="95" t="s">
        <v>76</v>
      </c>
      <c r="B3801" s="71"/>
      <c r="C3801" s="74" t="s">
        <v>1665</v>
      </c>
      <c r="D3801" s="76" t="s">
        <v>1668</v>
      </c>
      <c r="E3801" s="51"/>
      <c r="F3801" s="51"/>
      <c r="G3801" s="51"/>
      <c r="H3801" s="51"/>
      <c r="I3801" s="88"/>
    </row>
    <row r="3802" spans="1:9">
      <c r="A3802" s="95"/>
      <c r="B3802" s="71"/>
      <c r="C3802" s="74"/>
      <c r="D3802" s="80" t="s">
        <v>1669</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87</v>
      </c>
      <c r="E3806" s="51"/>
      <c r="F3806" s="51"/>
      <c r="G3806" s="51"/>
      <c r="H3806" s="51"/>
      <c r="I3806" s="88"/>
    </row>
    <row r="3807" spans="1:9" ht="54">
      <c r="A3807" s="90"/>
      <c r="B3807" s="60" t="s">
        <v>77</v>
      </c>
      <c r="C3807" s="62" t="s">
        <v>1386</v>
      </c>
      <c r="D3807" s="66" t="s">
        <v>1671</v>
      </c>
      <c r="E3807" s="51"/>
      <c r="F3807" s="51"/>
      <c r="G3807" s="51"/>
      <c r="H3807" s="51"/>
      <c r="I3807" s="88"/>
    </row>
    <row r="3808" spans="1:9" ht="18">
      <c r="A3808" s="91"/>
      <c r="B3808" s="61" t="s">
        <v>78</v>
      </c>
      <c r="C3808" s="63" t="s">
        <v>1670</v>
      </c>
      <c r="D3808" s="66" t="s">
        <v>84</v>
      </c>
      <c r="E3808" s="51"/>
      <c r="F3808" s="51"/>
      <c r="G3808" s="51"/>
      <c r="H3808" s="51"/>
      <c r="I3808" s="88"/>
    </row>
    <row r="3809" spans="1:9" ht="45">
      <c r="A3809" s="92"/>
      <c r="B3809" s="61"/>
      <c r="C3809" s="64" t="s">
        <v>1387</v>
      </c>
      <c r="D3809" s="66" t="s">
        <v>1672</v>
      </c>
      <c r="E3809" s="51"/>
      <c r="F3809" s="51"/>
      <c r="G3809" s="51"/>
      <c r="H3809" s="51"/>
      <c r="I3809" s="88"/>
    </row>
    <row r="3810" spans="1:9" ht="36">
      <c r="A3810" s="92" t="s">
        <v>76</v>
      </c>
      <c r="B3810" s="61"/>
      <c r="C3810" s="65" t="s">
        <v>233</v>
      </c>
      <c r="D3810" s="67" t="s">
        <v>1673</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87</v>
      </c>
      <c r="E3814" s="51"/>
      <c r="F3814" s="51"/>
      <c r="G3814" s="51"/>
      <c r="H3814" s="51"/>
      <c r="I3814" s="88"/>
    </row>
    <row r="3815" spans="1:9" ht="54">
      <c r="A3815" s="93"/>
      <c r="B3815" s="70" t="s">
        <v>77</v>
      </c>
      <c r="C3815" s="72" t="s">
        <v>1386</v>
      </c>
      <c r="D3815" s="75" t="s">
        <v>1674</v>
      </c>
      <c r="E3815" s="51"/>
      <c r="F3815" s="51"/>
      <c r="G3815" s="51"/>
      <c r="H3815" s="51"/>
      <c r="I3815" s="88"/>
    </row>
    <row r="3816" spans="1:9" ht="45">
      <c r="A3816" s="94"/>
      <c r="B3816" s="71" t="s">
        <v>78</v>
      </c>
      <c r="C3816" s="57" t="s">
        <v>1387</v>
      </c>
      <c r="D3816" s="75" t="s">
        <v>221</v>
      </c>
      <c r="E3816" s="51"/>
      <c r="F3816" s="51"/>
      <c r="G3816" s="51"/>
      <c r="H3816" s="51"/>
      <c r="I3816" s="88"/>
    </row>
    <row r="3817" spans="1:9" ht="45">
      <c r="A3817" s="95"/>
      <c r="B3817" s="71"/>
      <c r="C3817" s="74" t="s">
        <v>1155</v>
      </c>
      <c r="D3817" s="75" t="s">
        <v>1675</v>
      </c>
      <c r="E3817" s="51"/>
      <c r="F3817" s="51"/>
      <c r="G3817" s="51"/>
      <c r="H3817" s="51"/>
      <c r="I3817" s="88"/>
    </row>
    <row r="3818" spans="1:9">
      <c r="A3818" s="95" t="s">
        <v>76</v>
      </c>
      <c r="B3818" s="71"/>
      <c r="C3818" s="74"/>
      <c r="D3818" s="76" t="s">
        <v>1676</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87</v>
      </c>
      <c r="E3822" s="51"/>
      <c r="F3822" s="51"/>
      <c r="G3822" s="51"/>
      <c r="H3822" s="51"/>
      <c r="I3822" s="88"/>
    </row>
    <row r="3823" spans="1:9" ht="54">
      <c r="A3823" s="90"/>
      <c r="B3823" s="60" t="s">
        <v>77</v>
      </c>
      <c r="C3823" s="62" t="s">
        <v>1386</v>
      </c>
      <c r="D3823" s="66" t="s">
        <v>291</v>
      </c>
      <c r="E3823" s="51"/>
      <c r="F3823" s="51"/>
      <c r="G3823" s="51"/>
      <c r="H3823" s="51"/>
      <c r="I3823" s="88"/>
    </row>
    <row r="3824" spans="1:9" ht="45">
      <c r="A3824" s="91"/>
      <c r="B3824" s="61" t="s">
        <v>78</v>
      </c>
      <c r="C3824" s="64" t="s">
        <v>1387</v>
      </c>
      <c r="D3824" s="66" t="s">
        <v>1677</v>
      </c>
      <c r="E3824" s="51"/>
      <c r="F3824" s="51"/>
      <c r="G3824" s="51"/>
      <c r="H3824" s="51"/>
      <c r="I3824" s="88"/>
    </row>
    <row r="3825" spans="1:9" ht="45">
      <c r="A3825" s="92"/>
      <c r="B3825" s="61"/>
      <c r="C3825" s="65" t="s">
        <v>290</v>
      </c>
      <c r="D3825" s="66" t="s">
        <v>1675</v>
      </c>
      <c r="E3825" s="51"/>
      <c r="F3825" s="51"/>
      <c r="G3825" s="51"/>
      <c r="H3825" s="51"/>
      <c r="I3825" s="88"/>
    </row>
    <row r="3826" spans="1:9">
      <c r="A3826" s="92" t="s">
        <v>76</v>
      </c>
      <c r="B3826" s="61"/>
      <c r="C3826" s="65"/>
      <c r="D3826" s="67" t="s">
        <v>1676</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87</v>
      </c>
      <c r="E3830" s="51"/>
      <c r="F3830" s="51"/>
      <c r="G3830" s="51"/>
      <c r="H3830" s="51"/>
      <c r="I3830" s="88"/>
    </row>
    <row r="3831" spans="1:9" ht="72">
      <c r="A3831" s="93"/>
      <c r="B3831" s="172" t="s">
        <v>77</v>
      </c>
      <c r="C3831" s="72" t="s">
        <v>1678</v>
      </c>
      <c r="D3831" s="75" t="s">
        <v>1680</v>
      </c>
      <c r="E3831" s="51"/>
      <c r="F3831" s="51"/>
      <c r="G3831" s="51"/>
      <c r="H3831" s="51"/>
      <c r="I3831" s="88"/>
    </row>
    <row r="3832" spans="1:9" ht="54">
      <c r="A3832" s="94"/>
      <c r="B3832" s="172"/>
      <c r="C3832" s="57" t="s">
        <v>1679</v>
      </c>
      <c r="D3832" s="75" t="s">
        <v>84</v>
      </c>
      <c r="E3832" s="51"/>
      <c r="F3832" s="51"/>
      <c r="G3832" s="51"/>
      <c r="H3832" s="51"/>
      <c r="I3832" s="88"/>
    </row>
    <row r="3833" spans="1:9" ht="36">
      <c r="A3833" s="95"/>
      <c r="B3833" s="172"/>
      <c r="C3833" s="74" t="s">
        <v>191</v>
      </c>
      <c r="D3833" s="75" t="s">
        <v>1681</v>
      </c>
      <c r="E3833" s="51"/>
      <c r="F3833" s="51"/>
      <c r="G3833" s="51"/>
      <c r="H3833" s="51"/>
      <c r="I3833" s="88"/>
    </row>
    <row r="3834" spans="1:9">
      <c r="A3834" s="95" t="s">
        <v>76</v>
      </c>
      <c r="B3834" s="172"/>
      <c r="C3834" s="74"/>
      <c r="D3834" s="76" t="s">
        <v>1682</v>
      </c>
      <c r="E3834" s="51"/>
      <c r="F3834" s="51"/>
      <c r="G3834" s="51"/>
      <c r="H3834" s="51"/>
      <c r="I3834" s="88"/>
    </row>
    <row r="3835" spans="1:9">
      <c r="A3835" s="95"/>
      <c r="B3835" s="172"/>
      <c r="C3835" s="74"/>
      <c r="D3835" s="75"/>
      <c r="E3835" s="51"/>
      <c r="F3835" s="51"/>
      <c r="G3835" s="51"/>
      <c r="H3835" s="51"/>
      <c r="I3835" s="88"/>
    </row>
    <row r="3836" spans="1:9">
      <c r="A3836" s="95"/>
      <c r="B3836" s="172"/>
      <c r="C3836" s="74"/>
      <c r="D3836" s="75"/>
      <c r="E3836" s="51"/>
      <c r="F3836" s="51"/>
      <c r="G3836" s="51"/>
      <c r="H3836" s="51"/>
      <c r="I3836" s="88"/>
    </row>
    <row r="3837" spans="1:9">
      <c r="A3837" s="95"/>
      <c r="B3837" s="172"/>
      <c r="C3837" s="74"/>
      <c r="D3837" s="75"/>
      <c r="E3837" s="51"/>
      <c r="F3837" s="51"/>
      <c r="G3837" s="51"/>
      <c r="H3837" s="51"/>
      <c r="I3837" s="88"/>
    </row>
    <row r="3838" spans="1:9">
      <c r="A3838" s="95"/>
      <c r="B3838" s="172"/>
      <c r="C3838" s="74"/>
      <c r="D3838" s="78" t="s">
        <v>87</v>
      </c>
      <c r="E3838" s="51"/>
      <c r="F3838" s="51"/>
      <c r="G3838" s="51"/>
      <c r="H3838" s="51"/>
      <c r="I3838" s="88"/>
    </row>
    <row r="3839" spans="1:9" ht="54">
      <c r="A3839" s="90"/>
      <c r="B3839" s="60" t="s">
        <v>77</v>
      </c>
      <c r="C3839" s="62" t="s">
        <v>1386</v>
      </c>
      <c r="D3839" s="66" t="s">
        <v>1684</v>
      </c>
      <c r="E3839" s="51"/>
      <c r="F3839" s="51"/>
      <c r="G3839" s="51"/>
      <c r="H3839" s="51"/>
      <c r="I3839" s="88"/>
    </row>
    <row r="3840" spans="1:9" ht="45">
      <c r="A3840" s="91"/>
      <c r="B3840" s="61" t="s">
        <v>78</v>
      </c>
      <c r="C3840" s="64" t="s">
        <v>1387</v>
      </c>
      <c r="D3840" s="66" t="s">
        <v>84</v>
      </c>
      <c r="E3840" s="51"/>
      <c r="F3840" s="51"/>
      <c r="G3840" s="51"/>
      <c r="H3840" s="51"/>
      <c r="I3840" s="88"/>
    </row>
    <row r="3841" spans="1:9" ht="45">
      <c r="A3841" s="92"/>
      <c r="B3841" s="61"/>
      <c r="C3841" s="65" t="s">
        <v>1683</v>
      </c>
      <c r="D3841" s="66" t="s">
        <v>1685</v>
      </c>
      <c r="E3841" s="51"/>
      <c r="F3841" s="51"/>
      <c r="G3841" s="51"/>
      <c r="H3841" s="51"/>
      <c r="I3841" s="88"/>
    </row>
    <row r="3842" spans="1:9">
      <c r="A3842" s="92" t="s">
        <v>76</v>
      </c>
      <c r="B3842" s="61"/>
      <c r="C3842" s="65"/>
      <c r="D3842" s="67" t="s">
        <v>1686</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87</v>
      </c>
      <c r="E3846" s="51"/>
      <c r="F3846" s="51"/>
      <c r="G3846" s="51"/>
      <c r="H3846" s="51"/>
      <c r="I3846" s="88"/>
    </row>
    <row r="3847" spans="1:9" ht="36">
      <c r="A3847" s="93"/>
      <c r="B3847" s="70" t="s">
        <v>118</v>
      </c>
      <c r="C3847" s="72" t="s">
        <v>1435</v>
      </c>
      <c r="D3847" s="75" t="s">
        <v>1688</v>
      </c>
      <c r="E3847" s="51"/>
      <c r="F3847" s="51"/>
      <c r="G3847" s="51"/>
      <c r="H3847" s="51"/>
      <c r="I3847" s="88"/>
    </row>
    <row r="3848" spans="1:9" ht="171">
      <c r="A3848" s="94"/>
      <c r="B3848" s="71" t="s">
        <v>258</v>
      </c>
      <c r="C3848" s="73" t="s">
        <v>1687</v>
      </c>
      <c r="D3848" s="75" t="s">
        <v>84</v>
      </c>
      <c r="E3848" s="51"/>
      <c r="F3848" s="51"/>
      <c r="G3848" s="51"/>
      <c r="H3848" s="51"/>
      <c r="I3848" s="88"/>
    </row>
    <row r="3849" spans="1:9" ht="54">
      <c r="A3849" s="95"/>
      <c r="B3849" s="71"/>
      <c r="C3849" s="57" t="s">
        <v>1436</v>
      </c>
      <c r="D3849" s="75" t="s">
        <v>1689</v>
      </c>
      <c r="E3849" s="51"/>
      <c r="F3849" s="51"/>
      <c r="G3849" s="51"/>
      <c r="H3849" s="51"/>
      <c r="I3849" s="88"/>
    </row>
    <row r="3850" spans="1:9" ht="36">
      <c r="A3850" s="95" t="s">
        <v>76</v>
      </c>
      <c r="B3850" s="71"/>
      <c r="C3850" s="74" t="s">
        <v>339</v>
      </c>
      <c r="D3850" s="76" t="s">
        <v>1690</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87</v>
      </c>
      <c r="E3854" s="51"/>
      <c r="F3854" s="51"/>
      <c r="G3854" s="51"/>
      <c r="H3854" s="51"/>
      <c r="I3854" s="88"/>
    </row>
    <row r="3855" spans="1:9" ht="54">
      <c r="A3855" s="90"/>
      <c r="B3855" s="60" t="s">
        <v>77</v>
      </c>
      <c r="C3855" s="62" t="s">
        <v>1386</v>
      </c>
      <c r="D3855" s="66" t="s">
        <v>1692</v>
      </c>
      <c r="E3855" s="51"/>
      <c r="F3855" s="51"/>
      <c r="G3855" s="51"/>
      <c r="H3855" s="51"/>
      <c r="I3855" s="88"/>
    </row>
    <row r="3856" spans="1:9" ht="27">
      <c r="A3856" s="91"/>
      <c r="B3856" s="61" t="s">
        <v>78</v>
      </c>
      <c r="C3856" s="63" t="s">
        <v>1691</v>
      </c>
      <c r="D3856" s="66" t="s">
        <v>84</v>
      </c>
      <c r="E3856" s="51"/>
      <c r="F3856" s="51"/>
      <c r="G3856" s="51"/>
      <c r="H3856" s="51"/>
      <c r="I3856" s="88"/>
    </row>
    <row r="3857" spans="1:9" ht="45">
      <c r="A3857" s="92"/>
      <c r="B3857" s="61"/>
      <c r="C3857" s="64" t="s">
        <v>1387</v>
      </c>
      <c r="D3857" s="66" t="s">
        <v>1689</v>
      </c>
      <c r="E3857" s="51"/>
      <c r="F3857" s="51"/>
      <c r="G3857" s="51"/>
      <c r="H3857" s="51"/>
      <c r="I3857" s="88"/>
    </row>
    <row r="3858" spans="1:9" ht="27">
      <c r="A3858" s="92" t="s">
        <v>76</v>
      </c>
      <c r="B3858" s="61"/>
      <c r="C3858" s="65" t="s">
        <v>142</v>
      </c>
      <c r="D3858" s="67" t="s">
        <v>1690</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87</v>
      </c>
      <c r="E3862" s="51"/>
      <c r="F3862" s="51"/>
      <c r="G3862" s="51"/>
      <c r="H3862" s="51"/>
      <c r="I3862" s="88"/>
    </row>
    <row r="3863" spans="1:9" ht="54">
      <c r="A3863" s="93"/>
      <c r="B3863" s="70" t="s">
        <v>77</v>
      </c>
      <c r="C3863" s="72" t="s">
        <v>1386</v>
      </c>
      <c r="D3863" s="75" t="s">
        <v>1694</v>
      </c>
      <c r="E3863" s="51"/>
      <c r="F3863" s="51"/>
      <c r="G3863" s="51"/>
      <c r="H3863" s="51"/>
      <c r="I3863" s="88"/>
    </row>
    <row r="3864" spans="1:9" ht="45">
      <c r="A3864" s="94"/>
      <c r="B3864" s="71" t="s">
        <v>78</v>
      </c>
      <c r="C3864" s="57" t="s">
        <v>1387</v>
      </c>
      <c r="D3864" s="75" t="s">
        <v>84</v>
      </c>
      <c r="E3864" s="51"/>
      <c r="F3864" s="51"/>
      <c r="G3864" s="51"/>
      <c r="H3864" s="51"/>
      <c r="I3864" s="88"/>
    </row>
    <row r="3865" spans="1:9" ht="45">
      <c r="A3865" s="95"/>
      <c r="B3865" s="71"/>
      <c r="C3865" s="74" t="s">
        <v>1693</v>
      </c>
      <c r="D3865" s="75" t="s">
        <v>1695</v>
      </c>
      <c r="E3865" s="51"/>
      <c r="F3865" s="51"/>
      <c r="G3865" s="51"/>
      <c r="H3865" s="51"/>
      <c r="I3865" s="88"/>
    </row>
    <row r="3866" spans="1:9">
      <c r="A3866" s="95" t="s">
        <v>76</v>
      </c>
      <c r="B3866" s="71"/>
      <c r="C3866" s="74"/>
      <c r="D3866" s="76" t="s">
        <v>1696</v>
      </c>
      <c r="E3866" s="51"/>
      <c r="F3866" s="51"/>
      <c r="G3866" s="51"/>
      <c r="H3866" s="51"/>
      <c r="I3866" s="88"/>
    </row>
    <row r="3867" spans="1:9">
      <c r="A3867" s="95"/>
      <c r="B3867" s="71"/>
      <c r="C3867" s="74"/>
      <c r="D3867" s="80" t="s">
        <v>1697</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87</v>
      </c>
      <c r="E3871" s="51"/>
      <c r="F3871" s="51"/>
      <c r="G3871" s="51"/>
      <c r="H3871" s="51"/>
      <c r="I3871" s="88"/>
    </row>
    <row r="3872" spans="1:9" ht="18">
      <c r="A3872" s="90"/>
      <c r="B3872" s="60" t="s">
        <v>118</v>
      </c>
      <c r="C3872" s="62" t="s">
        <v>1698</v>
      </c>
      <c r="D3872" s="66" t="s">
        <v>1702</v>
      </c>
      <c r="E3872" s="51"/>
      <c r="F3872" s="51"/>
      <c r="G3872" s="51"/>
      <c r="H3872" s="51"/>
      <c r="I3872" s="88"/>
    </row>
    <row r="3873" spans="1:9" ht="409.6">
      <c r="A3873" s="91"/>
      <c r="B3873" s="61" t="s">
        <v>88</v>
      </c>
      <c r="C3873" s="79" t="s">
        <v>1699</v>
      </c>
      <c r="D3873" s="66" t="s">
        <v>84</v>
      </c>
      <c r="E3873" s="51"/>
      <c r="F3873" s="51"/>
      <c r="G3873" s="51"/>
      <c r="H3873" s="51"/>
      <c r="I3873" s="88"/>
    </row>
    <row r="3874" spans="1:9" ht="45">
      <c r="A3874" s="92"/>
      <c r="B3874" s="61"/>
      <c r="C3874" s="64" t="s">
        <v>1700</v>
      </c>
      <c r="D3874" s="66" t="s">
        <v>1703</v>
      </c>
      <c r="E3874" s="51"/>
      <c r="F3874" s="51"/>
      <c r="G3874" s="51"/>
      <c r="H3874" s="51"/>
      <c r="I3874" s="88"/>
    </row>
    <row r="3875" spans="1:9" ht="54">
      <c r="A3875" s="92" t="s">
        <v>29</v>
      </c>
      <c r="B3875" s="61"/>
      <c r="C3875" s="65" t="s">
        <v>1701</v>
      </c>
      <c r="D3875" s="67" t="s">
        <v>1704</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87</v>
      </c>
      <c r="E3879" s="51"/>
      <c r="F3879" s="51"/>
      <c r="G3879" s="51"/>
      <c r="H3879" s="51"/>
      <c r="I3879" s="88"/>
    </row>
    <row r="3880" spans="1:9" ht="18">
      <c r="A3880" s="93"/>
      <c r="B3880" s="70" t="s">
        <v>118</v>
      </c>
      <c r="C3880" s="72" t="s">
        <v>1417</v>
      </c>
      <c r="D3880" s="75" t="s">
        <v>1707</v>
      </c>
      <c r="E3880" s="51"/>
      <c r="F3880" s="51"/>
      <c r="G3880" s="51"/>
      <c r="H3880" s="51"/>
      <c r="I3880" s="88"/>
    </row>
    <row r="3881" spans="1:9" ht="153">
      <c r="A3881" s="94"/>
      <c r="B3881" s="71" t="s">
        <v>258</v>
      </c>
      <c r="C3881" s="73" t="s">
        <v>1705</v>
      </c>
      <c r="D3881" s="75" t="s">
        <v>84</v>
      </c>
      <c r="E3881" s="51"/>
      <c r="F3881" s="51"/>
      <c r="G3881" s="51"/>
      <c r="H3881" s="51"/>
      <c r="I3881" s="88"/>
    </row>
    <row r="3882" spans="1:9" ht="45">
      <c r="A3882" s="95"/>
      <c r="B3882" s="71"/>
      <c r="C3882" s="57" t="s">
        <v>1419</v>
      </c>
      <c r="D3882" s="75" t="s">
        <v>1708</v>
      </c>
      <c r="E3882" s="51"/>
      <c r="F3882" s="51"/>
      <c r="G3882" s="51"/>
      <c r="H3882" s="51"/>
      <c r="I3882" s="88"/>
    </row>
    <row r="3883" spans="1:9" ht="45">
      <c r="A3883" s="95" t="s">
        <v>76</v>
      </c>
      <c r="B3883" s="71"/>
      <c r="C3883" s="74" t="s">
        <v>1706</v>
      </c>
      <c r="D3883" s="76" t="s">
        <v>1709</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87</v>
      </c>
      <c r="E3887" s="51"/>
      <c r="F3887" s="51"/>
      <c r="G3887" s="51"/>
      <c r="H3887" s="51"/>
      <c r="I3887" s="88"/>
    </row>
    <row r="3888" spans="1:9" ht="54">
      <c r="A3888" s="90"/>
      <c r="B3888" s="60" t="s">
        <v>77</v>
      </c>
      <c r="C3888" s="62" t="s">
        <v>1386</v>
      </c>
      <c r="D3888" s="66" t="s">
        <v>1711</v>
      </c>
      <c r="E3888" s="51"/>
      <c r="F3888" s="51"/>
      <c r="G3888" s="51"/>
      <c r="H3888" s="51"/>
      <c r="I3888" s="88"/>
    </row>
    <row r="3889" spans="1:9" ht="45">
      <c r="A3889" s="91"/>
      <c r="B3889" s="61" t="s">
        <v>78</v>
      </c>
      <c r="C3889" s="64" t="s">
        <v>1387</v>
      </c>
      <c r="D3889" s="66" t="s">
        <v>84</v>
      </c>
      <c r="E3889" s="51"/>
      <c r="F3889" s="51"/>
      <c r="G3889" s="51"/>
      <c r="H3889" s="51"/>
      <c r="I3889" s="88"/>
    </row>
    <row r="3890" spans="1:9" ht="45">
      <c r="A3890" s="92"/>
      <c r="B3890" s="61"/>
      <c r="C3890" s="65" t="s">
        <v>1710</v>
      </c>
      <c r="D3890" s="66" t="s">
        <v>1712</v>
      </c>
      <c r="E3890" s="51"/>
      <c r="F3890" s="51"/>
      <c r="G3890" s="51"/>
      <c r="H3890" s="51"/>
      <c r="I3890" s="88"/>
    </row>
    <row r="3891" spans="1:9">
      <c r="A3891" s="92" t="s">
        <v>76</v>
      </c>
      <c r="B3891" s="61"/>
      <c r="C3891" s="65"/>
      <c r="D3891" s="67" t="s">
        <v>1713</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87</v>
      </c>
      <c r="E3895" s="51"/>
      <c r="F3895" s="51"/>
      <c r="G3895" s="51"/>
      <c r="H3895" s="51"/>
      <c r="I3895" s="88"/>
    </row>
    <row r="3896" spans="1:9" ht="54">
      <c r="A3896" s="93"/>
      <c r="B3896" s="70" t="s">
        <v>77</v>
      </c>
      <c r="C3896" s="72" t="s">
        <v>1386</v>
      </c>
      <c r="D3896" s="75" t="s">
        <v>1714</v>
      </c>
      <c r="E3896" s="51"/>
      <c r="F3896" s="51"/>
      <c r="G3896" s="51"/>
      <c r="H3896" s="51"/>
      <c r="I3896" s="88"/>
    </row>
    <row r="3897" spans="1:9" ht="45">
      <c r="A3897" s="94"/>
      <c r="B3897" s="71" t="s">
        <v>78</v>
      </c>
      <c r="C3897" s="57" t="s">
        <v>1387</v>
      </c>
      <c r="D3897" s="75" t="s">
        <v>84</v>
      </c>
      <c r="E3897" s="51"/>
      <c r="F3897" s="51"/>
      <c r="G3897" s="51"/>
      <c r="H3897" s="51"/>
      <c r="I3897" s="88"/>
    </row>
    <row r="3898" spans="1:9" ht="36">
      <c r="A3898" s="95"/>
      <c r="B3898" s="71"/>
      <c r="C3898" s="74" t="s">
        <v>483</v>
      </c>
      <c r="D3898" s="75" t="s">
        <v>1712</v>
      </c>
      <c r="E3898" s="51"/>
      <c r="F3898" s="51"/>
      <c r="G3898" s="51"/>
      <c r="H3898" s="51"/>
      <c r="I3898" s="88"/>
    </row>
    <row r="3899" spans="1:9">
      <c r="A3899" s="95" t="s">
        <v>76</v>
      </c>
      <c r="B3899" s="71"/>
      <c r="C3899" s="74"/>
      <c r="D3899" s="76" t="s">
        <v>1713</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87</v>
      </c>
      <c r="E3903" s="51"/>
      <c r="F3903" s="51"/>
      <c r="G3903" s="51"/>
      <c r="H3903" s="51"/>
      <c r="I3903" s="88"/>
    </row>
    <row r="3904" spans="1:9" ht="54">
      <c r="A3904" s="90"/>
      <c r="B3904" s="60" t="s">
        <v>77</v>
      </c>
      <c r="C3904" s="62" t="s">
        <v>1386</v>
      </c>
      <c r="D3904" s="66" t="s">
        <v>1716</v>
      </c>
      <c r="E3904" s="51"/>
      <c r="F3904" s="51"/>
      <c r="G3904" s="51"/>
      <c r="H3904" s="51"/>
      <c r="I3904" s="88"/>
    </row>
    <row r="3905" spans="1:9" ht="216">
      <c r="A3905" s="91"/>
      <c r="B3905" s="61" t="s">
        <v>78</v>
      </c>
      <c r="C3905" s="79" t="s">
        <v>1715</v>
      </c>
      <c r="D3905" s="66" t="s">
        <v>84</v>
      </c>
      <c r="E3905" s="51"/>
      <c r="F3905" s="51"/>
      <c r="G3905" s="51"/>
      <c r="H3905" s="51"/>
      <c r="I3905" s="88"/>
    </row>
    <row r="3906" spans="1:9" ht="45">
      <c r="A3906" s="92"/>
      <c r="B3906" s="61"/>
      <c r="C3906" s="64" t="s">
        <v>1387</v>
      </c>
      <c r="D3906" s="66" t="s">
        <v>1717</v>
      </c>
      <c r="E3906" s="51"/>
      <c r="F3906" s="51"/>
      <c r="G3906" s="51"/>
      <c r="H3906" s="51"/>
      <c r="I3906" s="88"/>
    </row>
    <row r="3907" spans="1:9" ht="27">
      <c r="A3907" s="92" t="s">
        <v>76</v>
      </c>
      <c r="B3907" s="61"/>
      <c r="C3907" s="65" t="s">
        <v>247</v>
      </c>
      <c r="D3907" s="67" t="s">
        <v>1718</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87</v>
      </c>
      <c r="E3911" s="51"/>
      <c r="F3911" s="51"/>
      <c r="G3911" s="51"/>
      <c r="H3911" s="51"/>
      <c r="I3911" s="88"/>
    </row>
    <row r="3912" spans="1:9" ht="63">
      <c r="A3912" s="93"/>
      <c r="B3912" s="70" t="s">
        <v>118</v>
      </c>
      <c r="C3912" s="72" t="s">
        <v>1410</v>
      </c>
      <c r="D3912" s="75" t="s">
        <v>1720</v>
      </c>
      <c r="E3912" s="51"/>
      <c r="F3912" s="51"/>
      <c r="G3912" s="51"/>
      <c r="H3912" s="51"/>
      <c r="I3912" s="88"/>
    </row>
    <row r="3913" spans="1:9">
      <c r="A3913" s="94"/>
      <c r="B3913" s="71" t="s">
        <v>88</v>
      </c>
      <c r="C3913" s="73" t="s">
        <v>1719</v>
      </c>
      <c r="D3913" s="75" t="s">
        <v>84</v>
      </c>
      <c r="E3913" s="51"/>
      <c r="F3913" s="51"/>
      <c r="G3913" s="51"/>
      <c r="H3913" s="51"/>
      <c r="I3913" s="88"/>
    </row>
    <row r="3914" spans="1:9" ht="36">
      <c r="A3914" s="95"/>
      <c r="B3914" s="71"/>
      <c r="C3914" s="57" t="s">
        <v>1412</v>
      </c>
      <c r="D3914" s="75" t="s">
        <v>1721</v>
      </c>
      <c r="E3914" s="51"/>
      <c r="F3914" s="51"/>
      <c r="G3914" s="51"/>
      <c r="H3914" s="51"/>
      <c r="I3914" s="88"/>
    </row>
    <row r="3915" spans="1:9" ht="45">
      <c r="A3915" s="95" t="s">
        <v>76</v>
      </c>
      <c r="B3915" s="71"/>
      <c r="C3915" s="74" t="s">
        <v>1155</v>
      </c>
      <c r="D3915" s="76" t="s">
        <v>1722</v>
      </c>
      <c r="E3915" s="51"/>
      <c r="F3915" s="51"/>
      <c r="G3915" s="51"/>
      <c r="H3915" s="51"/>
      <c r="I3915" s="88"/>
    </row>
    <row r="3916" spans="1:9">
      <c r="A3916" s="95"/>
      <c r="B3916" s="71"/>
      <c r="C3916" s="74"/>
      <c r="D3916" s="80" t="s">
        <v>1723</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87</v>
      </c>
      <c r="E3920" s="51"/>
      <c r="F3920" s="51"/>
      <c r="G3920" s="51"/>
      <c r="H3920" s="51"/>
      <c r="I3920" s="88"/>
    </row>
    <row r="3921" spans="1:9" ht="36">
      <c r="A3921" s="90"/>
      <c r="B3921" s="60" t="s">
        <v>118</v>
      </c>
      <c r="C3921" s="62" t="s">
        <v>1331</v>
      </c>
      <c r="D3921" s="66" t="s">
        <v>1725</v>
      </c>
      <c r="E3921" s="51"/>
      <c r="F3921" s="51"/>
      <c r="G3921" s="51"/>
      <c r="H3921" s="51"/>
      <c r="I3921" s="88"/>
    </row>
    <row r="3922" spans="1:9" ht="27">
      <c r="A3922" s="91"/>
      <c r="B3922" s="61" t="s">
        <v>88</v>
      </c>
      <c r="C3922" s="63" t="s">
        <v>1724</v>
      </c>
      <c r="D3922" s="66" t="s">
        <v>84</v>
      </c>
      <c r="E3922" s="51"/>
      <c r="F3922" s="51"/>
      <c r="G3922" s="51"/>
      <c r="H3922" s="51"/>
      <c r="I3922" s="88"/>
    </row>
    <row r="3923" spans="1:9" ht="54">
      <c r="A3923" s="92"/>
      <c r="B3923" s="61"/>
      <c r="C3923" s="64" t="s">
        <v>1333</v>
      </c>
      <c r="D3923" s="66" t="s">
        <v>1726</v>
      </c>
      <c r="E3923" s="51"/>
      <c r="F3923" s="51"/>
      <c r="G3923" s="51"/>
      <c r="H3923" s="51"/>
      <c r="I3923" s="88"/>
    </row>
    <row r="3924" spans="1:9" ht="36">
      <c r="A3924" s="92" t="s">
        <v>76</v>
      </c>
      <c r="B3924" s="61"/>
      <c r="C3924" s="65" t="s">
        <v>391</v>
      </c>
      <c r="D3924" s="67" t="s">
        <v>1727</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87</v>
      </c>
      <c r="E3928" s="51"/>
      <c r="F3928" s="51"/>
      <c r="G3928" s="51"/>
      <c r="H3928" s="51"/>
      <c r="I3928" s="88"/>
    </row>
    <row r="3929" spans="1:9" ht="54">
      <c r="A3929" s="93"/>
      <c r="B3929" s="70" t="s">
        <v>77</v>
      </c>
      <c r="C3929" s="72" t="s">
        <v>1386</v>
      </c>
      <c r="D3929" s="75" t="s">
        <v>1728</v>
      </c>
      <c r="E3929" s="51"/>
      <c r="F3929" s="51"/>
      <c r="G3929" s="51"/>
      <c r="H3929" s="51"/>
      <c r="I3929" s="88"/>
    </row>
    <row r="3930" spans="1:9" ht="45">
      <c r="A3930" s="94"/>
      <c r="B3930" s="71" t="s">
        <v>78</v>
      </c>
      <c r="C3930" s="57" t="s">
        <v>1387</v>
      </c>
      <c r="D3930" s="75" t="s">
        <v>1224</v>
      </c>
      <c r="E3930" s="51"/>
      <c r="F3930" s="51"/>
      <c r="G3930" s="51"/>
      <c r="H3930" s="51"/>
      <c r="I3930" s="88"/>
    </row>
    <row r="3931" spans="1:9" ht="27">
      <c r="A3931" s="95"/>
      <c r="B3931" s="71"/>
      <c r="C3931" s="74" t="s">
        <v>142</v>
      </c>
      <c r="D3931" s="75" t="s">
        <v>1729</v>
      </c>
      <c r="E3931" s="51"/>
      <c r="F3931" s="51"/>
      <c r="G3931" s="51"/>
      <c r="H3931" s="51"/>
      <c r="I3931" s="88"/>
    </row>
    <row r="3932" spans="1:9">
      <c r="A3932" s="95" t="s">
        <v>76</v>
      </c>
      <c r="B3932" s="71"/>
      <c r="C3932" s="74"/>
      <c r="D3932" s="76" t="s">
        <v>1730</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87</v>
      </c>
      <c r="E3936" s="51"/>
      <c r="F3936" s="51"/>
      <c r="G3936" s="51"/>
      <c r="H3936" s="51"/>
      <c r="I3936" s="88"/>
    </row>
    <row r="3937" spans="1:9" ht="54">
      <c r="A3937" s="90"/>
      <c r="B3937" s="60" t="s">
        <v>77</v>
      </c>
      <c r="C3937" s="62" t="s">
        <v>1386</v>
      </c>
      <c r="D3937" s="66" t="s">
        <v>1732</v>
      </c>
      <c r="E3937" s="51"/>
      <c r="F3937" s="51"/>
      <c r="G3937" s="51"/>
      <c r="H3937" s="51"/>
      <c r="I3937" s="88"/>
    </row>
    <row r="3938" spans="1:9" ht="72">
      <c r="A3938" s="91"/>
      <c r="B3938" s="61" t="s">
        <v>78</v>
      </c>
      <c r="C3938" s="63" t="s">
        <v>1731</v>
      </c>
      <c r="D3938" s="66" t="s">
        <v>221</v>
      </c>
      <c r="E3938" s="51"/>
      <c r="F3938" s="51"/>
      <c r="G3938" s="51"/>
      <c r="H3938" s="51"/>
      <c r="I3938" s="88"/>
    </row>
    <row r="3939" spans="1:9" ht="45">
      <c r="A3939" s="92"/>
      <c r="B3939" s="61"/>
      <c r="C3939" s="64" t="s">
        <v>1387</v>
      </c>
      <c r="D3939" s="66" t="s">
        <v>1733</v>
      </c>
      <c r="E3939" s="51"/>
      <c r="F3939" s="51"/>
      <c r="G3939" s="51"/>
      <c r="H3939" s="51"/>
      <c r="I3939" s="88"/>
    </row>
    <row r="3940" spans="1:9" ht="27">
      <c r="A3940" s="92" t="s">
        <v>76</v>
      </c>
      <c r="B3940" s="61"/>
      <c r="C3940" s="65" t="s">
        <v>142</v>
      </c>
      <c r="D3940" s="67" t="s">
        <v>1734</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87</v>
      </c>
      <c r="E3944" s="51"/>
      <c r="F3944" s="51"/>
      <c r="G3944" s="51"/>
      <c r="H3944" s="51"/>
      <c r="I3944" s="88"/>
    </row>
    <row r="3945" spans="1:9" ht="36">
      <c r="A3945" s="93"/>
      <c r="B3945" s="70" t="s">
        <v>118</v>
      </c>
      <c r="C3945" s="72" t="s">
        <v>1435</v>
      </c>
      <c r="D3945" s="75" t="s">
        <v>1737</v>
      </c>
      <c r="E3945" s="51"/>
      <c r="F3945" s="51"/>
      <c r="G3945" s="51"/>
      <c r="H3945" s="51"/>
      <c r="I3945" s="88"/>
    </row>
    <row r="3946" spans="1:9" ht="72">
      <c r="A3946" s="94"/>
      <c r="B3946" s="71" t="s">
        <v>88</v>
      </c>
      <c r="C3946" s="52" t="s">
        <v>1735</v>
      </c>
      <c r="D3946" s="75" t="s">
        <v>84</v>
      </c>
      <c r="E3946" s="51"/>
      <c r="F3946" s="51"/>
      <c r="G3946" s="51"/>
      <c r="H3946" s="51"/>
      <c r="I3946" s="88"/>
    </row>
    <row r="3947" spans="1:9" ht="54">
      <c r="A3947" s="95"/>
      <c r="B3947" s="71"/>
      <c r="C3947" s="57" t="s">
        <v>1436</v>
      </c>
      <c r="D3947" s="75" t="s">
        <v>1738</v>
      </c>
      <c r="E3947" s="51"/>
      <c r="F3947" s="51"/>
      <c r="G3947" s="51"/>
      <c r="H3947" s="51"/>
      <c r="I3947" s="88"/>
    </row>
    <row r="3948" spans="1:9" ht="45">
      <c r="A3948" s="95" t="s">
        <v>76</v>
      </c>
      <c r="B3948" s="71"/>
      <c r="C3948" s="74" t="s">
        <v>1736</v>
      </c>
      <c r="D3948" s="76" t="s">
        <v>1739</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87</v>
      </c>
      <c r="E3952" s="51"/>
      <c r="F3952" s="51"/>
      <c r="G3952" s="51"/>
      <c r="H3952" s="51"/>
      <c r="I3952" s="88"/>
    </row>
    <row r="3953" spans="1:9" ht="18">
      <c r="A3953" s="90"/>
      <c r="B3953" s="60" t="s">
        <v>118</v>
      </c>
      <c r="C3953" s="62" t="s">
        <v>1698</v>
      </c>
      <c r="D3953" s="66" t="s">
        <v>1702</v>
      </c>
      <c r="E3953" s="51"/>
      <c r="F3953" s="51"/>
      <c r="G3953" s="51"/>
      <c r="H3953" s="51"/>
      <c r="I3953" s="88"/>
    </row>
    <row r="3954" spans="1:9" ht="331.2">
      <c r="A3954" s="91"/>
      <c r="B3954" s="61" t="s">
        <v>88</v>
      </c>
      <c r="C3954" s="79" t="s">
        <v>1740</v>
      </c>
      <c r="D3954" s="66" t="s">
        <v>84</v>
      </c>
      <c r="E3954" s="51"/>
      <c r="F3954" s="51"/>
      <c r="G3954" s="51"/>
      <c r="H3954" s="51"/>
      <c r="I3954" s="88"/>
    </row>
    <row r="3955" spans="1:9" ht="45">
      <c r="A3955" s="92"/>
      <c r="B3955" s="61"/>
      <c r="C3955" s="64" t="s">
        <v>1700</v>
      </c>
      <c r="D3955" s="66" t="s">
        <v>1741</v>
      </c>
      <c r="E3955" s="51"/>
      <c r="F3955" s="51"/>
      <c r="G3955" s="51"/>
      <c r="H3955" s="51"/>
      <c r="I3955" s="88"/>
    </row>
    <row r="3956" spans="1:9" ht="54">
      <c r="A3956" s="92" t="s">
        <v>29</v>
      </c>
      <c r="B3956" s="61"/>
      <c r="C3956" s="65" t="s">
        <v>1701</v>
      </c>
      <c r="D3956" s="67" t="s">
        <v>1742</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87</v>
      </c>
      <c r="E3960" s="51"/>
      <c r="F3960" s="51"/>
      <c r="G3960" s="51"/>
      <c r="H3960" s="51"/>
      <c r="I3960" s="88"/>
    </row>
    <row r="3961" spans="1:9" ht="54">
      <c r="A3961" s="93"/>
      <c r="B3961" s="70" t="s">
        <v>77</v>
      </c>
      <c r="C3961" s="72" t="s">
        <v>1386</v>
      </c>
      <c r="D3961" s="75" t="s">
        <v>1743</v>
      </c>
      <c r="E3961" s="51"/>
      <c r="F3961" s="51"/>
      <c r="G3961" s="51"/>
      <c r="H3961" s="51"/>
      <c r="I3961" s="88"/>
    </row>
    <row r="3962" spans="1:9" ht="45">
      <c r="A3962" s="94"/>
      <c r="B3962" s="71" t="s">
        <v>78</v>
      </c>
      <c r="C3962" s="57" t="s">
        <v>1387</v>
      </c>
      <c r="D3962" s="75" t="s">
        <v>84</v>
      </c>
      <c r="E3962" s="51"/>
      <c r="F3962" s="51"/>
      <c r="G3962" s="51"/>
      <c r="H3962" s="51"/>
      <c r="I3962" s="88"/>
    </row>
    <row r="3963" spans="1:9" ht="45">
      <c r="A3963" s="95"/>
      <c r="B3963" s="71"/>
      <c r="C3963" s="74" t="s">
        <v>539</v>
      </c>
      <c r="D3963" s="75" t="s">
        <v>1741</v>
      </c>
      <c r="E3963" s="51"/>
      <c r="F3963" s="51"/>
      <c r="G3963" s="51"/>
      <c r="H3963" s="51"/>
      <c r="I3963" s="88"/>
    </row>
    <row r="3964" spans="1:9">
      <c r="A3964" s="95" t="s">
        <v>76</v>
      </c>
      <c r="B3964" s="71"/>
      <c r="C3964" s="74"/>
      <c r="D3964" s="76" t="s">
        <v>1742</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87</v>
      </c>
      <c r="E3968" s="51"/>
      <c r="F3968" s="51"/>
      <c r="G3968" s="51"/>
      <c r="H3968" s="51"/>
      <c r="I3968" s="88"/>
    </row>
    <row r="3969" spans="1:9" ht="54">
      <c r="A3969" s="90"/>
      <c r="B3969" s="60" t="s">
        <v>77</v>
      </c>
      <c r="C3969" s="62" t="s">
        <v>1386</v>
      </c>
      <c r="D3969" s="66" t="s">
        <v>1744</v>
      </c>
      <c r="E3969" s="51"/>
      <c r="F3969" s="51"/>
      <c r="G3969" s="51"/>
      <c r="H3969" s="51"/>
      <c r="I3969" s="88"/>
    </row>
    <row r="3970" spans="1:9" ht="45">
      <c r="A3970" s="91"/>
      <c r="B3970" s="61" t="s">
        <v>78</v>
      </c>
      <c r="C3970" s="64" t="s">
        <v>1387</v>
      </c>
      <c r="D3970" s="66" t="s">
        <v>221</v>
      </c>
      <c r="E3970" s="51"/>
      <c r="F3970" s="51"/>
      <c r="G3970" s="51"/>
      <c r="H3970" s="51"/>
      <c r="I3970" s="88"/>
    </row>
    <row r="3971" spans="1:9" ht="45">
      <c r="A3971" s="92"/>
      <c r="B3971" s="61"/>
      <c r="C3971" s="65" t="s">
        <v>1710</v>
      </c>
      <c r="D3971" s="66" t="s">
        <v>1745</v>
      </c>
      <c r="E3971" s="51"/>
      <c r="F3971" s="51"/>
      <c r="G3971" s="51"/>
      <c r="H3971" s="51"/>
      <c r="I3971" s="88"/>
    </row>
    <row r="3972" spans="1:9">
      <c r="A3972" s="92" t="s">
        <v>76</v>
      </c>
      <c r="B3972" s="61"/>
      <c r="C3972" s="65"/>
      <c r="D3972" s="67" t="s">
        <v>1746</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87</v>
      </c>
      <c r="E3976" s="51"/>
      <c r="F3976" s="51"/>
      <c r="G3976" s="51"/>
      <c r="H3976" s="51"/>
      <c r="I3976" s="88"/>
    </row>
    <row r="3977" spans="1:9" ht="54">
      <c r="A3977" s="93"/>
      <c r="B3977" s="70" t="s">
        <v>77</v>
      </c>
      <c r="C3977" s="72" t="s">
        <v>1386</v>
      </c>
      <c r="D3977" s="75" t="s">
        <v>1748</v>
      </c>
      <c r="E3977" s="51"/>
      <c r="F3977" s="51"/>
      <c r="G3977" s="51"/>
      <c r="H3977" s="51"/>
      <c r="I3977" s="88"/>
    </row>
    <row r="3978" spans="1:9" ht="45">
      <c r="A3978" s="94"/>
      <c r="B3978" s="71" t="s">
        <v>78</v>
      </c>
      <c r="C3978" s="73" t="s">
        <v>1747</v>
      </c>
      <c r="D3978" s="75" t="s">
        <v>1439</v>
      </c>
      <c r="E3978" s="51"/>
      <c r="F3978" s="51"/>
      <c r="G3978" s="51"/>
      <c r="H3978" s="51"/>
      <c r="I3978" s="88"/>
    </row>
    <row r="3979" spans="1:9" ht="45">
      <c r="A3979" s="95"/>
      <c r="B3979" s="71"/>
      <c r="C3979" s="57" t="s">
        <v>1387</v>
      </c>
      <c r="D3979" s="75" t="s">
        <v>1749</v>
      </c>
      <c r="E3979" s="51"/>
      <c r="F3979" s="51"/>
      <c r="G3979" s="51"/>
      <c r="H3979" s="51"/>
      <c r="I3979" s="88"/>
    </row>
    <row r="3980" spans="1:9" ht="27">
      <c r="A3980" s="95" t="s">
        <v>76</v>
      </c>
      <c r="B3980" s="71"/>
      <c r="C3980" s="74" t="s">
        <v>142</v>
      </c>
      <c r="D3980" s="76" t="s">
        <v>1750</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87</v>
      </c>
      <c r="E3984" s="51"/>
      <c r="F3984" s="51"/>
      <c r="G3984" s="51"/>
      <c r="H3984" s="51"/>
      <c r="I3984" s="88"/>
    </row>
    <row r="3985" spans="1:9" ht="18">
      <c r="A3985" s="90"/>
      <c r="B3985" s="60" t="s">
        <v>118</v>
      </c>
      <c r="C3985" s="62" t="s">
        <v>1698</v>
      </c>
      <c r="D3985" s="66" t="s">
        <v>1752</v>
      </c>
      <c r="E3985" s="51"/>
      <c r="F3985" s="51"/>
      <c r="G3985" s="51"/>
      <c r="H3985" s="51"/>
      <c r="I3985" s="88"/>
    </row>
    <row r="3986" spans="1:9" ht="99">
      <c r="A3986" s="91"/>
      <c r="B3986" s="61" t="s">
        <v>88</v>
      </c>
      <c r="C3986" s="63" t="s">
        <v>1751</v>
      </c>
      <c r="D3986" s="66" t="s">
        <v>84</v>
      </c>
      <c r="E3986" s="51"/>
      <c r="F3986" s="51"/>
      <c r="G3986" s="51"/>
      <c r="H3986" s="51"/>
      <c r="I3986" s="88"/>
    </row>
    <row r="3987" spans="1:9" ht="45">
      <c r="A3987" s="92"/>
      <c r="B3987" s="61"/>
      <c r="C3987" s="64" t="s">
        <v>1700</v>
      </c>
      <c r="D3987" s="66" t="s">
        <v>1753</v>
      </c>
      <c r="E3987" s="51"/>
      <c r="F3987" s="51"/>
      <c r="G3987" s="51"/>
      <c r="H3987" s="51"/>
      <c r="I3987" s="88"/>
    </row>
    <row r="3988" spans="1:9" ht="45">
      <c r="A3988" s="92" t="s">
        <v>76</v>
      </c>
      <c r="B3988" s="61"/>
      <c r="C3988" s="65" t="s">
        <v>539</v>
      </c>
      <c r="D3988" s="67" t="s">
        <v>1754</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87</v>
      </c>
      <c r="E3992" s="51"/>
      <c r="F3992" s="51"/>
      <c r="G3992" s="51"/>
      <c r="H3992" s="51"/>
      <c r="I3992" s="88"/>
    </row>
    <row r="3993" spans="1:9" ht="18">
      <c r="A3993" s="93"/>
      <c r="B3993" s="70" t="s">
        <v>118</v>
      </c>
      <c r="C3993" s="72" t="s">
        <v>1284</v>
      </c>
      <c r="D3993" s="75" t="s">
        <v>1756</v>
      </c>
      <c r="E3993" s="51"/>
      <c r="F3993" s="51"/>
      <c r="G3993" s="51"/>
      <c r="H3993" s="51"/>
      <c r="I3993" s="88"/>
    </row>
    <row r="3994" spans="1:9" ht="63">
      <c r="A3994" s="94"/>
      <c r="B3994" s="71" t="s">
        <v>88</v>
      </c>
      <c r="C3994" s="73" t="s">
        <v>1755</v>
      </c>
      <c r="D3994" s="75" t="s">
        <v>84</v>
      </c>
      <c r="E3994" s="51"/>
      <c r="F3994" s="51"/>
      <c r="G3994" s="51"/>
      <c r="H3994" s="51"/>
      <c r="I3994" s="88"/>
    </row>
    <row r="3995" spans="1:9" ht="45">
      <c r="A3995" s="95"/>
      <c r="B3995" s="71"/>
      <c r="C3995" s="57" t="s">
        <v>1286</v>
      </c>
      <c r="D3995" s="75" t="s">
        <v>1757</v>
      </c>
      <c r="E3995" s="51"/>
      <c r="F3995" s="51"/>
      <c r="G3995" s="51"/>
      <c r="H3995" s="51"/>
      <c r="I3995" s="88"/>
    </row>
    <row r="3996" spans="1:9" ht="45">
      <c r="A3996" s="95" t="s">
        <v>76</v>
      </c>
      <c r="B3996" s="71"/>
      <c r="C3996" s="74" t="s">
        <v>321</v>
      </c>
      <c r="D3996" s="76" t="s">
        <v>1758</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87</v>
      </c>
      <c r="E4000" s="51"/>
      <c r="F4000" s="51"/>
      <c r="G4000" s="51"/>
      <c r="H4000" s="51"/>
      <c r="I4000" s="88"/>
    </row>
    <row r="4001" spans="1:9" ht="54">
      <c r="A4001" s="90"/>
      <c r="B4001" s="60" t="s">
        <v>77</v>
      </c>
      <c r="C4001" s="62" t="s">
        <v>1386</v>
      </c>
      <c r="D4001" s="66" t="s">
        <v>1760</v>
      </c>
      <c r="E4001" s="51"/>
      <c r="F4001" s="51"/>
      <c r="G4001" s="51"/>
      <c r="H4001" s="51"/>
      <c r="I4001" s="88"/>
    </row>
    <row r="4002" spans="1:9" ht="63">
      <c r="A4002" s="91"/>
      <c r="B4002" s="61" t="s">
        <v>78</v>
      </c>
      <c r="C4002" s="63" t="s">
        <v>1759</v>
      </c>
      <c r="D4002" s="66" t="s">
        <v>84</v>
      </c>
      <c r="E4002" s="51"/>
      <c r="F4002" s="51"/>
      <c r="G4002" s="51"/>
      <c r="H4002" s="51"/>
      <c r="I4002" s="88"/>
    </row>
    <row r="4003" spans="1:9" ht="45">
      <c r="A4003" s="92"/>
      <c r="B4003" s="61"/>
      <c r="C4003" s="64" t="s">
        <v>1387</v>
      </c>
      <c r="D4003" s="66" t="s">
        <v>1757</v>
      </c>
      <c r="E4003" s="51"/>
      <c r="F4003" s="51"/>
      <c r="G4003" s="51"/>
      <c r="H4003" s="51"/>
      <c r="I4003" s="88"/>
    </row>
    <row r="4004" spans="1:9" ht="36">
      <c r="A4004" s="92" t="s">
        <v>76</v>
      </c>
      <c r="B4004" s="61"/>
      <c r="C4004" s="65" t="s">
        <v>514</v>
      </c>
      <c r="D4004" s="67" t="s">
        <v>1758</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87</v>
      </c>
      <c r="E4008" s="51"/>
      <c r="F4008" s="51"/>
      <c r="G4008" s="51"/>
      <c r="H4008" s="51"/>
      <c r="I4008" s="88"/>
    </row>
    <row r="4009" spans="1:9" ht="54">
      <c r="A4009" s="93"/>
      <c r="B4009" s="70" t="s">
        <v>77</v>
      </c>
      <c r="C4009" s="72" t="s">
        <v>1386</v>
      </c>
      <c r="D4009" s="75" t="s">
        <v>1762</v>
      </c>
      <c r="E4009" s="51"/>
      <c r="F4009" s="51"/>
      <c r="G4009" s="51"/>
      <c r="H4009" s="51"/>
      <c r="I4009" s="88"/>
    </row>
    <row r="4010" spans="1:9" ht="27">
      <c r="A4010" s="94"/>
      <c r="B4010" s="71" t="s">
        <v>78</v>
      </c>
      <c r="C4010" s="73" t="s">
        <v>1761</v>
      </c>
      <c r="D4010" s="75" t="s">
        <v>84</v>
      </c>
      <c r="E4010" s="51"/>
      <c r="F4010" s="51"/>
      <c r="G4010" s="51"/>
      <c r="H4010" s="51"/>
      <c r="I4010" s="88"/>
    </row>
    <row r="4011" spans="1:9" ht="45">
      <c r="A4011" s="95"/>
      <c r="B4011" s="71"/>
      <c r="C4011" s="57" t="s">
        <v>1387</v>
      </c>
      <c r="D4011" s="75" t="s">
        <v>1757</v>
      </c>
      <c r="E4011" s="51"/>
      <c r="F4011" s="51"/>
      <c r="G4011" s="51"/>
      <c r="H4011" s="51"/>
      <c r="I4011" s="88"/>
    </row>
    <row r="4012" spans="1:9" ht="36">
      <c r="A4012" s="95" t="s">
        <v>76</v>
      </c>
      <c r="B4012" s="71"/>
      <c r="C4012" s="74" t="s">
        <v>603</v>
      </c>
      <c r="D4012" s="76" t="s">
        <v>1758</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87</v>
      </c>
      <c r="E4016" s="51"/>
      <c r="F4016" s="51"/>
      <c r="G4016" s="51"/>
      <c r="H4016" s="51"/>
      <c r="I4016" s="88"/>
    </row>
    <row r="4017" spans="1:9" ht="54">
      <c r="A4017" s="90"/>
      <c r="B4017" s="60" t="s">
        <v>77</v>
      </c>
      <c r="C4017" s="62" t="s">
        <v>1386</v>
      </c>
      <c r="D4017" s="66" t="s">
        <v>1764</v>
      </c>
      <c r="E4017" s="51"/>
      <c r="F4017" s="51"/>
      <c r="G4017" s="51"/>
      <c r="H4017" s="51"/>
      <c r="I4017" s="88"/>
    </row>
    <row r="4018" spans="1:9" ht="54">
      <c r="A4018" s="91"/>
      <c r="B4018" s="61" t="s">
        <v>78</v>
      </c>
      <c r="C4018" s="63" t="s">
        <v>1763</v>
      </c>
      <c r="D4018" s="66" t="s">
        <v>84</v>
      </c>
      <c r="E4018" s="51"/>
      <c r="F4018" s="51"/>
      <c r="G4018" s="51"/>
      <c r="H4018" s="51"/>
      <c r="I4018" s="88"/>
    </row>
    <row r="4019" spans="1:9" ht="45">
      <c r="A4019" s="92"/>
      <c r="B4019" s="61"/>
      <c r="C4019" s="64" t="s">
        <v>1387</v>
      </c>
      <c r="D4019" s="66" t="s">
        <v>1757</v>
      </c>
      <c r="E4019" s="51"/>
      <c r="F4019" s="51"/>
      <c r="G4019" s="51"/>
      <c r="H4019" s="51"/>
      <c r="I4019" s="88"/>
    </row>
    <row r="4020" spans="1:9" ht="36">
      <c r="A4020" s="92" t="s">
        <v>76</v>
      </c>
      <c r="B4020" s="61"/>
      <c r="C4020" s="65" t="s">
        <v>92</v>
      </c>
      <c r="D4020" s="67" t="s">
        <v>1758</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87</v>
      </c>
      <c r="E4024" s="51"/>
      <c r="F4024" s="51"/>
      <c r="G4024" s="51"/>
      <c r="H4024" s="51"/>
      <c r="I4024" s="88"/>
    </row>
    <row r="4025" spans="1:9" ht="54">
      <c r="A4025" s="93"/>
      <c r="B4025" s="70" t="s">
        <v>77</v>
      </c>
      <c r="C4025" s="72" t="s">
        <v>1386</v>
      </c>
      <c r="D4025" s="75" t="s">
        <v>1766</v>
      </c>
      <c r="E4025" s="51"/>
      <c r="F4025" s="51"/>
      <c r="G4025" s="51"/>
      <c r="H4025" s="51"/>
      <c r="I4025" s="88"/>
    </row>
    <row r="4026" spans="1:9" ht="45">
      <c r="A4026" s="94"/>
      <c r="B4026" s="71" t="s">
        <v>78</v>
      </c>
      <c r="C4026" s="57" t="s">
        <v>1387</v>
      </c>
      <c r="D4026" s="75" t="s">
        <v>84</v>
      </c>
      <c r="E4026" s="51"/>
      <c r="F4026" s="51"/>
      <c r="G4026" s="51"/>
      <c r="H4026" s="51"/>
      <c r="I4026" s="88"/>
    </row>
    <row r="4027" spans="1:9" ht="36">
      <c r="A4027" s="95"/>
      <c r="B4027" s="71"/>
      <c r="C4027" s="74" t="s">
        <v>1765</v>
      </c>
      <c r="D4027" s="75" t="s">
        <v>1767</v>
      </c>
      <c r="E4027" s="51"/>
      <c r="F4027" s="51"/>
      <c r="G4027" s="51"/>
      <c r="H4027" s="51"/>
      <c r="I4027" s="88"/>
    </row>
    <row r="4028" spans="1:9">
      <c r="A4028" s="95" t="s">
        <v>76</v>
      </c>
      <c r="B4028" s="71"/>
      <c r="C4028" s="74"/>
      <c r="D4028" s="76" t="s">
        <v>1768</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87</v>
      </c>
      <c r="E4032" s="51"/>
      <c r="F4032" s="51"/>
      <c r="G4032" s="51"/>
      <c r="H4032" s="51"/>
      <c r="I4032" s="88"/>
    </row>
    <row r="4033" spans="1:9" ht="79.8" thickBot="1">
      <c r="A4033" s="96" t="s">
        <v>1769</v>
      </c>
      <c r="B4033" s="97"/>
      <c r="C4033" s="97"/>
      <c r="D4033" s="97"/>
      <c r="E4033" s="97"/>
      <c r="F4033" s="97"/>
      <c r="G4033" s="97"/>
      <c r="H4033" s="97"/>
      <c r="I4033" s="98"/>
    </row>
  </sheetData>
  <mergeCells count="20">
    <mergeCell ref="B3782:B3789"/>
    <mergeCell ref="B3831:B3838"/>
    <mergeCell ref="B3634:B3641"/>
    <mergeCell ref="B3650:B3657"/>
    <mergeCell ref="B3682:B3689"/>
    <mergeCell ref="B3690:B3698"/>
    <mergeCell ref="B3732:B3739"/>
    <mergeCell ref="B3773:B3781"/>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72</v>
      </c>
      <c r="B1" t="s">
        <v>73</v>
      </c>
      <c r="C1" t="s">
        <v>74</v>
      </c>
      <c r="D1" t="s">
        <v>75</v>
      </c>
    </row>
    <row r="2" spans="1:4">
      <c r="B2" t="s">
        <v>77</v>
      </c>
      <c r="C2" t="s">
        <v>79</v>
      </c>
      <c r="D2" t="s">
        <v>83</v>
      </c>
    </row>
    <row r="3" spans="1:4">
      <c r="B3" t="s">
        <v>78</v>
      </c>
      <c r="C3" t="s">
        <v>80</v>
      </c>
      <c r="D3" t="s">
        <v>1797</v>
      </c>
    </row>
    <row r="4" spans="1:4">
      <c r="C4" t="s">
        <v>81</v>
      </c>
      <c r="D4" t="s">
        <v>1798</v>
      </c>
    </row>
    <row r="5" spans="1:4">
      <c r="A5" t="s">
        <v>1799</v>
      </c>
      <c r="C5" t="s">
        <v>82</v>
      </c>
      <c r="D5" t="s">
        <v>86</v>
      </c>
    </row>
    <row r="9" spans="1:4">
      <c r="D9" t="s">
        <v>87</v>
      </c>
    </row>
    <row r="10" spans="1:4">
      <c r="B10" t="s">
        <v>77</v>
      </c>
      <c r="C10" t="s">
        <v>89</v>
      </c>
      <c r="D10" t="s">
        <v>93</v>
      </c>
    </row>
    <row r="11" spans="1:4">
      <c r="B11" t="s">
        <v>88</v>
      </c>
      <c r="C11" t="s">
        <v>90</v>
      </c>
      <c r="D11" t="s">
        <v>1797</v>
      </c>
    </row>
    <row r="12" spans="1:4">
      <c r="C12" t="s">
        <v>91</v>
      </c>
      <c r="D12" t="s">
        <v>1800</v>
      </c>
    </row>
    <row r="13" spans="1:4">
      <c r="A13" t="s">
        <v>1799</v>
      </c>
      <c r="C13" t="s">
        <v>92</v>
      </c>
      <c r="D13" t="s">
        <v>95</v>
      </c>
    </row>
    <row r="17" spans="1:4">
      <c r="D17" t="s">
        <v>87</v>
      </c>
    </row>
    <row r="18" spans="1:4">
      <c r="B18" t="s">
        <v>77</v>
      </c>
      <c r="C18" t="s">
        <v>89</v>
      </c>
      <c r="D18" t="s">
        <v>98</v>
      </c>
    </row>
    <row r="19" spans="1:4">
      <c r="B19" t="s">
        <v>78</v>
      </c>
      <c r="C19" t="s">
        <v>96</v>
      </c>
      <c r="D19" t="s">
        <v>1797</v>
      </c>
    </row>
    <row r="20" spans="1:4">
      <c r="C20" t="s">
        <v>91</v>
      </c>
      <c r="D20" t="s">
        <v>1801</v>
      </c>
    </row>
    <row r="21" spans="1:4">
      <c r="A21" t="s">
        <v>1799</v>
      </c>
      <c r="C21" t="s">
        <v>97</v>
      </c>
      <c r="D21" t="s">
        <v>100</v>
      </c>
    </row>
    <row r="25" spans="1:4">
      <c r="D25" t="s">
        <v>87</v>
      </c>
    </row>
    <row r="26" spans="1:4">
      <c r="B26" t="s">
        <v>77</v>
      </c>
      <c r="C26" t="s">
        <v>79</v>
      </c>
      <c r="D26" t="s">
        <v>103</v>
      </c>
    </row>
    <row r="27" spans="1:4">
      <c r="B27" t="s">
        <v>78</v>
      </c>
      <c r="C27" t="s">
        <v>101</v>
      </c>
      <c r="D27" t="s">
        <v>1797</v>
      </c>
    </row>
    <row r="28" spans="1:4">
      <c r="C28" t="s">
        <v>81</v>
      </c>
      <c r="D28" t="s">
        <v>1802</v>
      </c>
    </row>
    <row r="29" spans="1:4">
      <c r="A29" t="s">
        <v>1799</v>
      </c>
      <c r="C29" t="s">
        <v>102</v>
      </c>
      <c r="D29" t="s">
        <v>105</v>
      </c>
    </row>
    <row r="33" spans="1:4">
      <c r="D33" t="s">
        <v>87</v>
      </c>
    </row>
    <row r="34" spans="1:4">
      <c r="B34" t="s">
        <v>77</v>
      </c>
      <c r="C34" t="s">
        <v>79</v>
      </c>
      <c r="D34" t="s">
        <v>107</v>
      </c>
    </row>
    <row r="35" spans="1:4">
      <c r="B35" t="s">
        <v>78</v>
      </c>
      <c r="C35" t="s">
        <v>106</v>
      </c>
      <c r="D35" t="s">
        <v>1797</v>
      </c>
    </row>
    <row r="36" spans="1:4">
      <c r="C36" t="s">
        <v>81</v>
      </c>
      <c r="D36" t="s">
        <v>1803</v>
      </c>
    </row>
    <row r="37" spans="1:4">
      <c r="A37" t="s">
        <v>29</v>
      </c>
      <c r="C37" t="s">
        <v>92</v>
      </c>
      <c r="D37" t="s">
        <v>109</v>
      </c>
    </row>
    <row r="41" spans="1:4">
      <c r="D41" t="s">
        <v>87</v>
      </c>
    </row>
    <row r="42" spans="1:4">
      <c r="B42" t="s">
        <v>77</v>
      </c>
      <c r="C42" t="s">
        <v>89</v>
      </c>
      <c r="D42" t="s">
        <v>98</v>
      </c>
    </row>
    <row r="43" spans="1:4">
      <c r="B43" t="s">
        <v>88</v>
      </c>
      <c r="C43" t="s">
        <v>110</v>
      </c>
      <c r="D43" t="s">
        <v>1797</v>
      </c>
    </row>
    <row r="44" spans="1:4">
      <c r="C44" t="s">
        <v>91</v>
      </c>
      <c r="D44" t="s">
        <v>1804</v>
      </c>
    </row>
    <row r="45" spans="1:4">
      <c r="A45" t="s">
        <v>1799</v>
      </c>
      <c r="C45" t="s">
        <v>97</v>
      </c>
      <c r="D45" t="s">
        <v>112</v>
      </c>
    </row>
    <row r="49" spans="1:4">
      <c r="D49" t="s">
        <v>87</v>
      </c>
    </row>
    <row r="50" spans="1:4">
      <c r="B50" t="s">
        <v>77</v>
      </c>
      <c r="C50" t="s">
        <v>89</v>
      </c>
      <c r="D50" t="s">
        <v>115</v>
      </c>
    </row>
    <row r="51" spans="1:4">
      <c r="B51" t="s">
        <v>88</v>
      </c>
      <c r="C51" t="s">
        <v>113</v>
      </c>
      <c r="D51" t="s">
        <v>1797</v>
      </c>
    </row>
    <row r="52" spans="1:4">
      <c r="C52" t="s">
        <v>91</v>
      </c>
      <c r="D52" t="s">
        <v>1805</v>
      </c>
    </row>
    <row r="53" spans="1:4">
      <c r="A53" t="s">
        <v>1799</v>
      </c>
      <c r="C53" t="s">
        <v>114</v>
      </c>
      <c r="D53" t="s">
        <v>117</v>
      </c>
    </row>
    <row r="57" spans="1:4">
      <c r="D57" t="s">
        <v>87</v>
      </c>
    </row>
    <row r="58" spans="1:4">
      <c r="B58" t="s">
        <v>118</v>
      </c>
      <c r="C58" t="s">
        <v>89</v>
      </c>
      <c r="D58" t="s">
        <v>120</v>
      </c>
    </row>
    <row r="59" spans="1:4">
      <c r="B59" t="s">
        <v>88</v>
      </c>
      <c r="C59" t="s">
        <v>119</v>
      </c>
      <c r="D59" t="s">
        <v>1797</v>
      </c>
    </row>
    <row r="60" spans="1:4">
      <c r="C60" t="s">
        <v>91</v>
      </c>
      <c r="D60" t="s">
        <v>1806</v>
      </c>
    </row>
    <row r="61" spans="1:4">
      <c r="A61" t="s">
        <v>29</v>
      </c>
      <c r="C61" t="s">
        <v>92</v>
      </c>
      <c r="D61" t="s">
        <v>122</v>
      </c>
    </row>
    <row r="65" spans="1:4">
      <c r="D65" t="s">
        <v>87</v>
      </c>
    </row>
    <row r="66" spans="1:4">
      <c r="B66" t="s">
        <v>118</v>
      </c>
      <c r="C66" t="s">
        <v>89</v>
      </c>
      <c r="D66" t="s">
        <v>124</v>
      </c>
    </row>
    <row r="67" spans="1:4">
      <c r="B67" t="s">
        <v>88</v>
      </c>
      <c r="C67" t="s">
        <v>123</v>
      </c>
      <c r="D67" t="s">
        <v>1797</v>
      </c>
    </row>
    <row r="68" spans="1:4">
      <c r="C68" t="s">
        <v>91</v>
      </c>
      <c r="D68" t="s">
        <v>1807</v>
      </c>
    </row>
    <row r="69" spans="1:4">
      <c r="A69" t="s">
        <v>1799</v>
      </c>
      <c r="C69" t="s">
        <v>92</v>
      </c>
      <c r="D69" t="s">
        <v>126</v>
      </c>
    </row>
    <row r="73" spans="1:4">
      <c r="D73" t="s">
        <v>87</v>
      </c>
    </row>
    <row r="74" spans="1:4">
      <c r="B74" t="s">
        <v>118</v>
      </c>
      <c r="C74" t="s">
        <v>89</v>
      </c>
      <c r="D74" t="s">
        <v>129</v>
      </c>
    </row>
    <row r="75" spans="1:4">
      <c r="B75" t="s">
        <v>88</v>
      </c>
      <c r="C75" t="s">
        <v>127</v>
      </c>
      <c r="D75" t="s">
        <v>1797</v>
      </c>
    </row>
    <row r="76" spans="1:4">
      <c r="C76" t="s">
        <v>91</v>
      </c>
      <c r="D76" t="s">
        <v>1808</v>
      </c>
    </row>
    <row r="77" spans="1:4">
      <c r="A77" t="s">
        <v>1799</v>
      </c>
      <c r="C77" t="s">
        <v>128</v>
      </c>
      <c r="D77" t="s">
        <v>131</v>
      </c>
    </row>
    <row r="81" spans="1:4">
      <c r="D81" t="s">
        <v>87</v>
      </c>
    </row>
    <row r="82" spans="1:4">
      <c r="B82" t="s">
        <v>77</v>
      </c>
      <c r="C82" t="s">
        <v>132</v>
      </c>
      <c r="D82" t="s">
        <v>136</v>
      </c>
    </row>
    <row r="83" spans="1:4">
      <c r="B83" t="s">
        <v>88</v>
      </c>
      <c r="C83" t="s">
        <v>133</v>
      </c>
      <c r="D83" t="s">
        <v>1797</v>
      </c>
    </row>
    <row r="84" spans="1:4">
      <c r="C84" t="s">
        <v>134</v>
      </c>
      <c r="D84" t="s">
        <v>1809</v>
      </c>
    </row>
    <row r="85" spans="1:4">
      <c r="A85" t="s">
        <v>1799</v>
      </c>
      <c r="C85" t="s">
        <v>135</v>
      </c>
      <c r="D85" t="s">
        <v>138</v>
      </c>
    </row>
    <row r="89" spans="1:4">
      <c r="D89" t="s">
        <v>87</v>
      </c>
    </row>
    <row r="90" spans="1:4">
      <c r="B90" t="s">
        <v>118</v>
      </c>
      <c r="C90" t="s">
        <v>139</v>
      </c>
      <c r="D90" t="s">
        <v>143</v>
      </c>
    </row>
    <row r="91" spans="1:4">
      <c r="B91" t="s">
        <v>88</v>
      </c>
      <c r="C91" t="s">
        <v>140</v>
      </c>
      <c r="D91" t="s">
        <v>1797</v>
      </c>
    </row>
    <row r="92" spans="1:4">
      <c r="C92" t="s">
        <v>141</v>
      </c>
      <c r="D92" t="s">
        <v>1810</v>
      </c>
    </row>
    <row r="93" spans="1:4">
      <c r="A93" t="s">
        <v>1799</v>
      </c>
      <c r="C93" t="s">
        <v>142</v>
      </c>
      <c r="D93" t="s">
        <v>145</v>
      </c>
    </row>
    <row r="97" spans="1:4">
      <c r="D97" t="s">
        <v>87</v>
      </c>
    </row>
    <row r="98" spans="1:4">
      <c r="B98" t="s">
        <v>118</v>
      </c>
      <c r="C98" t="s">
        <v>89</v>
      </c>
      <c r="D98" t="s">
        <v>147</v>
      </c>
    </row>
    <row r="99" spans="1:4">
      <c r="B99" t="s">
        <v>88</v>
      </c>
      <c r="C99" t="s">
        <v>146</v>
      </c>
      <c r="D99" t="s">
        <v>1797</v>
      </c>
    </row>
    <row r="100" spans="1:4">
      <c r="C100" t="s">
        <v>91</v>
      </c>
      <c r="D100" t="s">
        <v>1811</v>
      </c>
    </row>
    <row r="101" spans="1:4">
      <c r="A101" t="s">
        <v>29</v>
      </c>
      <c r="C101" t="s">
        <v>92</v>
      </c>
      <c r="D101" t="s">
        <v>149</v>
      </c>
    </row>
    <row r="105" spans="1:4">
      <c r="D105" t="s">
        <v>87</v>
      </c>
    </row>
    <row r="106" spans="1:4">
      <c r="B106" t="s">
        <v>118</v>
      </c>
      <c r="C106" t="s">
        <v>89</v>
      </c>
      <c r="D106" t="s">
        <v>152</v>
      </c>
    </row>
    <row r="107" spans="1:4">
      <c r="B107" t="s">
        <v>88</v>
      </c>
      <c r="C107" t="s">
        <v>150</v>
      </c>
      <c r="D107" t="s">
        <v>1797</v>
      </c>
    </row>
    <row r="108" spans="1:4">
      <c r="C108" t="s">
        <v>91</v>
      </c>
      <c r="D108" t="s">
        <v>1811</v>
      </c>
    </row>
    <row r="109" spans="1:4">
      <c r="A109" t="s">
        <v>1799</v>
      </c>
      <c r="C109" t="s">
        <v>151</v>
      </c>
      <c r="D109" t="s">
        <v>149</v>
      </c>
    </row>
    <row r="113" spans="1:4">
      <c r="D113" t="s">
        <v>87</v>
      </c>
    </row>
    <row r="114" spans="1:4">
      <c r="B114" t="s">
        <v>77</v>
      </c>
      <c r="C114" t="s">
        <v>153</v>
      </c>
      <c r="D114" t="s">
        <v>157</v>
      </c>
    </row>
    <row r="115" spans="1:4">
      <c r="B115" t="s">
        <v>78</v>
      </c>
      <c r="C115" t="s">
        <v>154</v>
      </c>
      <c r="D115" t="s">
        <v>1797</v>
      </c>
    </row>
    <row r="116" spans="1:4">
      <c r="C116" t="s">
        <v>155</v>
      </c>
      <c r="D116" t="s">
        <v>1812</v>
      </c>
    </row>
    <row r="117" spans="1:4">
      <c r="A117" t="s">
        <v>29</v>
      </c>
      <c r="C117" t="s">
        <v>156</v>
      </c>
      <c r="D117" t="s">
        <v>159</v>
      </c>
    </row>
    <row r="121" spans="1:4">
      <c r="D121" t="s">
        <v>87</v>
      </c>
    </row>
    <row r="122" spans="1:4">
      <c r="B122" t="s">
        <v>77</v>
      </c>
      <c r="C122" t="s">
        <v>139</v>
      </c>
      <c r="D122" t="s">
        <v>161</v>
      </c>
    </row>
    <row r="123" spans="1:4">
      <c r="B123" t="s">
        <v>78</v>
      </c>
      <c r="C123" t="s">
        <v>160</v>
      </c>
      <c r="D123" t="s">
        <v>1797</v>
      </c>
    </row>
    <row r="124" spans="1:4">
      <c r="C124" t="s">
        <v>141</v>
      </c>
      <c r="D124" t="s">
        <v>1812</v>
      </c>
    </row>
    <row r="125" spans="1:4">
      <c r="A125" t="s">
        <v>1799</v>
      </c>
      <c r="C125" t="s">
        <v>92</v>
      </c>
      <c r="D125" t="s">
        <v>159</v>
      </c>
    </row>
    <row r="129" spans="1:4">
      <c r="D129" t="s">
        <v>87</v>
      </c>
    </row>
    <row r="130" spans="1:4">
      <c r="B130" t="s">
        <v>77</v>
      </c>
      <c r="C130" t="s">
        <v>132</v>
      </c>
      <c r="D130" t="s">
        <v>163</v>
      </c>
    </row>
    <row r="131" spans="1:4">
      <c r="B131" t="s">
        <v>78</v>
      </c>
      <c r="C131" t="s">
        <v>134</v>
      </c>
      <c r="D131" t="s">
        <v>1797</v>
      </c>
    </row>
    <row r="132" spans="1:4">
      <c r="C132" t="s">
        <v>162</v>
      </c>
      <c r="D132" t="s">
        <v>1812</v>
      </c>
    </row>
    <row r="133" spans="1:4">
      <c r="A133" t="s">
        <v>1799</v>
      </c>
      <c r="D133" t="s">
        <v>159</v>
      </c>
    </row>
    <row r="137" spans="1:4">
      <c r="D137" t="s">
        <v>87</v>
      </c>
    </row>
    <row r="138" spans="1:4">
      <c r="B138" t="s">
        <v>77</v>
      </c>
      <c r="C138" t="s">
        <v>139</v>
      </c>
      <c r="D138" t="s">
        <v>165</v>
      </c>
    </row>
    <row r="139" spans="1:4">
      <c r="B139" t="s">
        <v>78</v>
      </c>
      <c r="C139" t="s">
        <v>164</v>
      </c>
      <c r="D139" t="s">
        <v>1797</v>
      </c>
    </row>
    <row r="140" spans="1:4">
      <c r="C140" t="s">
        <v>141</v>
      </c>
      <c r="D140" t="s">
        <v>1813</v>
      </c>
    </row>
    <row r="141" spans="1:4">
      <c r="A141" t="s">
        <v>1799</v>
      </c>
      <c r="C141" t="s">
        <v>92</v>
      </c>
      <c r="D141" t="s">
        <v>167</v>
      </c>
    </row>
    <row r="145" spans="1:4">
      <c r="D145" t="s">
        <v>87</v>
      </c>
    </row>
    <row r="146" spans="1:4">
      <c r="B146" t="s">
        <v>77</v>
      </c>
      <c r="C146" t="s">
        <v>139</v>
      </c>
      <c r="D146" t="s">
        <v>170</v>
      </c>
    </row>
    <row r="147" spans="1:4">
      <c r="B147" t="s">
        <v>78</v>
      </c>
      <c r="C147" t="s">
        <v>168</v>
      </c>
      <c r="D147" t="s">
        <v>1797</v>
      </c>
    </row>
    <row r="148" spans="1:4">
      <c r="C148" t="s">
        <v>141</v>
      </c>
      <c r="D148" t="s">
        <v>1814</v>
      </c>
    </row>
    <row r="149" spans="1:4">
      <c r="A149" t="s">
        <v>1799</v>
      </c>
      <c r="C149" t="s">
        <v>169</v>
      </c>
      <c r="D149" t="s">
        <v>172</v>
      </c>
    </row>
    <row r="153" spans="1:4">
      <c r="D153" t="s">
        <v>87</v>
      </c>
    </row>
    <row r="154" spans="1:4">
      <c r="B154" t="s">
        <v>77</v>
      </c>
      <c r="C154" t="s">
        <v>139</v>
      </c>
      <c r="D154" t="s">
        <v>115</v>
      </c>
    </row>
    <row r="155" spans="1:4">
      <c r="B155" t="s">
        <v>78</v>
      </c>
      <c r="C155" t="s">
        <v>173</v>
      </c>
      <c r="D155" t="s">
        <v>1797</v>
      </c>
    </row>
    <row r="156" spans="1:4">
      <c r="C156" t="s">
        <v>141</v>
      </c>
      <c r="D156" t="s">
        <v>1815</v>
      </c>
    </row>
    <row r="157" spans="1:4">
      <c r="A157" t="s">
        <v>1799</v>
      </c>
      <c r="C157" t="s">
        <v>114</v>
      </c>
      <c r="D157" t="s">
        <v>175</v>
      </c>
    </row>
    <row r="161" spans="1:4">
      <c r="D161" t="s">
        <v>87</v>
      </c>
    </row>
    <row r="162" spans="1:4">
      <c r="B162" t="s">
        <v>118</v>
      </c>
      <c r="C162" t="s">
        <v>89</v>
      </c>
      <c r="D162" t="s">
        <v>177</v>
      </c>
    </row>
    <row r="163" spans="1:4">
      <c r="B163" t="s">
        <v>88</v>
      </c>
      <c r="C163" t="s">
        <v>176</v>
      </c>
      <c r="D163" t="s">
        <v>1797</v>
      </c>
    </row>
    <row r="164" spans="1:4">
      <c r="C164" t="s">
        <v>91</v>
      </c>
      <c r="D164" t="s">
        <v>1816</v>
      </c>
    </row>
    <row r="165" spans="1:4">
      <c r="A165" t="s">
        <v>1799</v>
      </c>
      <c r="C165" t="s">
        <v>97</v>
      </c>
      <c r="D165" t="s">
        <v>179</v>
      </c>
    </row>
    <row r="169" spans="1:4">
      <c r="D169" t="s">
        <v>87</v>
      </c>
    </row>
    <row r="170" spans="1:4">
      <c r="B170" t="s">
        <v>77</v>
      </c>
      <c r="C170" t="s">
        <v>153</v>
      </c>
      <c r="D170" t="s">
        <v>182</v>
      </c>
    </row>
    <row r="171" spans="1:4">
      <c r="B171" t="s">
        <v>78</v>
      </c>
      <c r="C171" t="s">
        <v>180</v>
      </c>
      <c r="D171" t="s">
        <v>1797</v>
      </c>
    </row>
    <row r="172" spans="1:4">
      <c r="C172" t="s">
        <v>155</v>
      </c>
      <c r="D172" t="s">
        <v>1817</v>
      </c>
    </row>
    <row r="173" spans="1:4">
      <c r="A173" t="s">
        <v>1799</v>
      </c>
      <c r="C173" t="s">
        <v>181</v>
      </c>
      <c r="D173" t="s">
        <v>184</v>
      </c>
    </row>
    <row r="177" spans="1:4">
      <c r="D177" t="s">
        <v>87</v>
      </c>
    </row>
    <row r="178" spans="1:4">
      <c r="B178" t="s">
        <v>118</v>
      </c>
      <c r="C178" t="s">
        <v>89</v>
      </c>
      <c r="D178" t="s">
        <v>187</v>
      </c>
    </row>
    <row r="179" spans="1:4">
      <c r="B179" t="s">
        <v>88</v>
      </c>
      <c r="C179" t="s">
        <v>185</v>
      </c>
      <c r="D179" t="s">
        <v>1797</v>
      </c>
    </row>
    <row r="180" spans="1:4">
      <c r="C180" t="s">
        <v>91</v>
      </c>
      <c r="D180" t="s">
        <v>1818</v>
      </c>
    </row>
    <row r="181" spans="1:4">
      <c r="A181" t="s">
        <v>1799</v>
      </c>
      <c r="C181" t="s">
        <v>186</v>
      </c>
      <c r="D181" t="s">
        <v>189</v>
      </c>
    </row>
    <row r="185" spans="1:4">
      <c r="D185" t="s">
        <v>87</v>
      </c>
    </row>
    <row r="186" spans="1:4">
      <c r="B186" t="s">
        <v>77</v>
      </c>
      <c r="C186" t="s">
        <v>153</v>
      </c>
      <c r="D186" t="s">
        <v>192</v>
      </c>
    </row>
    <row r="187" spans="1:4">
      <c r="B187" t="s">
        <v>78</v>
      </c>
      <c r="C187" t="s">
        <v>190</v>
      </c>
      <c r="D187" t="s">
        <v>1797</v>
      </c>
    </row>
    <row r="188" spans="1:4">
      <c r="C188" t="s">
        <v>155</v>
      </c>
      <c r="D188" t="s">
        <v>1819</v>
      </c>
    </row>
    <row r="189" spans="1:4">
      <c r="A189" t="s">
        <v>1799</v>
      </c>
      <c r="C189" t="s">
        <v>191</v>
      </c>
      <c r="D189" t="s">
        <v>194</v>
      </c>
    </row>
    <row r="190" spans="1:4">
      <c r="D190" t="s">
        <v>1820</v>
      </c>
    </row>
    <row r="194" spans="1:4">
      <c r="D194" t="s">
        <v>87</v>
      </c>
    </row>
    <row r="195" spans="1:4">
      <c r="B195" t="s">
        <v>118</v>
      </c>
      <c r="C195" t="s">
        <v>153</v>
      </c>
      <c r="D195" t="s">
        <v>161</v>
      </c>
    </row>
    <row r="196" spans="1:4">
      <c r="B196" t="s">
        <v>88</v>
      </c>
      <c r="C196" t="s">
        <v>196</v>
      </c>
      <c r="D196" t="s">
        <v>1797</v>
      </c>
    </row>
    <row r="197" spans="1:4">
      <c r="C197" t="s">
        <v>155</v>
      </c>
      <c r="D197" t="s">
        <v>1821</v>
      </c>
    </row>
    <row r="198" spans="1:4">
      <c r="A198" t="s">
        <v>29</v>
      </c>
      <c r="C198" t="s">
        <v>92</v>
      </c>
      <c r="D198" t="s">
        <v>198</v>
      </c>
    </row>
    <row r="202" spans="1:4">
      <c r="D202" t="s">
        <v>87</v>
      </c>
    </row>
    <row r="203" spans="1:4">
      <c r="B203" t="s">
        <v>118</v>
      </c>
      <c r="C203" t="s">
        <v>89</v>
      </c>
      <c r="D203" t="s">
        <v>152</v>
      </c>
    </row>
    <row r="204" spans="1:4">
      <c r="B204" t="s">
        <v>88</v>
      </c>
      <c r="C204" t="s">
        <v>199</v>
      </c>
      <c r="D204" t="s">
        <v>1797</v>
      </c>
    </row>
    <row r="205" spans="1:4">
      <c r="C205" t="s">
        <v>91</v>
      </c>
      <c r="D205" t="s">
        <v>1822</v>
      </c>
    </row>
    <row r="206" spans="1:4">
      <c r="A206" t="s">
        <v>1799</v>
      </c>
      <c r="C206" t="s">
        <v>151</v>
      </c>
      <c r="D206" t="s">
        <v>201</v>
      </c>
    </row>
    <row r="210" spans="1:4">
      <c r="D210" t="s">
        <v>87</v>
      </c>
    </row>
    <row r="211" spans="1:4">
      <c r="B211" t="s">
        <v>77</v>
      </c>
      <c r="C211" t="s">
        <v>132</v>
      </c>
      <c r="D211" t="s">
        <v>203</v>
      </c>
    </row>
    <row r="212" spans="1:4">
      <c r="B212" t="s">
        <v>78</v>
      </c>
      <c r="C212" t="s">
        <v>134</v>
      </c>
      <c r="D212" t="s">
        <v>1797</v>
      </c>
    </row>
    <row r="213" spans="1:4">
      <c r="C213" t="s">
        <v>202</v>
      </c>
      <c r="D213" t="s">
        <v>1823</v>
      </c>
    </row>
    <row r="214" spans="1:4">
      <c r="A214" t="s">
        <v>1799</v>
      </c>
      <c r="D214" t="s">
        <v>205</v>
      </c>
    </row>
    <row r="218" spans="1:4">
      <c r="D218" t="s">
        <v>87</v>
      </c>
    </row>
    <row r="219" spans="1:4">
      <c r="B219" t="s">
        <v>77</v>
      </c>
      <c r="C219" t="s">
        <v>132</v>
      </c>
      <c r="D219" t="s">
        <v>208</v>
      </c>
    </row>
    <row r="220" spans="1:4">
      <c r="B220" t="s">
        <v>78</v>
      </c>
      <c r="C220" t="s">
        <v>206</v>
      </c>
      <c r="D220" t="s">
        <v>1797</v>
      </c>
    </row>
    <row r="221" spans="1:4">
      <c r="C221" t="s">
        <v>134</v>
      </c>
      <c r="D221" t="s">
        <v>1824</v>
      </c>
    </row>
    <row r="222" spans="1:4">
      <c r="A222" t="s">
        <v>1799</v>
      </c>
      <c r="C222" t="s">
        <v>207</v>
      </c>
      <c r="D222" t="s">
        <v>210</v>
      </c>
    </row>
    <row r="226" spans="1:4">
      <c r="D226" t="s">
        <v>87</v>
      </c>
    </row>
    <row r="227" spans="1:4">
      <c r="B227" t="s">
        <v>77</v>
      </c>
      <c r="C227" t="s">
        <v>132</v>
      </c>
      <c r="D227" t="s">
        <v>213</v>
      </c>
    </row>
    <row r="228" spans="1:4">
      <c r="B228" t="s">
        <v>78</v>
      </c>
      <c r="C228" t="s">
        <v>211</v>
      </c>
      <c r="D228" t="s">
        <v>1797</v>
      </c>
    </row>
    <row r="229" spans="1:4">
      <c r="C229" t="s">
        <v>134</v>
      </c>
      <c r="D229" t="s">
        <v>1825</v>
      </c>
    </row>
    <row r="230" spans="1:4">
      <c r="A230" t="s">
        <v>1799</v>
      </c>
      <c r="C230" t="s">
        <v>212</v>
      </c>
      <c r="D230" t="s">
        <v>215</v>
      </c>
    </row>
    <row r="234" spans="1:4">
      <c r="D234" t="s">
        <v>87</v>
      </c>
    </row>
    <row r="235" spans="1:4">
      <c r="B235" t="s">
        <v>77</v>
      </c>
      <c r="C235" t="s">
        <v>132</v>
      </c>
      <c r="D235" t="s">
        <v>217</v>
      </c>
    </row>
    <row r="236" spans="1:4">
      <c r="B236" t="s">
        <v>78</v>
      </c>
      <c r="C236" t="s">
        <v>134</v>
      </c>
      <c r="D236" t="s">
        <v>1797</v>
      </c>
    </row>
    <row r="237" spans="1:4">
      <c r="C237" t="s">
        <v>216</v>
      </c>
      <c r="D237" t="s">
        <v>1826</v>
      </c>
    </row>
    <row r="238" spans="1:4">
      <c r="A238" t="s">
        <v>1799</v>
      </c>
      <c r="D238" t="s">
        <v>219</v>
      </c>
    </row>
    <row r="242" spans="1:4">
      <c r="D242" t="s">
        <v>87</v>
      </c>
    </row>
    <row r="243" spans="1:4">
      <c r="B243" t="s">
        <v>118</v>
      </c>
      <c r="C243" t="s">
        <v>89</v>
      </c>
      <c r="D243" t="s">
        <v>152</v>
      </c>
    </row>
    <row r="244" spans="1:4">
      <c r="B244" t="s">
        <v>88</v>
      </c>
      <c r="C244" t="s">
        <v>220</v>
      </c>
      <c r="D244" t="s">
        <v>1827</v>
      </c>
    </row>
    <row r="245" spans="1:4">
      <c r="C245" t="s">
        <v>91</v>
      </c>
      <c r="D245" t="s">
        <v>1828</v>
      </c>
    </row>
    <row r="246" spans="1:4">
      <c r="A246" t="s">
        <v>1799</v>
      </c>
      <c r="C246" t="s">
        <v>151</v>
      </c>
      <c r="D246" t="s">
        <v>223</v>
      </c>
    </row>
    <row r="250" spans="1:4">
      <c r="D250" t="s">
        <v>87</v>
      </c>
    </row>
    <row r="251" spans="1:4">
      <c r="B251" t="s">
        <v>77</v>
      </c>
      <c r="C251" t="s">
        <v>153</v>
      </c>
      <c r="D251" t="s">
        <v>225</v>
      </c>
    </row>
    <row r="252" spans="1:4">
      <c r="B252" t="s">
        <v>78</v>
      </c>
      <c r="C252" t="s">
        <v>224</v>
      </c>
      <c r="D252" t="s">
        <v>1797</v>
      </c>
    </row>
    <row r="253" spans="1:4">
      <c r="C253" t="s">
        <v>155</v>
      </c>
      <c r="D253" t="s">
        <v>1829</v>
      </c>
    </row>
    <row r="254" spans="1:4">
      <c r="A254" t="s">
        <v>1799</v>
      </c>
      <c r="C254" t="s">
        <v>142</v>
      </c>
      <c r="D254" t="s">
        <v>227</v>
      </c>
    </row>
    <row r="258" spans="1:4">
      <c r="D258" t="s">
        <v>87</v>
      </c>
    </row>
    <row r="259" spans="1:4">
      <c r="B259" t="s">
        <v>77</v>
      </c>
      <c r="C259" t="s">
        <v>153</v>
      </c>
      <c r="D259" t="s">
        <v>230</v>
      </c>
    </row>
    <row r="260" spans="1:4">
      <c r="B260" t="s">
        <v>78</v>
      </c>
      <c r="C260" t="s">
        <v>228</v>
      </c>
      <c r="D260" t="s">
        <v>1797</v>
      </c>
    </row>
    <row r="261" spans="1:4">
      <c r="C261" t="s">
        <v>155</v>
      </c>
      <c r="D261" t="s">
        <v>1830</v>
      </c>
    </row>
    <row r="262" spans="1:4">
      <c r="A262" t="s">
        <v>1799</v>
      </c>
      <c r="C262" t="s">
        <v>229</v>
      </c>
      <c r="D262" t="s">
        <v>232</v>
      </c>
    </row>
    <row r="266" spans="1:4">
      <c r="D266" t="s">
        <v>87</v>
      </c>
    </row>
    <row r="267" spans="1:4">
      <c r="B267" t="s">
        <v>77</v>
      </c>
      <c r="C267" t="s">
        <v>132</v>
      </c>
      <c r="D267" t="s">
        <v>234</v>
      </c>
    </row>
    <row r="268" spans="1:4">
      <c r="B268" t="s">
        <v>78</v>
      </c>
      <c r="C268" t="s">
        <v>134</v>
      </c>
      <c r="D268" t="s">
        <v>1797</v>
      </c>
    </row>
    <row r="269" spans="1:4">
      <c r="C269" t="s">
        <v>233</v>
      </c>
      <c r="D269" t="s">
        <v>1831</v>
      </c>
    </row>
    <row r="270" spans="1:4">
      <c r="A270" t="s">
        <v>1799</v>
      </c>
      <c r="D270" t="s">
        <v>236</v>
      </c>
    </row>
    <row r="274" spans="1:4">
      <c r="D274" t="s">
        <v>87</v>
      </c>
    </row>
    <row r="275" spans="1:4">
      <c r="B275" t="s">
        <v>77</v>
      </c>
      <c r="C275" t="s">
        <v>132</v>
      </c>
      <c r="D275" t="s">
        <v>203</v>
      </c>
    </row>
    <row r="276" spans="1:4">
      <c r="B276" t="s">
        <v>78</v>
      </c>
      <c r="C276" t="s">
        <v>134</v>
      </c>
      <c r="D276" t="s">
        <v>1797</v>
      </c>
    </row>
    <row r="277" spans="1:4">
      <c r="C277" t="s">
        <v>202</v>
      </c>
      <c r="D277" t="s">
        <v>1832</v>
      </c>
    </row>
    <row r="278" spans="1:4">
      <c r="A278" t="s">
        <v>1799</v>
      </c>
      <c r="D278" t="s">
        <v>238</v>
      </c>
    </row>
    <row r="282" spans="1:4">
      <c r="D282" t="s">
        <v>87</v>
      </c>
    </row>
    <row r="283" spans="1:4">
      <c r="B283" t="s">
        <v>77</v>
      </c>
      <c r="C283" t="s">
        <v>132</v>
      </c>
      <c r="D283" t="s">
        <v>239</v>
      </c>
    </row>
    <row r="284" spans="1:4">
      <c r="B284" t="s">
        <v>78</v>
      </c>
      <c r="C284" t="s">
        <v>134</v>
      </c>
      <c r="D284" t="s">
        <v>1797</v>
      </c>
    </row>
    <row r="285" spans="1:4">
      <c r="C285" t="s">
        <v>142</v>
      </c>
      <c r="D285" t="s">
        <v>1833</v>
      </c>
    </row>
    <row r="286" spans="1:4">
      <c r="A286" t="s">
        <v>1799</v>
      </c>
      <c r="D286" t="s">
        <v>241</v>
      </c>
    </row>
    <row r="290" spans="1:4">
      <c r="D290" t="s">
        <v>87</v>
      </c>
    </row>
    <row r="291" spans="1:4">
      <c r="B291" t="s">
        <v>77</v>
      </c>
      <c r="C291" t="s">
        <v>153</v>
      </c>
      <c r="D291" t="s">
        <v>243</v>
      </c>
    </row>
    <row r="292" spans="1:4">
      <c r="B292" t="s">
        <v>78</v>
      </c>
      <c r="C292" t="s">
        <v>242</v>
      </c>
      <c r="D292" t="s">
        <v>1797</v>
      </c>
    </row>
    <row r="293" spans="1:4">
      <c r="C293" t="s">
        <v>155</v>
      </c>
      <c r="D293" t="s">
        <v>1834</v>
      </c>
    </row>
    <row r="294" spans="1:4">
      <c r="A294" t="s">
        <v>1799</v>
      </c>
      <c r="C294" t="s">
        <v>142</v>
      </c>
      <c r="D294" t="s">
        <v>245</v>
      </c>
    </row>
    <row r="298" spans="1:4">
      <c r="D298" t="s">
        <v>87</v>
      </c>
    </row>
    <row r="299" spans="1:4">
      <c r="B299" t="s">
        <v>77</v>
      </c>
      <c r="C299" t="s">
        <v>153</v>
      </c>
      <c r="D299" t="s">
        <v>248</v>
      </c>
    </row>
    <row r="300" spans="1:4">
      <c r="B300" t="s">
        <v>78</v>
      </c>
      <c r="C300" t="s">
        <v>246</v>
      </c>
      <c r="D300" t="s">
        <v>1797</v>
      </c>
    </row>
    <row r="301" spans="1:4">
      <c r="C301" t="s">
        <v>155</v>
      </c>
      <c r="D301" t="s">
        <v>1834</v>
      </c>
    </row>
    <row r="302" spans="1:4">
      <c r="A302" t="s">
        <v>1799</v>
      </c>
      <c r="C302" t="s">
        <v>247</v>
      </c>
      <c r="D302" t="s">
        <v>245</v>
      </c>
    </row>
    <row r="306" spans="1:4">
      <c r="D306" t="s">
        <v>87</v>
      </c>
    </row>
    <row r="307" spans="1:4">
      <c r="B307" t="s">
        <v>77</v>
      </c>
      <c r="C307" t="s">
        <v>139</v>
      </c>
      <c r="D307" t="s">
        <v>251</v>
      </c>
    </row>
    <row r="308" spans="1:4">
      <c r="B308" t="s">
        <v>78</v>
      </c>
      <c r="C308" t="s">
        <v>249</v>
      </c>
      <c r="D308" t="s">
        <v>1797</v>
      </c>
    </row>
    <row r="309" spans="1:4">
      <c r="C309" t="s">
        <v>141</v>
      </c>
      <c r="D309" t="s">
        <v>1835</v>
      </c>
    </row>
    <row r="310" spans="1:4">
      <c r="A310" t="s">
        <v>1799</v>
      </c>
      <c r="C310" t="s">
        <v>250</v>
      </c>
      <c r="D310" t="s">
        <v>253</v>
      </c>
    </row>
    <row r="314" spans="1:4">
      <c r="D314" t="s">
        <v>87</v>
      </c>
    </row>
    <row r="315" spans="1:4">
      <c r="B315" t="s">
        <v>77</v>
      </c>
      <c r="C315" t="s">
        <v>132</v>
      </c>
      <c r="D315" t="s">
        <v>255</v>
      </c>
    </row>
    <row r="316" spans="1:4">
      <c r="B316" t="s">
        <v>78</v>
      </c>
      <c r="C316" t="s">
        <v>254</v>
      </c>
      <c r="D316" t="s">
        <v>1797</v>
      </c>
    </row>
    <row r="317" spans="1:4">
      <c r="C317" t="s">
        <v>134</v>
      </c>
      <c r="D317" t="s">
        <v>1836</v>
      </c>
    </row>
    <row r="318" spans="1:4">
      <c r="A318" t="s">
        <v>1799</v>
      </c>
      <c r="C318" t="s">
        <v>233</v>
      </c>
      <c r="D318" t="s">
        <v>257</v>
      </c>
    </row>
    <row r="322" spans="1:4">
      <c r="D322" t="s">
        <v>87</v>
      </c>
    </row>
    <row r="323" spans="1:4">
      <c r="B323" t="s">
        <v>118</v>
      </c>
      <c r="C323" t="s">
        <v>89</v>
      </c>
      <c r="D323" t="s">
        <v>261</v>
      </c>
    </row>
    <row r="324" spans="1:4">
      <c r="B324" t="s">
        <v>258</v>
      </c>
      <c r="C324" t="s">
        <v>259</v>
      </c>
      <c r="D324" t="s">
        <v>1797</v>
      </c>
    </row>
    <row r="325" spans="1:4">
      <c r="C325" t="s">
        <v>91</v>
      </c>
      <c r="D325" t="s">
        <v>1837</v>
      </c>
    </row>
    <row r="326" spans="1:4">
      <c r="A326" t="s">
        <v>1799</v>
      </c>
      <c r="C326" t="s">
        <v>260</v>
      </c>
      <c r="D326" t="s">
        <v>263</v>
      </c>
    </row>
    <row r="330" spans="1:4">
      <c r="D330" t="s">
        <v>87</v>
      </c>
    </row>
    <row r="331" spans="1:4">
      <c r="B331" t="s">
        <v>77</v>
      </c>
      <c r="C331" t="s">
        <v>153</v>
      </c>
      <c r="D331" t="s">
        <v>266</v>
      </c>
    </row>
    <row r="332" spans="1:4">
      <c r="B332" t="s">
        <v>88</v>
      </c>
      <c r="C332" t="s">
        <v>264</v>
      </c>
      <c r="D332" t="s">
        <v>1797</v>
      </c>
    </row>
    <row r="333" spans="1:4">
      <c r="C333" t="s">
        <v>155</v>
      </c>
      <c r="D333" t="s">
        <v>1838</v>
      </c>
    </row>
    <row r="334" spans="1:4">
      <c r="A334" t="s">
        <v>1799</v>
      </c>
      <c r="C334" t="s">
        <v>265</v>
      </c>
      <c r="D334" t="s">
        <v>268</v>
      </c>
    </row>
    <row r="338" spans="1:4">
      <c r="D338" t="s">
        <v>87</v>
      </c>
    </row>
    <row r="339" spans="1:4">
      <c r="B339" t="s">
        <v>77</v>
      </c>
      <c r="C339" t="s">
        <v>153</v>
      </c>
      <c r="D339" t="s">
        <v>271</v>
      </c>
    </row>
    <row r="340" spans="1:4">
      <c r="B340" t="s">
        <v>78</v>
      </c>
      <c r="C340" t="s">
        <v>269</v>
      </c>
      <c r="D340" t="s">
        <v>1797</v>
      </c>
    </row>
    <row r="341" spans="1:4">
      <c r="C341" t="s">
        <v>155</v>
      </c>
      <c r="D341" t="s">
        <v>1839</v>
      </c>
    </row>
    <row r="342" spans="1:4">
      <c r="A342" t="s">
        <v>1799</v>
      </c>
      <c r="C342" t="s">
        <v>270</v>
      </c>
      <c r="D342" t="s">
        <v>273</v>
      </c>
    </row>
    <row r="343" spans="1:4">
      <c r="D343" t="s">
        <v>1840</v>
      </c>
    </row>
    <row r="347" spans="1:4">
      <c r="D347" t="s">
        <v>87</v>
      </c>
    </row>
    <row r="348" spans="1:4">
      <c r="B348" t="s">
        <v>77</v>
      </c>
      <c r="C348" t="s">
        <v>153</v>
      </c>
      <c r="D348" t="s">
        <v>277</v>
      </c>
    </row>
    <row r="349" spans="1:4">
      <c r="B349" t="s">
        <v>78</v>
      </c>
      <c r="C349" t="s">
        <v>275</v>
      </c>
      <c r="D349" t="s">
        <v>1797</v>
      </c>
    </row>
    <row r="350" spans="1:4">
      <c r="C350" t="s">
        <v>155</v>
      </c>
      <c r="D350" t="s">
        <v>1841</v>
      </c>
    </row>
    <row r="351" spans="1:4">
      <c r="A351" t="s">
        <v>1799</v>
      </c>
      <c r="C351" t="s">
        <v>276</v>
      </c>
      <c r="D351" t="s">
        <v>279</v>
      </c>
    </row>
    <row r="355" spans="1:4">
      <c r="D355" t="s">
        <v>87</v>
      </c>
    </row>
    <row r="356" spans="1:4">
      <c r="B356" t="s">
        <v>77</v>
      </c>
      <c r="C356" t="s">
        <v>132</v>
      </c>
      <c r="D356" t="s">
        <v>280</v>
      </c>
    </row>
    <row r="357" spans="1:4">
      <c r="B357" t="s">
        <v>78</v>
      </c>
      <c r="C357" t="s">
        <v>134</v>
      </c>
      <c r="D357" t="s">
        <v>1827</v>
      </c>
    </row>
    <row r="358" spans="1:4">
      <c r="C358" t="s">
        <v>92</v>
      </c>
      <c r="D358" t="s">
        <v>1842</v>
      </c>
    </row>
    <row r="359" spans="1:4">
      <c r="A359" t="s">
        <v>1799</v>
      </c>
      <c r="D359" t="s">
        <v>282</v>
      </c>
    </row>
    <row r="363" spans="1:4">
      <c r="D363" t="s">
        <v>87</v>
      </c>
    </row>
    <row r="364" spans="1:4">
      <c r="B364" t="s">
        <v>118</v>
      </c>
      <c r="C364" t="s">
        <v>153</v>
      </c>
      <c r="D364" t="s">
        <v>284</v>
      </c>
    </row>
    <row r="365" spans="1:4">
      <c r="B365" t="s">
        <v>88</v>
      </c>
      <c r="C365" t="s">
        <v>283</v>
      </c>
      <c r="D365" t="s">
        <v>1797</v>
      </c>
    </row>
    <row r="366" spans="1:4">
      <c r="C366" t="s">
        <v>155</v>
      </c>
      <c r="D366" t="s">
        <v>1843</v>
      </c>
    </row>
    <row r="367" spans="1:4">
      <c r="A367" t="s">
        <v>1799</v>
      </c>
      <c r="C367" t="s">
        <v>92</v>
      </c>
      <c r="D367" t="s">
        <v>286</v>
      </c>
    </row>
    <row r="371" spans="1:4">
      <c r="D371" t="s">
        <v>87</v>
      </c>
    </row>
    <row r="372" spans="1:4">
      <c r="B372" t="s">
        <v>77</v>
      </c>
      <c r="C372" t="s">
        <v>153</v>
      </c>
      <c r="D372" t="s">
        <v>98</v>
      </c>
    </row>
    <row r="373" spans="1:4">
      <c r="B373" t="s">
        <v>78</v>
      </c>
      <c r="C373" t="s">
        <v>287</v>
      </c>
      <c r="D373" t="s">
        <v>1797</v>
      </c>
    </row>
    <row r="374" spans="1:4">
      <c r="C374" t="s">
        <v>155</v>
      </c>
      <c r="D374" t="s">
        <v>1844</v>
      </c>
    </row>
    <row r="375" spans="1:4">
      <c r="A375" t="s">
        <v>1799</v>
      </c>
      <c r="C375" t="s">
        <v>97</v>
      </c>
      <c r="D375" t="s">
        <v>289</v>
      </c>
    </row>
    <row r="379" spans="1:4">
      <c r="D379" t="s">
        <v>87</v>
      </c>
    </row>
    <row r="380" spans="1:4">
      <c r="B380" t="s">
        <v>77</v>
      </c>
      <c r="C380" t="s">
        <v>132</v>
      </c>
      <c r="D380" t="s">
        <v>291</v>
      </c>
    </row>
    <row r="381" spans="1:4">
      <c r="B381" t="s">
        <v>78</v>
      </c>
      <c r="C381" t="s">
        <v>134</v>
      </c>
      <c r="D381" t="s">
        <v>1827</v>
      </c>
    </row>
    <row r="382" spans="1:4">
      <c r="C382" t="s">
        <v>290</v>
      </c>
      <c r="D382" t="s">
        <v>1844</v>
      </c>
    </row>
    <row r="383" spans="1:4">
      <c r="A383" t="s">
        <v>1799</v>
      </c>
      <c r="D383" t="s">
        <v>289</v>
      </c>
    </row>
    <row r="387" spans="1:4">
      <c r="D387" t="s">
        <v>87</v>
      </c>
    </row>
    <row r="388" spans="1:4">
      <c r="B388" t="s">
        <v>77</v>
      </c>
      <c r="C388" t="s">
        <v>132</v>
      </c>
      <c r="D388" t="s">
        <v>293</v>
      </c>
    </row>
    <row r="389" spans="1:4">
      <c r="B389" t="s">
        <v>78</v>
      </c>
      <c r="C389" t="s">
        <v>134</v>
      </c>
      <c r="D389" t="s">
        <v>1797</v>
      </c>
    </row>
    <row r="390" spans="1:4">
      <c r="C390" t="s">
        <v>292</v>
      </c>
      <c r="D390" t="s">
        <v>1845</v>
      </c>
    </row>
    <row r="391" spans="1:4">
      <c r="A391" t="s">
        <v>1799</v>
      </c>
      <c r="D391" t="s">
        <v>295</v>
      </c>
    </row>
    <row r="395" spans="1:4">
      <c r="D395" t="s">
        <v>87</v>
      </c>
    </row>
    <row r="396" spans="1:4">
      <c r="B396" t="s">
        <v>118</v>
      </c>
      <c r="C396" t="s">
        <v>89</v>
      </c>
      <c r="D396" t="s">
        <v>152</v>
      </c>
    </row>
    <row r="397" spans="1:4">
      <c r="B397" t="s">
        <v>88</v>
      </c>
      <c r="C397" t="s">
        <v>296</v>
      </c>
      <c r="D397" t="s">
        <v>1827</v>
      </c>
    </row>
    <row r="398" spans="1:4">
      <c r="C398" t="s">
        <v>91</v>
      </c>
      <c r="D398" t="s">
        <v>1846</v>
      </c>
    </row>
    <row r="399" spans="1:4">
      <c r="A399" t="s">
        <v>1799</v>
      </c>
      <c r="C399" t="s">
        <v>151</v>
      </c>
      <c r="D399" t="s">
        <v>298</v>
      </c>
    </row>
    <row r="403" spans="1:4">
      <c r="D403" t="s">
        <v>87</v>
      </c>
    </row>
    <row r="404" spans="1:4">
      <c r="B404" t="s">
        <v>118</v>
      </c>
      <c r="C404" t="s">
        <v>89</v>
      </c>
      <c r="D404" t="s">
        <v>300</v>
      </c>
    </row>
    <row r="405" spans="1:4">
      <c r="B405" t="s">
        <v>88</v>
      </c>
      <c r="C405" t="s">
        <v>299</v>
      </c>
      <c r="D405" t="s">
        <v>1797</v>
      </c>
    </row>
    <row r="406" spans="1:4">
      <c r="C406" t="s">
        <v>91</v>
      </c>
      <c r="D406" t="s">
        <v>1847</v>
      </c>
    </row>
    <row r="407" spans="1:4">
      <c r="A407" t="s">
        <v>1799</v>
      </c>
      <c r="C407" t="s">
        <v>92</v>
      </c>
      <c r="D407" t="s">
        <v>302</v>
      </c>
    </row>
    <row r="411" spans="1:4">
      <c r="D411" t="s">
        <v>87</v>
      </c>
    </row>
    <row r="412" spans="1:4">
      <c r="B412" t="s">
        <v>77</v>
      </c>
      <c r="C412" t="s">
        <v>132</v>
      </c>
      <c r="D412" t="s">
        <v>304</v>
      </c>
    </row>
    <row r="413" spans="1:4">
      <c r="B413" t="s">
        <v>78</v>
      </c>
      <c r="C413" t="s">
        <v>134</v>
      </c>
      <c r="D413" t="s">
        <v>1797</v>
      </c>
    </row>
    <row r="414" spans="1:4">
      <c r="C414" t="s">
        <v>303</v>
      </c>
      <c r="D414" t="s">
        <v>1847</v>
      </c>
    </row>
    <row r="415" spans="1:4">
      <c r="A415" t="s">
        <v>1799</v>
      </c>
      <c r="D415" t="s">
        <v>302</v>
      </c>
    </row>
    <row r="419" spans="1:4">
      <c r="D419" t="s">
        <v>87</v>
      </c>
    </row>
    <row r="420" spans="1:4">
      <c r="B420" t="s">
        <v>77</v>
      </c>
      <c r="C420" t="s">
        <v>132</v>
      </c>
      <c r="D420" t="s">
        <v>307</v>
      </c>
    </row>
    <row r="421" spans="1:4">
      <c r="B421" t="s">
        <v>78</v>
      </c>
      <c r="C421" t="s">
        <v>305</v>
      </c>
      <c r="D421" t="s">
        <v>1827</v>
      </c>
    </row>
    <row r="422" spans="1:4">
      <c r="C422" t="s">
        <v>134</v>
      </c>
      <c r="D422" t="s">
        <v>1847</v>
      </c>
    </row>
    <row r="423" spans="1:4">
      <c r="A423" t="s">
        <v>1799</v>
      </c>
      <c r="C423" t="s">
        <v>306</v>
      </c>
      <c r="D423" t="s">
        <v>302</v>
      </c>
    </row>
    <row r="427" spans="1:4">
      <c r="D427" t="s">
        <v>87</v>
      </c>
    </row>
    <row r="428" spans="1:4">
      <c r="B428" t="s">
        <v>77</v>
      </c>
      <c r="C428" t="s">
        <v>153</v>
      </c>
      <c r="D428" t="s">
        <v>309</v>
      </c>
    </row>
    <row r="429" spans="1:4">
      <c r="B429" t="s">
        <v>78</v>
      </c>
      <c r="C429" t="s">
        <v>308</v>
      </c>
      <c r="D429" t="s">
        <v>1797</v>
      </c>
    </row>
    <row r="430" spans="1:4">
      <c r="C430" t="s">
        <v>155</v>
      </c>
      <c r="D430" t="s">
        <v>1848</v>
      </c>
    </row>
    <row r="431" spans="1:4">
      <c r="A431" t="s">
        <v>1799</v>
      </c>
      <c r="C431" t="s">
        <v>142</v>
      </c>
      <c r="D431" t="s">
        <v>311</v>
      </c>
    </row>
    <row r="435" spans="1:4">
      <c r="D435" t="s">
        <v>87</v>
      </c>
    </row>
    <row r="436" spans="1:4">
      <c r="B436" t="s">
        <v>77</v>
      </c>
      <c r="C436" t="s">
        <v>139</v>
      </c>
      <c r="D436" t="s">
        <v>129</v>
      </c>
    </row>
    <row r="437" spans="1:4">
      <c r="B437" t="s">
        <v>78</v>
      </c>
      <c r="C437" t="s">
        <v>312</v>
      </c>
      <c r="D437" t="s">
        <v>1797</v>
      </c>
    </row>
    <row r="438" spans="1:4">
      <c r="C438" t="s">
        <v>141</v>
      </c>
      <c r="D438" t="s">
        <v>1849</v>
      </c>
    </row>
    <row r="439" spans="1:4">
      <c r="A439" t="s">
        <v>1799</v>
      </c>
      <c r="C439" t="s">
        <v>128</v>
      </c>
      <c r="D439" t="s">
        <v>314</v>
      </c>
    </row>
    <row r="443" spans="1:4">
      <c r="D443" t="s">
        <v>87</v>
      </c>
    </row>
    <row r="444" spans="1:4">
      <c r="B444" t="s">
        <v>77</v>
      </c>
      <c r="C444" t="s">
        <v>132</v>
      </c>
      <c r="D444" t="s">
        <v>317</v>
      </c>
    </row>
    <row r="445" spans="1:4">
      <c r="B445" t="s">
        <v>78</v>
      </c>
      <c r="C445" t="s">
        <v>315</v>
      </c>
      <c r="D445" t="s">
        <v>1797</v>
      </c>
    </row>
    <row r="446" spans="1:4">
      <c r="C446" t="s">
        <v>134</v>
      </c>
      <c r="D446" t="s">
        <v>1850</v>
      </c>
    </row>
    <row r="447" spans="1:4">
      <c r="A447" t="s">
        <v>1799</v>
      </c>
      <c r="C447" t="s">
        <v>316</v>
      </c>
      <c r="D447" t="s">
        <v>319</v>
      </c>
    </row>
    <row r="451" spans="1:4">
      <c r="D451" t="s">
        <v>87</v>
      </c>
    </row>
    <row r="452" spans="1:4">
      <c r="B452" t="s">
        <v>77</v>
      </c>
      <c r="C452" t="s">
        <v>153</v>
      </c>
      <c r="D452" t="s">
        <v>322</v>
      </c>
    </row>
    <row r="453" spans="1:4">
      <c r="B453" t="s">
        <v>78</v>
      </c>
      <c r="C453" t="s">
        <v>320</v>
      </c>
      <c r="D453" t="s">
        <v>1797</v>
      </c>
    </row>
    <row r="454" spans="1:4">
      <c r="C454" t="s">
        <v>155</v>
      </c>
      <c r="D454" t="s">
        <v>1851</v>
      </c>
    </row>
    <row r="455" spans="1:4">
      <c r="A455" t="s">
        <v>1799</v>
      </c>
      <c r="C455" t="s">
        <v>321</v>
      </c>
      <c r="D455" t="s">
        <v>324</v>
      </c>
    </row>
    <row r="459" spans="1:4">
      <c r="D459" t="s">
        <v>87</v>
      </c>
    </row>
    <row r="460" spans="1:4">
      <c r="B460" t="s">
        <v>77</v>
      </c>
      <c r="C460" t="s">
        <v>153</v>
      </c>
      <c r="D460" t="s">
        <v>326</v>
      </c>
    </row>
    <row r="461" spans="1:4">
      <c r="B461" t="s">
        <v>78</v>
      </c>
      <c r="C461" t="s">
        <v>325</v>
      </c>
      <c r="D461" t="s">
        <v>1797</v>
      </c>
    </row>
    <row r="462" spans="1:4">
      <c r="C462" t="s">
        <v>155</v>
      </c>
      <c r="D462" t="s">
        <v>1852</v>
      </c>
    </row>
    <row r="463" spans="1:4">
      <c r="A463" t="s">
        <v>1799</v>
      </c>
      <c r="C463" t="s">
        <v>186</v>
      </c>
      <c r="D463" t="s">
        <v>328</v>
      </c>
    </row>
    <row r="467" spans="1:4">
      <c r="D467" t="s">
        <v>87</v>
      </c>
    </row>
    <row r="468" spans="1:4">
      <c r="B468" t="s">
        <v>77</v>
      </c>
      <c r="C468" t="s">
        <v>132</v>
      </c>
      <c r="D468" t="s">
        <v>329</v>
      </c>
    </row>
    <row r="469" spans="1:4">
      <c r="B469" t="s">
        <v>78</v>
      </c>
      <c r="C469" t="s">
        <v>134</v>
      </c>
      <c r="D469" t="s">
        <v>1797</v>
      </c>
    </row>
    <row r="470" spans="1:4">
      <c r="C470" t="s">
        <v>142</v>
      </c>
      <c r="D470" t="s">
        <v>1853</v>
      </c>
    </row>
    <row r="471" spans="1:4">
      <c r="A471" t="s">
        <v>1799</v>
      </c>
      <c r="D471" t="s">
        <v>331</v>
      </c>
    </row>
    <row r="475" spans="1:4">
      <c r="D475" t="s">
        <v>87</v>
      </c>
    </row>
    <row r="476" spans="1:4">
      <c r="B476" t="s">
        <v>77</v>
      </c>
      <c r="C476" t="s">
        <v>153</v>
      </c>
      <c r="D476" t="s">
        <v>334</v>
      </c>
    </row>
    <row r="477" spans="1:4">
      <c r="B477" t="s">
        <v>78</v>
      </c>
      <c r="C477" t="s">
        <v>332</v>
      </c>
      <c r="D477" t="s">
        <v>1827</v>
      </c>
    </row>
    <row r="478" spans="1:4">
      <c r="C478" t="s">
        <v>155</v>
      </c>
      <c r="D478" t="s">
        <v>1854</v>
      </c>
    </row>
    <row r="479" spans="1:4">
      <c r="A479" t="s">
        <v>1799</v>
      </c>
      <c r="C479" t="s">
        <v>333</v>
      </c>
      <c r="D479" t="s">
        <v>336</v>
      </c>
    </row>
    <row r="480" spans="1:4">
      <c r="D480" t="s">
        <v>1855</v>
      </c>
    </row>
    <row r="484" spans="1:4">
      <c r="D484" t="s">
        <v>87</v>
      </c>
    </row>
    <row r="485" spans="1:4">
      <c r="B485" t="s">
        <v>77</v>
      </c>
      <c r="C485" t="s">
        <v>132</v>
      </c>
      <c r="D485" t="s">
        <v>340</v>
      </c>
    </row>
    <row r="486" spans="1:4">
      <c r="B486" t="s">
        <v>78</v>
      </c>
      <c r="C486" t="s">
        <v>338</v>
      </c>
      <c r="D486" t="s">
        <v>1797</v>
      </c>
    </row>
    <row r="487" spans="1:4">
      <c r="C487" t="s">
        <v>134</v>
      </c>
      <c r="D487" t="s">
        <v>1856</v>
      </c>
    </row>
    <row r="488" spans="1:4">
      <c r="A488" t="s">
        <v>1799</v>
      </c>
      <c r="C488" t="s">
        <v>339</v>
      </c>
      <c r="D488" t="s">
        <v>342</v>
      </c>
    </row>
    <row r="492" spans="1:4">
      <c r="D492" t="s">
        <v>87</v>
      </c>
    </row>
    <row r="493" spans="1:4">
      <c r="B493" t="s">
        <v>77</v>
      </c>
      <c r="C493" t="s">
        <v>153</v>
      </c>
      <c r="D493" t="s">
        <v>345</v>
      </c>
    </row>
    <row r="494" spans="1:4">
      <c r="B494" t="s">
        <v>78</v>
      </c>
      <c r="C494" t="s">
        <v>343</v>
      </c>
      <c r="D494" t="s">
        <v>1797</v>
      </c>
    </row>
    <row r="495" spans="1:4">
      <c r="C495" t="s">
        <v>155</v>
      </c>
      <c r="D495" t="s">
        <v>1857</v>
      </c>
    </row>
    <row r="496" spans="1:4">
      <c r="A496" t="s">
        <v>1799</v>
      </c>
      <c r="C496" t="s">
        <v>344</v>
      </c>
      <c r="D496" t="s">
        <v>347</v>
      </c>
    </row>
    <row r="500" spans="1:4">
      <c r="D500" t="s">
        <v>87</v>
      </c>
    </row>
    <row r="501" spans="1:4">
      <c r="B501" t="s">
        <v>77</v>
      </c>
      <c r="C501" t="s">
        <v>132</v>
      </c>
      <c r="D501" t="s">
        <v>348</v>
      </c>
    </row>
    <row r="502" spans="1:4">
      <c r="B502" t="s">
        <v>78</v>
      </c>
      <c r="C502" t="s">
        <v>134</v>
      </c>
      <c r="D502" t="s">
        <v>1797</v>
      </c>
    </row>
    <row r="503" spans="1:4">
      <c r="C503" t="s">
        <v>265</v>
      </c>
      <c r="D503" t="s">
        <v>1858</v>
      </c>
    </row>
    <row r="504" spans="1:4">
      <c r="A504" t="s">
        <v>1799</v>
      </c>
      <c r="D504" t="s">
        <v>350</v>
      </c>
    </row>
    <row r="508" spans="1:4">
      <c r="D508" t="s">
        <v>87</v>
      </c>
    </row>
    <row r="509" spans="1:4">
      <c r="B509" t="s">
        <v>77</v>
      </c>
      <c r="C509" t="s">
        <v>132</v>
      </c>
      <c r="D509" t="s">
        <v>352</v>
      </c>
    </row>
    <row r="510" spans="1:4">
      <c r="B510" t="s">
        <v>78</v>
      </c>
      <c r="C510" t="s">
        <v>134</v>
      </c>
      <c r="D510" t="s">
        <v>1797</v>
      </c>
    </row>
    <row r="511" spans="1:4">
      <c r="C511" t="s">
        <v>351</v>
      </c>
      <c r="D511" t="s">
        <v>1859</v>
      </c>
    </row>
    <row r="512" spans="1:4">
      <c r="A512" t="s">
        <v>1799</v>
      </c>
      <c r="D512" t="s">
        <v>354</v>
      </c>
    </row>
    <row r="516" spans="1:4">
      <c r="D516" t="s">
        <v>87</v>
      </c>
    </row>
    <row r="517" spans="1:4">
      <c r="B517" t="s">
        <v>77</v>
      </c>
      <c r="C517" t="s">
        <v>132</v>
      </c>
      <c r="D517" t="s">
        <v>356</v>
      </c>
    </row>
    <row r="518" spans="1:4">
      <c r="B518" t="s">
        <v>78</v>
      </c>
      <c r="C518" t="s">
        <v>134</v>
      </c>
      <c r="D518" t="s">
        <v>1797</v>
      </c>
    </row>
    <row r="519" spans="1:4">
      <c r="C519" t="s">
        <v>355</v>
      </c>
      <c r="D519" t="s">
        <v>1859</v>
      </c>
    </row>
    <row r="520" spans="1:4">
      <c r="A520" t="s">
        <v>1799</v>
      </c>
      <c r="D520" t="s">
        <v>354</v>
      </c>
    </row>
    <row r="524" spans="1:4">
      <c r="D524" t="s">
        <v>87</v>
      </c>
    </row>
    <row r="525" spans="1:4">
      <c r="B525" t="s">
        <v>77</v>
      </c>
      <c r="C525" t="s">
        <v>153</v>
      </c>
      <c r="D525" t="s">
        <v>359</v>
      </c>
    </row>
    <row r="526" spans="1:4">
      <c r="B526" t="s">
        <v>78</v>
      </c>
      <c r="C526" t="s">
        <v>357</v>
      </c>
      <c r="D526" t="s">
        <v>1797</v>
      </c>
    </row>
    <row r="527" spans="1:4">
      <c r="C527" t="s">
        <v>155</v>
      </c>
      <c r="D527" t="s">
        <v>1860</v>
      </c>
    </row>
    <row r="528" spans="1:4">
      <c r="A528" t="s">
        <v>1799</v>
      </c>
      <c r="C528" t="s">
        <v>358</v>
      </c>
      <c r="D528" t="s">
        <v>361</v>
      </c>
    </row>
    <row r="532" spans="1:4">
      <c r="D532" t="s">
        <v>87</v>
      </c>
    </row>
    <row r="533" spans="1:4">
      <c r="B533" t="s">
        <v>77</v>
      </c>
      <c r="C533" t="s">
        <v>132</v>
      </c>
      <c r="D533" t="s">
        <v>363</v>
      </c>
    </row>
    <row r="534" spans="1:4">
      <c r="B534" t="s">
        <v>78</v>
      </c>
      <c r="C534" t="s">
        <v>134</v>
      </c>
      <c r="D534" t="s">
        <v>1797</v>
      </c>
    </row>
    <row r="535" spans="1:4">
      <c r="C535" t="s">
        <v>362</v>
      </c>
      <c r="D535" t="s">
        <v>1861</v>
      </c>
    </row>
    <row r="536" spans="1:4">
      <c r="A536" t="s">
        <v>1799</v>
      </c>
      <c r="D536" t="s">
        <v>365</v>
      </c>
    </row>
    <row r="540" spans="1:4">
      <c r="D540" t="s">
        <v>87</v>
      </c>
    </row>
    <row r="541" spans="1:4">
      <c r="B541" t="s">
        <v>77</v>
      </c>
      <c r="C541" t="s">
        <v>132</v>
      </c>
      <c r="D541" t="s">
        <v>368</v>
      </c>
    </row>
    <row r="542" spans="1:4">
      <c r="B542" t="s">
        <v>78</v>
      </c>
      <c r="C542" t="s">
        <v>366</v>
      </c>
      <c r="D542" t="s">
        <v>1797</v>
      </c>
    </row>
    <row r="543" spans="1:4">
      <c r="C543" t="s">
        <v>134</v>
      </c>
      <c r="D543" t="s">
        <v>1861</v>
      </c>
    </row>
    <row r="544" spans="1:4">
      <c r="A544" t="s">
        <v>1799</v>
      </c>
      <c r="C544" t="s">
        <v>367</v>
      </c>
      <c r="D544" t="s">
        <v>365</v>
      </c>
    </row>
    <row r="548" spans="1:4">
      <c r="D548" t="s">
        <v>87</v>
      </c>
    </row>
    <row r="549" spans="1:4">
      <c r="B549" t="s">
        <v>77</v>
      </c>
      <c r="C549" t="s">
        <v>153</v>
      </c>
      <c r="D549" t="s">
        <v>370</v>
      </c>
    </row>
    <row r="550" spans="1:4">
      <c r="B550" t="s">
        <v>78</v>
      </c>
      <c r="C550" t="s">
        <v>155</v>
      </c>
      <c r="D550" t="s">
        <v>1797</v>
      </c>
    </row>
    <row r="551" spans="1:4">
      <c r="C551" t="s">
        <v>369</v>
      </c>
      <c r="D551" t="s">
        <v>1862</v>
      </c>
    </row>
    <row r="552" spans="1:4">
      <c r="A552" t="s">
        <v>1799</v>
      </c>
      <c r="D552" t="s">
        <v>372</v>
      </c>
    </row>
    <row r="556" spans="1:4">
      <c r="D556" t="s">
        <v>87</v>
      </c>
    </row>
    <row r="557" spans="1:4">
      <c r="B557" t="s">
        <v>77</v>
      </c>
      <c r="C557" t="s">
        <v>132</v>
      </c>
      <c r="D557" t="s">
        <v>375</v>
      </c>
    </row>
    <row r="558" spans="1:4">
      <c r="B558" t="s">
        <v>78</v>
      </c>
      <c r="C558" t="s">
        <v>373</v>
      </c>
      <c r="D558" t="s">
        <v>1797</v>
      </c>
    </row>
    <row r="559" spans="1:4">
      <c r="C559" t="s">
        <v>134</v>
      </c>
      <c r="D559" t="s">
        <v>1862</v>
      </c>
    </row>
    <row r="560" spans="1:4">
      <c r="A560" t="s">
        <v>1799</v>
      </c>
      <c r="C560" t="s">
        <v>374</v>
      </c>
      <c r="D560" t="s">
        <v>372</v>
      </c>
    </row>
    <row r="564" spans="1:4">
      <c r="D564" t="s">
        <v>87</v>
      </c>
    </row>
    <row r="565" spans="1:4">
      <c r="B565" t="s">
        <v>77</v>
      </c>
      <c r="C565" t="s">
        <v>132</v>
      </c>
      <c r="D565" t="s">
        <v>376</v>
      </c>
    </row>
    <row r="566" spans="1:4">
      <c r="B566" t="s">
        <v>78</v>
      </c>
      <c r="C566" t="s">
        <v>134</v>
      </c>
      <c r="D566" t="s">
        <v>1797</v>
      </c>
    </row>
    <row r="567" spans="1:4">
      <c r="C567" t="s">
        <v>321</v>
      </c>
      <c r="D567" t="s">
        <v>1862</v>
      </c>
    </row>
    <row r="568" spans="1:4">
      <c r="A568" t="s">
        <v>1799</v>
      </c>
      <c r="D568" t="s">
        <v>372</v>
      </c>
    </row>
    <row r="572" spans="1:4">
      <c r="D572" t="s">
        <v>87</v>
      </c>
    </row>
    <row r="573" spans="1:4">
      <c r="B573" t="s">
        <v>77</v>
      </c>
      <c r="C573" t="s">
        <v>132</v>
      </c>
      <c r="D573" t="s">
        <v>378</v>
      </c>
    </row>
    <row r="574" spans="1:4">
      <c r="B574" t="s">
        <v>78</v>
      </c>
      <c r="C574" t="s">
        <v>134</v>
      </c>
      <c r="D574" t="s">
        <v>1797</v>
      </c>
    </row>
    <row r="575" spans="1:4">
      <c r="C575" t="s">
        <v>377</v>
      </c>
      <c r="D575" t="s">
        <v>1862</v>
      </c>
    </row>
    <row r="576" spans="1:4">
      <c r="A576" t="s">
        <v>1799</v>
      </c>
      <c r="D576" t="s">
        <v>372</v>
      </c>
    </row>
    <row r="580" spans="1:4">
      <c r="D580" t="s">
        <v>87</v>
      </c>
    </row>
    <row r="581" spans="1:4">
      <c r="B581" t="s">
        <v>77</v>
      </c>
      <c r="C581" t="s">
        <v>132</v>
      </c>
      <c r="D581" t="s">
        <v>381</v>
      </c>
    </row>
    <row r="582" spans="1:4">
      <c r="B582" t="s">
        <v>78</v>
      </c>
      <c r="C582" t="s">
        <v>379</v>
      </c>
      <c r="D582" t="s">
        <v>1797</v>
      </c>
    </row>
    <row r="583" spans="1:4">
      <c r="C583" t="s">
        <v>134</v>
      </c>
      <c r="D583" t="s">
        <v>1862</v>
      </c>
    </row>
    <row r="584" spans="1:4">
      <c r="A584" t="s">
        <v>1799</v>
      </c>
      <c r="C584" t="s">
        <v>380</v>
      </c>
      <c r="D584" t="s">
        <v>372</v>
      </c>
    </row>
    <row r="588" spans="1:4">
      <c r="D588" t="s">
        <v>87</v>
      </c>
    </row>
    <row r="589" spans="1:4">
      <c r="B589" t="s">
        <v>77</v>
      </c>
      <c r="C589" t="s">
        <v>153</v>
      </c>
      <c r="D589" t="s">
        <v>382</v>
      </c>
    </row>
    <row r="590" spans="1:4">
      <c r="B590" t="s">
        <v>78</v>
      </c>
      <c r="C590" t="s">
        <v>173</v>
      </c>
      <c r="D590" t="s">
        <v>1797</v>
      </c>
    </row>
    <row r="591" spans="1:4">
      <c r="C591" t="s">
        <v>155</v>
      </c>
      <c r="D591" t="s">
        <v>1863</v>
      </c>
    </row>
    <row r="592" spans="1:4">
      <c r="A592" t="s">
        <v>1799</v>
      </c>
      <c r="C592" t="s">
        <v>102</v>
      </c>
      <c r="D592" t="s">
        <v>384</v>
      </c>
    </row>
    <row r="596" spans="1:4">
      <c r="D596" t="s">
        <v>87</v>
      </c>
    </row>
    <row r="597" spans="1:4">
      <c r="B597" t="s">
        <v>77</v>
      </c>
      <c r="C597" t="s">
        <v>132</v>
      </c>
      <c r="D597" t="s">
        <v>385</v>
      </c>
    </row>
    <row r="598" spans="1:4">
      <c r="B598" t="s">
        <v>78</v>
      </c>
      <c r="C598" t="s">
        <v>134</v>
      </c>
      <c r="D598" t="s">
        <v>1797</v>
      </c>
    </row>
    <row r="599" spans="1:4">
      <c r="C599" t="s">
        <v>142</v>
      </c>
      <c r="D599" t="s">
        <v>1864</v>
      </c>
    </row>
    <row r="600" spans="1:4">
      <c r="A600" t="s">
        <v>1799</v>
      </c>
      <c r="D600" t="s">
        <v>387</v>
      </c>
    </row>
    <row r="604" spans="1:4">
      <c r="D604" t="s">
        <v>87</v>
      </c>
    </row>
    <row r="605" spans="1:4">
      <c r="B605" t="s">
        <v>77</v>
      </c>
      <c r="C605" t="s">
        <v>132</v>
      </c>
      <c r="D605" t="s">
        <v>388</v>
      </c>
    </row>
    <row r="606" spans="1:4">
      <c r="B606" t="s">
        <v>78</v>
      </c>
      <c r="C606" t="s">
        <v>134</v>
      </c>
      <c r="D606" t="s">
        <v>1797</v>
      </c>
    </row>
    <row r="607" spans="1:4">
      <c r="C607" t="s">
        <v>186</v>
      </c>
      <c r="D607" t="s">
        <v>1865</v>
      </c>
    </row>
    <row r="608" spans="1:4">
      <c r="A608" t="s">
        <v>1799</v>
      </c>
      <c r="D608" t="s">
        <v>390</v>
      </c>
    </row>
    <row r="612" spans="1:4">
      <c r="D612" t="s">
        <v>87</v>
      </c>
    </row>
    <row r="613" spans="1:4">
      <c r="B613" t="s">
        <v>77</v>
      </c>
      <c r="C613" t="s">
        <v>132</v>
      </c>
      <c r="D613" t="s">
        <v>392</v>
      </c>
    </row>
    <row r="614" spans="1:4">
      <c r="B614" t="s">
        <v>78</v>
      </c>
      <c r="C614" t="s">
        <v>134</v>
      </c>
      <c r="D614" t="s">
        <v>1797</v>
      </c>
    </row>
    <row r="615" spans="1:4">
      <c r="C615" t="s">
        <v>391</v>
      </c>
      <c r="D615" t="s">
        <v>1866</v>
      </c>
    </row>
    <row r="616" spans="1:4">
      <c r="A616" t="s">
        <v>1799</v>
      </c>
      <c r="D616" t="s">
        <v>394</v>
      </c>
    </row>
    <row r="620" spans="1:4">
      <c r="D620" t="s">
        <v>87</v>
      </c>
    </row>
    <row r="621" spans="1:4">
      <c r="B621" t="s">
        <v>118</v>
      </c>
      <c r="C621" t="s">
        <v>153</v>
      </c>
      <c r="D621" t="s">
        <v>397</v>
      </c>
    </row>
    <row r="622" spans="1:4">
      <c r="B622" t="s">
        <v>88</v>
      </c>
      <c r="C622" t="s">
        <v>395</v>
      </c>
      <c r="D622" t="s">
        <v>1797</v>
      </c>
    </row>
    <row r="623" spans="1:4">
      <c r="C623" t="s">
        <v>155</v>
      </c>
      <c r="D623" t="s">
        <v>1867</v>
      </c>
    </row>
    <row r="624" spans="1:4">
      <c r="A624" t="s">
        <v>1799</v>
      </c>
      <c r="C624" t="s">
        <v>396</v>
      </c>
      <c r="D624" t="s">
        <v>399</v>
      </c>
    </row>
    <row r="628" spans="1:4">
      <c r="D628" t="s">
        <v>87</v>
      </c>
    </row>
    <row r="629" spans="1:4">
      <c r="B629" t="s">
        <v>77</v>
      </c>
      <c r="C629" t="s">
        <v>153</v>
      </c>
      <c r="D629" t="s">
        <v>401</v>
      </c>
    </row>
    <row r="630" spans="1:4">
      <c r="B630" t="s">
        <v>78</v>
      </c>
      <c r="C630" t="s">
        <v>400</v>
      </c>
      <c r="D630" t="s">
        <v>1797</v>
      </c>
    </row>
    <row r="631" spans="1:4">
      <c r="C631" t="s">
        <v>155</v>
      </c>
      <c r="D631" t="s">
        <v>1868</v>
      </c>
    </row>
    <row r="632" spans="1:4">
      <c r="A632" t="s">
        <v>1799</v>
      </c>
      <c r="C632" t="s">
        <v>142</v>
      </c>
      <c r="D632" t="s">
        <v>403</v>
      </c>
    </row>
    <row r="636" spans="1:4">
      <c r="D636" t="s">
        <v>87</v>
      </c>
    </row>
    <row r="637" spans="1:4">
      <c r="B637" t="s">
        <v>77</v>
      </c>
      <c r="C637" t="s">
        <v>139</v>
      </c>
      <c r="D637" t="s">
        <v>405</v>
      </c>
    </row>
    <row r="638" spans="1:4">
      <c r="C638" t="s">
        <v>141</v>
      </c>
      <c r="D638" t="s">
        <v>1797</v>
      </c>
    </row>
    <row r="639" spans="1:4">
      <c r="C639" t="s">
        <v>404</v>
      </c>
      <c r="D639" t="s">
        <v>1868</v>
      </c>
    </row>
    <row r="640" spans="1:4">
      <c r="A640" t="s">
        <v>1799</v>
      </c>
      <c r="D640" t="s">
        <v>403</v>
      </c>
    </row>
    <row r="644" spans="1:4">
      <c r="D644" t="s">
        <v>87</v>
      </c>
    </row>
    <row r="645" spans="1:4">
      <c r="B645" t="s">
        <v>77</v>
      </c>
      <c r="C645" t="s">
        <v>139</v>
      </c>
      <c r="D645" t="s">
        <v>407</v>
      </c>
    </row>
    <row r="646" spans="1:4">
      <c r="B646" t="s">
        <v>78</v>
      </c>
      <c r="C646" t="s">
        <v>406</v>
      </c>
      <c r="D646" t="s">
        <v>1797</v>
      </c>
    </row>
    <row r="647" spans="1:4">
      <c r="C647" t="s">
        <v>141</v>
      </c>
      <c r="D647" t="s">
        <v>1868</v>
      </c>
    </row>
    <row r="648" spans="1:4">
      <c r="A648" t="s">
        <v>1799</v>
      </c>
      <c r="C648" t="s">
        <v>339</v>
      </c>
      <c r="D648" t="s">
        <v>403</v>
      </c>
    </row>
    <row r="652" spans="1:4">
      <c r="D652" t="s">
        <v>87</v>
      </c>
    </row>
    <row r="653" spans="1:4">
      <c r="B653" t="s">
        <v>77</v>
      </c>
      <c r="C653" t="s">
        <v>132</v>
      </c>
      <c r="D653" t="s">
        <v>408</v>
      </c>
    </row>
    <row r="654" spans="1:4">
      <c r="B654" t="s">
        <v>78</v>
      </c>
      <c r="C654" t="s">
        <v>134</v>
      </c>
      <c r="D654" t="s">
        <v>1797</v>
      </c>
    </row>
    <row r="655" spans="1:4">
      <c r="C655" t="s">
        <v>142</v>
      </c>
      <c r="D655" t="s">
        <v>1868</v>
      </c>
    </row>
    <row r="656" spans="1:4">
      <c r="A656" t="s">
        <v>1799</v>
      </c>
      <c r="D656" t="s">
        <v>403</v>
      </c>
    </row>
    <row r="660" spans="1:4">
      <c r="D660" t="s">
        <v>87</v>
      </c>
    </row>
    <row r="661" spans="1:4">
      <c r="B661" t="s">
        <v>77</v>
      </c>
      <c r="C661" t="s">
        <v>132</v>
      </c>
      <c r="D661" t="s">
        <v>409</v>
      </c>
    </row>
    <row r="662" spans="1:4">
      <c r="B662" t="s">
        <v>78</v>
      </c>
      <c r="C662" t="s">
        <v>134</v>
      </c>
      <c r="D662" t="s">
        <v>1797</v>
      </c>
    </row>
    <row r="663" spans="1:4">
      <c r="C663" t="s">
        <v>142</v>
      </c>
      <c r="D663" t="s">
        <v>1868</v>
      </c>
    </row>
    <row r="664" spans="1:4">
      <c r="A664" t="s">
        <v>1799</v>
      </c>
      <c r="D664" t="s">
        <v>403</v>
      </c>
    </row>
    <row r="668" spans="1:4">
      <c r="D668" t="s">
        <v>87</v>
      </c>
    </row>
    <row r="669" spans="1:4">
      <c r="B669" t="s">
        <v>118</v>
      </c>
      <c r="C669" t="s">
        <v>410</v>
      </c>
      <c r="D669" t="s">
        <v>412</v>
      </c>
    </row>
    <row r="670" spans="1:4">
      <c r="B670" t="s">
        <v>88</v>
      </c>
      <c r="C670" t="s">
        <v>155</v>
      </c>
      <c r="D670" t="s">
        <v>1797</v>
      </c>
    </row>
    <row r="671" spans="1:4">
      <c r="C671" t="s">
        <v>411</v>
      </c>
      <c r="D671" t="s">
        <v>1869</v>
      </c>
    </row>
    <row r="672" spans="1:4">
      <c r="A672" t="s">
        <v>1799</v>
      </c>
      <c r="D672" t="s">
        <v>414</v>
      </c>
    </row>
    <row r="676" spans="1:4">
      <c r="D676" t="s">
        <v>87</v>
      </c>
    </row>
    <row r="677" spans="1:4">
      <c r="B677" t="s">
        <v>77</v>
      </c>
      <c r="C677" t="s">
        <v>153</v>
      </c>
      <c r="D677" t="s">
        <v>416</v>
      </c>
    </row>
    <row r="678" spans="1:4">
      <c r="B678" t="s">
        <v>78</v>
      </c>
      <c r="C678" t="s">
        <v>415</v>
      </c>
      <c r="D678" t="s">
        <v>1797</v>
      </c>
    </row>
    <row r="679" spans="1:4">
      <c r="C679" t="s">
        <v>155</v>
      </c>
      <c r="D679" t="s">
        <v>1870</v>
      </c>
    </row>
    <row r="680" spans="1:4">
      <c r="A680" t="s">
        <v>1799</v>
      </c>
      <c r="C680" t="s">
        <v>142</v>
      </c>
      <c r="D680" t="s">
        <v>418</v>
      </c>
    </row>
    <row r="684" spans="1:4">
      <c r="D684" t="s">
        <v>87</v>
      </c>
    </row>
    <row r="685" spans="1:4">
      <c r="B685" t="s">
        <v>77</v>
      </c>
      <c r="C685" t="s">
        <v>132</v>
      </c>
      <c r="D685" t="s">
        <v>420</v>
      </c>
    </row>
    <row r="686" spans="1:4">
      <c r="B686" t="s">
        <v>78</v>
      </c>
      <c r="C686" t="s">
        <v>419</v>
      </c>
      <c r="D686" t="s">
        <v>1797</v>
      </c>
    </row>
    <row r="687" spans="1:4">
      <c r="C687" t="s">
        <v>134</v>
      </c>
      <c r="D687" t="s">
        <v>1871</v>
      </c>
    </row>
    <row r="688" spans="1:4">
      <c r="A688" t="s">
        <v>1799</v>
      </c>
      <c r="C688" t="s">
        <v>202</v>
      </c>
      <c r="D688" t="s">
        <v>422</v>
      </c>
    </row>
    <row r="692" spans="1:4">
      <c r="D692" t="s">
        <v>87</v>
      </c>
    </row>
    <row r="693" spans="1:4">
      <c r="B693" t="s">
        <v>77</v>
      </c>
      <c r="C693" t="s">
        <v>132</v>
      </c>
      <c r="D693" t="s">
        <v>424</v>
      </c>
    </row>
    <row r="694" spans="1:4">
      <c r="B694" t="s">
        <v>78</v>
      </c>
      <c r="C694" t="s">
        <v>134</v>
      </c>
      <c r="D694" t="s">
        <v>1797</v>
      </c>
    </row>
    <row r="695" spans="1:4">
      <c r="C695" t="s">
        <v>423</v>
      </c>
      <c r="D695" t="s">
        <v>1872</v>
      </c>
    </row>
    <row r="696" spans="1:4">
      <c r="A696" t="s">
        <v>1799</v>
      </c>
      <c r="D696" t="s">
        <v>426</v>
      </c>
    </row>
    <row r="700" spans="1:4">
      <c r="D700" t="s">
        <v>87</v>
      </c>
    </row>
    <row r="701" spans="1:4">
      <c r="B701" t="s">
        <v>77</v>
      </c>
      <c r="C701" t="s">
        <v>427</v>
      </c>
      <c r="D701" t="s">
        <v>430</v>
      </c>
    </row>
    <row r="702" spans="1:4">
      <c r="B702" t="s">
        <v>78</v>
      </c>
      <c r="C702" t="s">
        <v>428</v>
      </c>
      <c r="D702" t="s">
        <v>1797</v>
      </c>
    </row>
    <row r="703" spans="1:4">
      <c r="C703" t="s">
        <v>429</v>
      </c>
      <c r="D703" t="s">
        <v>1873</v>
      </c>
    </row>
    <row r="704" spans="1:4">
      <c r="A704" t="s">
        <v>1799</v>
      </c>
      <c r="D704" t="s">
        <v>432</v>
      </c>
    </row>
    <row r="708" spans="1:4">
      <c r="D708" t="s">
        <v>87</v>
      </c>
    </row>
    <row r="709" spans="1:4">
      <c r="B709" t="s">
        <v>77</v>
      </c>
      <c r="C709" t="s">
        <v>132</v>
      </c>
      <c r="D709" t="s">
        <v>435</v>
      </c>
    </row>
    <row r="710" spans="1:4">
      <c r="B710" t="s">
        <v>78</v>
      </c>
      <c r="C710" t="s">
        <v>433</v>
      </c>
      <c r="D710" t="s">
        <v>1827</v>
      </c>
    </row>
    <row r="711" spans="1:4">
      <c r="C711" t="s">
        <v>134</v>
      </c>
      <c r="D711" t="s">
        <v>1874</v>
      </c>
    </row>
    <row r="712" spans="1:4">
      <c r="A712" t="s">
        <v>1799</v>
      </c>
      <c r="C712" t="s">
        <v>434</v>
      </c>
      <c r="D712" t="s">
        <v>437</v>
      </c>
    </row>
    <row r="716" spans="1:4">
      <c r="D716" t="s">
        <v>87</v>
      </c>
    </row>
    <row r="717" spans="1:4">
      <c r="B717" t="s">
        <v>118</v>
      </c>
      <c r="C717" t="s">
        <v>153</v>
      </c>
      <c r="D717" t="s">
        <v>439</v>
      </c>
    </row>
    <row r="718" spans="1:4">
      <c r="B718" t="s">
        <v>88</v>
      </c>
      <c r="C718" t="s">
        <v>438</v>
      </c>
      <c r="D718" t="s">
        <v>1797</v>
      </c>
    </row>
    <row r="719" spans="1:4">
      <c r="C719" t="s">
        <v>155</v>
      </c>
      <c r="D719" t="s">
        <v>1875</v>
      </c>
    </row>
    <row r="720" spans="1:4">
      <c r="A720" t="s">
        <v>1799</v>
      </c>
      <c r="C720" t="s">
        <v>374</v>
      </c>
      <c r="D720" t="s">
        <v>441</v>
      </c>
    </row>
    <row r="724" spans="1:4">
      <c r="D724" t="s">
        <v>87</v>
      </c>
    </row>
    <row r="725" spans="1:4">
      <c r="B725" t="s">
        <v>77</v>
      </c>
      <c r="C725" t="s">
        <v>132</v>
      </c>
      <c r="D725" t="s">
        <v>442</v>
      </c>
    </row>
    <row r="726" spans="1:4">
      <c r="B726" t="s">
        <v>78</v>
      </c>
      <c r="C726" t="s">
        <v>134</v>
      </c>
      <c r="D726" t="s">
        <v>1797</v>
      </c>
    </row>
    <row r="727" spans="1:4">
      <c r="C727" t="s">
        <v>303</v>
      </c>
      <c r="D727" t="s">
        <v>1876</v>
      </c>
    </row>
    <row r="728" spans="1:4">
      <c r="A728" t="s">
        <v>1799</v>
      </c>
      <c r="D728" t="s">
        <v>444</v>
      </c>
    </row>
    <row r="732" spans="1:4">
      <c r="D732" t="s">
        <v>87</v>
      </c>
    </row>
    <row r="733" spans="1:4">
      <c r="B733" t="s">
        <v>77</v>
      </c>
      <c r="C733" t="s">
        <v>132</v>
      </c>
      <c r="D733" t="s">
        <v>446</v>
      </c>
    </row>
    <row r="734" spans="1:4">
      <c r="B734" t="s">
        <v>78</v>
      </c>
      <c r="C734" t="s">
        <v>134</v>
      </c>
      <c r="D734" t="s">
        <v>1877</v>
      </c>
    </row>
    <row r="735" spans="1:4">
      <c r="C735" t="s">
        <v>445</v>
      </c>
      <c r="D735" t="s">
        <v>1878</v>
      </c>
    </row>
    <row r="736" spans="1:4">
      <c r="A736" t="s">
        <v>1799</v>
      </c>
      <c r="D736" t="s">
        <v>449</v>
      </c>
    </row>
    <row r="740" spans="1:4">
      <c r="D740" t="s">
        <v>87</v>
      </c>
    </row>
    <row r="741" spans="1:4">
      <c r="B741" t="s">
        <v>118</v>
      </c>
      <c r="C741" t="s">
        <v>153</v>
      </c>
      <c r="D741" t="s">
        <v>451</v>
      </c>
    </row>
    <row r="742" spans="1:4">
      <c r="B742" t="s">
        <v>88</v>
      </c>
      <c r="C742" t="s">
        <v>450</v>
      </c>
      <c r="D742" t="s">
        <v>1797</v>
      </c>
    </row>
    <row r="743" spans="1:4">
      <c r="C743" t="s">
        <v>155</v>
      </c>
      <c r="D743" t="s">
        <v>1879</v>
      </c>
    </row>
    <row r="744" spans="1:4">
      <c r="A744" t="s">
        <v>1799</v>
      </c>
      <c r="C744" t="s">
        <v>142</v>
      </c>
      <c r="D744" t="s">
        <v>453</v>
      </c>
    </row>
    <row r="748" spans="1:4">
      <c r="D748" t="s">
        <v>87</v>
      </c>
    </row>
    <row r="749" spans="1:4">
      <c r="B749" t="s">
        <v>118</v>
      </c>
      <c r="C749" t="s">
        <v>153</v>
      </c>
      <c r="D749" t="s">
        <v>455</v>
      </c>
    </row>
    <row r="750" spans="1:4">
      <c r="B750" t="s">
        <v>258</v>
      </c>
      <c r="C750" t="s">
        <v>454</v>
      </c>
      <c r="D750" t="s">
        <v>1797</v>
      </c>
    </row>
    <row r="751" spans="1:4">
      <c r="C751" t="s">
        <v>155</v>
      </c>
      <c r="D751" t="s">
        <v>1879</v>
      </c>
    </row>
    <row r="752" spans="1:4">
      <c r="A752" t="s">
        <v>1799</v>
      </c>
      <c r="C752" t="s">
        <v>142</v>
      </c>
      <c r="D752" t="s">
        <v>453</v>
      </c>
    </row>
    <row r="756" spans="1:4">
      <c r="D756" t="s">
        <v>87</v>
      </c>
    </row>
    <row r="757" spans="1:4">
      <c r="B757" t="s">
        <v>77</v>
      </c>
      <c r="C757" t="s">
        <v>132</v>
      </c>
      <c r="D757" t="s">
        <v>457</v>
      </c>
    </row>
    <row r="758" spans="1:4">
      <c r="B758" t="s">
        <v>78</v>
      </c>
      <c r="C758" t="s">
        <v>134</v>
      </c>
      <c r="D758" t="s">
        <v>1797</v>
      </c>
    </row>
    <row r="759" spans="1:4">
      <c r="C759" t="s">
        <v>456</v>
      </c>
      <c r="D759" t="s">
        <v>1879</v>
      </c>
    </row>
    <row r="760" spans="1:4">
      <c r="A760" t="s">
        <v>1799</v>
      </c>
      <c r="D760" t="s">
        <v>453</v>
      </c>
    </row>
    <row r="764" spans="1:4">
      <c r="D764" t="s">
        <v>87</v>
      </c>
    </row>
    <row r="765" spans="1:4">
      <c r="B765" t="s">
        <v>77</v>
      </c>
      <c r="C765" t="s">
        <v>139</v>
      </c>
      <c r="D765" t="s">
        <v>459</v>
      </c>
    </row>
    <row r="766" spans="1:4">
      <c r="B766" t="s">
        <v>78</v>
      </c>
      <c r="C766" t="s">
        <v>458</v>
      </c>
      <c r="D766" t="s">
        <v>1797</v>
      </c>
    </row>
    <row r="767" spans="1:4">
      <c r="C767" t="s">
        <v>141</v>
      </c>
      <c r="D767" t="s">
        <v>1880</v>
      </c>
    </row>
    <row r="768" spans="1:4">
      <c r="A768" t="s">
        <v>1799</v>
      </c>
      <c r="C768" t="s">
        <v>142</v>
      </c>
      <c r="D768" t="s">
        <v>461</v>
      </c>
    </row>
    <row r="772" spans="1:4">
      <c r="D772" t="s">
        <v>87</v>
      </c>
    </row>
    <row r="773" spans="1:4">
      <c r="B773" t="s">
        <v>77</v>
      </c>
      <c r="C773" t="s">
        <v>132</v>
      </c>
      <c r="D773" t="s">
        <v>462</v>
      </c>
    </row>
    <row r="774" spans="1:4">
      <c r="B774" t="s">
        <v>78</v>
      </c>
      <c r="C774" t="s">
        <v>134</v>
      </c>
      <c r="D774" t="s">
        <v>1797</v>
      </c>
    </row>
    <row r="775" spans="1:4">
      <c r="C775" t="s">
        <v>142</v>
      </c>
      <c r="D775" t="s">
        <v>1880</v>
      </c>
    </row>
    <row r="776" spans="1:4">
      <c r="A776" t="s">
        <v>1799</v>
      </c>
      <c r="D776" t="s">
        <v>461</v>
      </c>
    </row>
    <row r="780" spans="1:4">
      <c r="D780" t="s">
        <v>87</v>
      </c>
    </row>
    <row r="781" spans="1:4">
      <c r="B781" t="s">
        <v>77</v>
      </c>
      <c r="C781" t="s">
        <v>139</v>
      </c>
      <c r="D781" t="s">
        <v>464</v>
      </c>
    </row>
    <row r="782" spans="1:4">
      <c r="B782" t="s">
        <v>78</v>
      </c>
      <c r="C782" t="s">
        <v>463</v>
      </c>
      <c r="D782" t="s">
        <v>1881</v>
      </c>
    </row>
    <row r="783" spans="1:4">
      <c r="C783" t="s">
        <v>141</v>
      </c>
      <c r="D783" t="s">
        <v>1882</v>
      </c>
    </row>
    <row r="784" spans="1:4">
      <c r="A784" t="s">
        <v>1799</v>
      </c>
      <c r="C784" t="s">
        <v>142</v>
      </c>
      <c r="D784" t="s">
        <v>467</v>
      </c>
    </row>
    <row r="788" spans="1:4">
      <c r="D788" t="s">
        <v>87</v>
      </c>
    </row>
    <row r="789" spans="1:4">
      <c r="B789" t="s">
        <v>77</v>
      </c>
      <c r="C789" t="s">
        <v>132</v>
      </c>
      <c r="D789" t="s">
        <v>469</v>
      </c>
    </row>
    <row r="790" spans="1:4">
      <c r="B790" t="s">
        <v>78</v>
      </c>
      <c r="C790" t="s">
        <v>134</v>
      </c>
      <c r="D790" t="s">
        <v>1797</v>
      </c>
    </row>
    <row r="791" spans="1:4">
      <c r="C791" t="s">
        <v>468</v>
      </c>
      <c r="D791" t="s">
        <v>1883</v>
      </c>
    </row>
    <row r="792" spans="1:4">
      <c r="A792" t="s">
        <v>1799</v>
      </c>
      <c r="D792" t="s">
        <v>471</v>
      </c>
    </row>
    <row r="796" spans="1:4">
      <c r="D796" t="s">
        <v>87</v>
      </c>
    </row>
    <row r="797" spans="1:4">
      <c r="B797" t="s">
        <v>77</v>
      </c>
      <c r="C797" t="s">
        <v>132</v>
      </c>
      <c r="D797" t="s">
        <v>474</v>
      </c>
    </row>
    <row r="798" spans="1:4">
      <c r="B798" t="s">
        <v>78</v>
      </c>
      <c r="C798" t="s">
        <v>472</v>
      </c>
      <c r="D798" t="s">
        <v>1797</v>
      </c>
    </row>
    <row r="799" spans="1:4">
      <c r="C799" t="s">
        <v>134</v>
      </c>
      <c r="D799" t="s">
        <v>1884</v>
      </c>
    </row>
    <row r="800" spans="1:4">
      <c r="A800" t="s">
        <v>1799</v>
      </c>
      <c r="C800" t="s">
        <v>473</v>
      </c>
      <c r="D800" t="s">
        <v>476</v>
      </c>
    </row>
    <row r="804" spans="1:4">
      <c r="D804" t="s">
        <v>87</v>
      </c>
    </row>
    <row r="805" spans="1:4">
      <c r="B805" t="s">
        <v>118</v>
      </c>
      <c r="C805" t="s">
        <v>139</v>
      </c>
      <c r="D805" t="s">
        <v>479</v>
      </c>
    </row>
    <row r="806" spans="1:4">
      <c r="B806" t="s">
        <v>88</v>
      </c>
      <c r="C806" t="s">
        <v>477</v>
      </c>
      <c r="D806" t="s">
        <v>1797</v>
      </c>
    </row>
    <row r="807" spans="1:4">
      <c r="C807" t="s">
        <v>141</v>
      </c>
      <c r="D807" t="s">
        <v>1885</v>
      </c>
    </row>
    <row r="808" spans="1:4">
      <c r="A808" t="s">
        <v>1799</v>
      </c>
      <c r="C808" t="s">
        <v>478</v>
      </c>
      <c r="D808" t="s">
        <v>481</v>
      </c>
    </row>
    <row r="812" spans="1:4">
      <c r="D812" t="s">
        <v>87</v>
      </c>
    </row>
    <row r="813" spans="1:4">
      <c r="B813" t="s">
        <v>77</v>
      </c>
      <c r="C813" t="s">
        <v>132</v>
      </c>
      <c r="D813" t="s">
        <v>484</v>
      </c>
    </row>
    <row r="814" spans="1:4">
      <c r="B814" t="s">
        <v>78</v>
      </c>
      <c r="C814" t="s">
        <v>482</v>
      </c>
      <c r="D814" t="s">
        <v>1797</v>
      </c>
    </row>
    <row r="815" spans="1:4">
      <c r="C815" t="s">
        <v>134</v>
      </c>
      <c r="D815" t="s">
        <v>1886</v>
      </c>
    </row>
    <row r="816" spans="1:4">
      <c r="A816" t="s">
        <v>1799</v>
      </c>
      <c r="C816" t="s">
        <v>483</v>
      </c>
      <c r="D816" t="s">
        <v>486</v>
      </c>
    </row>
    <row r="820" spans="1:4">
      <c r="D820" t="s">
        <v>87</v>
      </c>
    </row>
    <row r="821" spans="1:4">
      <c r="B821" t="s">
        <v>77</v>
      </c>
      <c r="C821" t="s">
        <v>132</v>
      </c>
      <c r="D821" t="s">
        <v>488</v>
      </c>
    </row>
    <row r="822" spans="1:4">
      <c r="B822" t="s">
        <v>78</v>
      </c>
      <c r="C822" t="s">
        <v>134</v>
      </c>
      <c r="D822" t="s">
        <v>1797</v>
      </c>
    </row>
    <row r="823" spans="1:4">
      <c r="C823" t="s">
        <v>487</v>
      </c>
      <c r="D823" t="s">
        <v>1887</v>
      </c>
    </row>
    <row r="824" spans="1:4">
      <c r="A824" t="s">
        <v>1799</v>
      </c>
      <c r="D824" t="s">
        <v>490</v>
      </c>
    </row>
    <row r="828" spans="1:4">
      <c r="D828" t="s">
        <v>87</v>
      </c>
    </row>
    <row r="829" spans="1:4">
      <c r="B829" t="s">
        <v>77</v>
      </c>
      <c r="C829" t="s">
        <v>132</v>
      </c>
      <c r="D829" t="s">
        <v>492</v>
      </c>
    </row>
    <row r="830" spans="1:4">
      <c r="B830" t="s">
        <v>78</v>
      </c>
      <c r="C830" t="s">
        <v>491</v>
      </c>
      <c r="D830" t="s">
        <v>1797</v>
      </c>
    </row>
    <row r="831" spans="1:4">
      <c r="C831" t="s">
        <v>134</v>
      </c>
      <c r="D831" t="s">
        <v>1888</v>
      </c>
    </row>
    <row r="832" spans="1:4">
      <c r="A832" t="s">
        <v>1799</v>
      </c>
      <c r="C832" t="s">
        <v>186</v>
      </c>
      <c r="D832" t="s">
        <v>494</v>
      </c>
    </row>
    <row r="836" spans="1:4">
      <c r="D836" t="s">
        <v>87</v>
      </c>
    </row>
    <row r="837" spans="1:4">
      <c r="B837" t="s">
        <v>118</v>
      </c>
      <c r="C837" t="s">
        <v>153</v>
      </c>
      <c r="D837" t="s">
        <v>497</v>
      </c>
    </row>
    <row r="838" spans="1:4">
      <c r="B838" t="s">
        <v>88</v>
      </c>
      <c r="C838" t="s">
        <v>495</v>
      </c>
      <c r="D838" t="s">
        <v>1827</v>
      </c>
    </row>
    <row r="839" spans="1:4">
      <c r="C839" t="s">
        <v>155</v>
      </c>
      <c r="D839" t="s">
        <v>1889</v>
      </c>
    </row>
    <row r="840" spans="1:4">
      <c r="A840" t="s">
        <v>1799</v>
      </c>
      <c r="C840" t="s">
        <v>496</v>
      </c>
      <c r="D840" t="s">
        <v>499</v>
      </c>
    </row>
    <row r="844" spans="1:4">
      <c r="D844" t="s">
        <v>87</v>
      </c>
    </row>
    <row r="845" spans="1:4">
      <c r="B845" t="s">
        <v>77</v>
      </c>
      <c r="C845" t="s">
        <v>132</v>
      </c>
      <c r="D845" t="s">
        <v>501</v>
      </c>
    </row>
    <row r="846" spans="1:4">
      <c r="B846" t="s">
        <v>78</v>
      </c>
      <c r="C846" t="s">
        <v>134</v>
      </c>
      <c r="D846" t="s">
        <v>1797</v>
      </c>
    </row>
    <row r="847" spans="1:4">
      <c r="C847" t="s">
        <v>500</v>
      </c>
      <c r="D847" t="s">
        <v>1890</v>
      </c>
    </row>
    <row r="848" spans="1:4">
      <c r="A848" t="s">
        <v>1799</v>
      </c>
      <c r="D848" t="s">
        <v>503</v>
      </c>
    </row>
    <row r="849" spans="1:4">
      <c r="D849" t="s">
        <v>1891</v>
      </c>
    </row>
    <row r="853" spans="1:4">
      <c r="D853" t="s">
        <v>87</v>
      </c>
    </row>
    <row r="854" spans="1:4">
      <c r="B854" t="s">
        <v>77</v>
      </c>
      <c r="C854" t="s">
        <v>132</v>
      </c>
      <c r="D854" t="s">
        <v>506</v>
      </c>
    </row>
    <row r="855" spans="1:4">
      <c r="B855" t="s">
        <v>78</v>
      </c>
      <c r="C855" t="s">
        <v>134</v>
      </c>
      <c r="D855" t="s">
        <v>1797</v>
      </c>
    </row>
    <row r="856" spans="1:4">
      <c r="C856" t="s">
        <v>505</v>
      </c>
      <c r="D856" t="s">
        <v>1892</v>
      </c>
    </row>
    <row r="857" spans="1:4">
      <c r="A857" t="s">
        <v>1799</v>
      </c>
      <c r="D857" t="s">
        <v>508</v>
      </c>
    </row>
    <row r="861" spans="1:4">
      <c r="D861" t="s">
        <v>87</v>
      </c>
    </row>
    <row r="862" spans="1:4">
      <c r="B862" t="s">
        <v>77</v>
      </c>
      <c r="C862" t="s">
        <v>132</v>
      </c>
      <c r="D862" t="s">
        <v>510</v>
      </c>
    </row>
    <row r="863" spans="1:4">
      <c r="B863" t="s">
        <v>78</v>
      </c>
      <c r="C863" t="s">
        <v>134</v>
      </c>
      <c r="D863" t="s">
        <v>1827</v>
      </c>
    </row>
    <row r="864" spans="1:4">
      <c r="C864" t="s">
        <v>509</v>
      </c>
      <c r="D864" t="s">
        <v>1892</v>
      </c>
    </row>
    <row r="865" spans="1:4">
      <c r="A865" t="s">
        <v>1799</v>
      </c>
      <c r="D865" t="s">
        <v>508</v>
      </c>
    </row>
    <row r="869" spans="1:4">
      <c r="D869" t="s">
        <v>87</v>
      </c>
    </row>
    <row r="870" spans="1:4">
      <c r="B870" t="s">
        <v>77</v>
      </c>
      <c r="C870" t="s">
        <v>132</v>
      </c>
      <c r="D870" t="s">
        <v>512</v>
      </c>
    </row>
    <row r="871" spans="1:4">
      <c r="B871" t="s">
        <v>78</v>
      </c>
      <c r="C871" t="s">
        <v>134</v>
      </c>
      <c r="D871" t="s">
        <v>1797</v>
      </c>
    </row>
    <row r="872" spans="1:4">
      <c r="C872" t="s">
        <v>511</v>
      </c>
      <c r="D872" t="s">
        <v>1892</v>
      </c>
    </row>
    <row r="873" spans="1:4">
      <c r="A873" t="s">
        <v>1799</v>
      </c>
      <c r="D873" t="s">
        <v>508</v>
      </c>
    </row>
    <row r="877" spans="1:4">
      <c r="D877" t="s">
        <v>87</v>
      </c>
    </row>
    <row r="878" spans="1:4">
      <c r="B878" t="s">
        <v>77</v>
      </c>
      <c r="C878" t="s">
        <v>132</v>
      </c>
      <c r="D878" t="s">
        <v>515</v>
      </c>
    </row>
    <row r="879" spans="1:4">
      <c r="B879" t="s">
        <v>78</v>
      </c>
      <c r="C879" t="s">
        <v>513</v>
      </c>
      <c r="D879" t="s">
        <v>1797</v>
      </c>
    </row>
    <row r="880" spans="1:4">
      <c r="C880" t="s">
        <v>134</v>
      </c>
      <c r="D880" t="s">
        <v>1892</v>
      </c>
    </row>
    <row r="881" spans="1:4">
      <c r="A881" t="s">
        <v>1799</v>
      </c>
      <c r="C881" t="s">
        <v>514</v>
      </c>
      <c r="D881" t="s">
        <v>508</v>
      </c>
    </row>
    <row r="885" spans="1:4">
      <c r="D885" t="s">
        <v>87</v>
      </c>
    </row>
    <row r="886" spans="1:4">
      <c r="B886" t="s">
        <v>77</v>
      </c>
      <c r="C886" t="s">
        <v>132</v>
      </c>
      <c r="D886" t="s">
        <v>516</v>
      </c>
    </row>
    <row r="887" spans="1:4">
      <c r="B887" t="s">
        <v>78</v>
      </c>
      <c r="C887" t="s">
        <v>134</v>
      </c>
      <c r="D887" t="s">
        <v>1797</v>
      </c>
    </row>
    <row r="888" spans="1:4">
      <c r="C888" t="s">
        <v>191</v>
      </c>
      <c r="D888" t="s">
        <v>1893</v>
      </c>
    </row>
    <row r="889" spans="1:4">
      <c r="A889" t="s">
        <v>1799</v>
      </c>
      <c r="D889" t="s">
        <v>518</v>
      </c>
    </row>
    <row r="893" spans="1:4">
      <c r="D893" t="s">
        <v>87</v>
      </c>
    </row>
    <row r="894" spans="1:4">
      <c r="B894" t="s">
        <v>77</v>
      </c>
      <c r="C894" t="s">
        <v>132</v>
      </c>
      <c r="D894" t="s">
        <v>519</v>
      </c>
    </row>
    <row r="895" spans="1:4">
      <c r="B895" t="s">
        <v>78</v>
      </c>
      <c r="C895" t="s">
        <v>134</v>
      </c>
      <c r="D895" t="s">
        <v>1827</v>
      </c>
    </row>
    <row r="896" spans="1:4">
      <c r="C896" t="s">
        <v>509</v>
      </c>
      <c r="D896" t="s">
        <v>1893</v>
      </c>
    </row>
    <row r="897" spans="1:4">
      <c r="A897" t="s">
        <v>1799</v>
      </c>
      <c r="D897" t="s">
        <v>518</v>
      </c>
    </row>
    <row r="901" spans="1:4">
      <c r="D901" t="s">
        <v>87</v>
      </c>
    </row>
    <row r="902" spans="1:4">
      <c r="B902" t="s">
        <v>77</v>
      </c>
      <c r="C902" t="s">
        <v>132</v>
      </c>
      <c r="D902" t="s">
        <v>521</v>
      </c>
    </row>
    <row r="903" spans="1:4">
      <c r="B903" t="s">
        <v>78</v>
      </c>
      <c r="C903" t="s">
        <v>520</v>
      </c>
      <c r="D903" t="s">
        <v>1827</v>
      </c>
    </row>
    <row r="904" spans="1:4">
      <c r="C904" t="s">
        <v>134</v>
      </c>
      <c r="D904" t="s">
        <v>1893</v>
      </c>
    </row>
    <row r="905" spans="1:4">
      <c r="A905" t="s">
        <v>1799</v>
      </c>
      <c r="C905" t="s">
        <v>514</v>
      </c>
      <c r="D905" t="s">
        <v>518</v>
      </c>
    </row>
    <row r="909" spans="1:4">
      <c r="D909" t="s">
        <v>87</v>
      </c>
    </row>
    <row r="910" spans="1:4">
      <c r="B910" t="s">
        <v>118</v>
      </c>
      <c r="C910" t="s">
        <v>153</v>
      </c>
      <c r="D910" t="s">
        <v>523</v>
      </c>
    </row>
    <row r="911" spans="1:4">
      <c r="B911" t="s">
        <v>88</v>
      </c>
      <c r="C911" t="s">
        <v>522</v>
      </c>
      <c r="D911" t="s">
        <v>1797</v>
      </c>
    </row>
    <row r="912" spans="1:4">
      <c r="C912" t="s">
        <v>155</v>
      </c>
      <c r="D912" t="s">
        <v>1894</v>
      </c>
    </row>
    <row r="913" spans="1:4">
      <c r="A913" t="s">
        <v>1799</v>
      </c>
      <c r="C913" t="s">
        <v>92</v>
      </c>
      <c r="D913" t="s">
        <v>525</v>
      </c>
    </row>
    <row r="917" spans="1:4">
      <c r="D917" t="s">
        <v>87</v>
      </c>
    </row>
    <row r="918" spans="1:4">
      <c r="B918" t="s">
        <v>77</v>
      </c>
      <c r="C918" t="s">
        <v>132</v>
      </c>
      <c r="D918" t="s">
        <v>527</v>
      </c>
    </row>
    <row r="919" spans="1:4">
      <c r="B919" t="s">
        <v>78</v>
      </c>
      <c r="C919" t="s">
        <v>134</v>
      </c>
      <c r="D919" t="s">
        <v>1797</v>
      </c>
    </row>
    <row r="920" spans="1:4">
      <c r="C920" t="s">
        <v>526</v>
      </c>
      <c r="D920" t="s">
        <v>1895</v>
      </c>
    </row>
    <row r="921" spans="1:4">
      <c r="A921" t="s">
        <v>1799</v>
      </c>
      <c r="D921" t="s">
        <v>529</v>
      </c>
    </row>
    <row r="925" spans="1:4">
      <c r="D925" t="s">
        <v>87</v>
      </c>
    </row>
    <row r="926" spans="1:4">
      <c r="B926" t="s">
        <v>77</v>
      </c>
      <c r="C926" t="s">
        <v>132</v>
      </c>
      <c r="D926" t="s">
        <v>531</v>
      </c>
    </row>
    <row r="927" spans="1:4">
      <c r="B927" t="s">
        <v>78</v>
      </c>
      <c r="C927" t="s">
        <v>530</v>
      </c>
      <c r="D927" t="s">
        <v>1797</v>
      </c>
    </row>
    <row r="928" spans="1:4">
      <c r="C928" t="s">
        <v>134</v>
      </c>
      <c r="D928" t="s">
        <v>1896</v>
      </c>
    </row>
    <row r="929" spans="1:4">
      <c r="A929" t="s">
        <v>1799</v>
      </c>
      <c r="C929" t="s">
        <v>321</v>
      </c>
      <c r="D929" t="s">
        <v>533</v>
      </c>
    </row>
    <row r="933" spans="1:4">
      <c r="D933" t="s">
        <v>87</v>
      </c>
    </row>
    <row r="934" spans="1:4">
      <c r="B934" t="s">
        <v>77</v>
      </c>
      <c r="C934" t="s">
        <v>132</v>
      </c>
      <c r="D934" t="s">
        <v>535</v>
      </c>
    </row>
    <row r="935" spans="1:4">
      <c r="B935" t="s">
        <v>78</v>
      </c>
      <c r="C935" t="s">
        <v>134</v>
      </c>
      <c r="D935" t="s">
        <v>1827</v>
      </c>
    </row>
    <row r="936" spans="1:4">
      <c r="C936" t="s">
        <v>534</v>
      </c>
      <c r="D936" t="s">
        <v>1897</v>
      </c>
    </row>
    <row r="937" spans="1:4">
      <c r="A937" t="s">
        <v>1799</v>
      </c>
      <c r="D937" t="s">
        <v>537</v>
      </c>
    </row>
    <row r="938" spans="1:4">
      <c r="D938" t="s">
        <v>1898</v>
      </c>
    </row>
    <row r="942" spans="1:4">
      <c r="D942" t="s">
        <v>87</v>
      </c>
    </row>
    <row r="943" spans="1:4">
      <c r="B943" t="s">
        <v>77</v>
      </c>
      <c r="C943" t="s">
        <v>132</v>
      </c>
      <c r="D943" t="s">
        <v>540</v>
      </c>
    </row>
    <row r="944" spans="1:4">
      <c r="B944" t="s">
        <v>78</v>
      </c>
      <c r="C944" t="s">
        <v>134</v>
      </c>
      <c r="D944" t="s">
        <v>1827</v>
      </c>
    </row>
    <row r="945" spans="1:4">
      <c r="C945" t="s">
        <v>539</v>
      </c>
      <c r="D945" t="s">
        <v>1899</v>
      </c>
    </row>
    <row r="946" spans="1:4">
      <c r="A946" t="s">
        <v>1799</v>
      </c>
      <c r="D946" t="s">
        <v>542</v>
      </c>
    </row>
    <row r="950" spans="1:4">
      <c r="D950" t="s">
        <v>87</v>
      </c>
    </row>
    <row r="951" spans="1:4">
      <c r="B951" t="s">
        <v>77</v>
      </c>
      <c r="C951" t="s">
        <v>132</v>
      </c>
      <c r="D951" t="s">
        <v>543</v>
      </c>
    </row>
    <row r="952" spans="1:4">
      <c r="B952" t="s">
        <v>78</v>
      </c>
      <c r="C952" t="s">
        <v>134</v>
      </c>
      <c r="D952" t="s">
        <v>1797</v>
      </c>
    </row>
    <row r="953" spans="1:4">
      <c r="C953" t="s">
        <v>391</v>
      </c>
      <c r="D953" t="s">
        <v>1900</v>
      </c>
    </row>
    <row r="954" spans="1:4">
      <c r="A954" t="s">
        <v>1799</v>
      </c>
      <c r="D954" t="s">
        <v>545</v>
      </c>
    </row>
    <row r="958" spans="1:4">
      <c r="D958" t="s">
        <v>87</v>
      </c>
    </row>
    <row r="959" spans="1:4">
      <c r="B959" t="s">
        <v>77</v>
      </c>
      <c r="C959" t="s">
        <v>132</v>
      </c>
      <c r="D959" t="s">
        <v>547</v>
      </c>
    </row>
    <row r="960" spans="1:4">
      <c r="B960" t="s">
        <v>78</v>
      </c>
      <c r="C960" t="s">
        <v>134</v>
      </c>
      <c r="D960" t="s">
        <v>1797</v>
      </c>
    </row>
    <row r="961" spans="1:4">
      <c r="C961" t="s">
        <v>546</v>
      </c>
      <c r="D961" t="s">
        <v>1900</v>
      </c>
    </row>
    <row r="962" spans="1:4">
      <c r="A962" t="s">
        <v>1799</v>
      </c>
      <c r="D962" t="s">
        <v>545</v>
      </c>
    </row>
    <row r="966" spans="1:4">
      <c r="D966" t="s">
        <v>87</v>
      </c>
    </row>
    <row r="967" spans="1:4">
      <c r="B967" t="s">
        <v>118</v>
      </c>
      <c r="C967" t="s">
        <v>153</v>
      </c>
      <c r="D967" t="s">
        <v>549</v>
      </c>
    </row>
    <row r="968" spans="1:4">
      <c r="B968" t="s">
        <v>88</v>
      </c>
      <c r="C968" t="s">
        <v>548</v>
      </c>
      <c r="D968" t="s">
        <v>1797</v>
      </c>
    </row>
    <row r="969" spans="1:4">
      <c r="C969" t="s">
        <v>155</v>
      </c>
      <c r="D969" t="s">
        <v>1901</v>
      </c>
    </row>
    <row r="970" spans="1:4">
      <c r="A970" t="s">
        <v>1799</v>
      </c>
      <c r="C970" t="s">
        <v>142</v>
      </c>
      <c r="D970" t="s">
        <v>551</v>
      </c>
    </row>
    <row r="974" spans="1:4">
      <c r="D974" t="s">
        <v>87</v>
      </c>
    </row>
    <row r="975" spans="1:4">
      <c r="B975" t="s">
        <v>118</v>
      </c>
      <c r="C975" t="s">
        <v>153</v>
      </c>
      <c r="D975" t="s">
        <v>554</v>
      </c>
    </row>
    <row r="976" spans="1:4">
      <c r="B976" t="s">
        <v>88</v>
      </c>
      <c r="C976" t="s">
        <v>552</v>
      </c>
      <c r="D976" t="s">
        <v>1797</v>
      </c>
    </row>
    <row r="977" spans="1:4">
      <c r="C977" t="s">
        <v>155</v>
      </c>
      <c r="D977" t="s">
        <v>1901</v>
      </c>
    </row>
    <row r="978" spans="1:4">
      <c r="A978" t="s">
        <v>1799</v>
      </c>
      <c r="C978" t="s">
        <v>553</v>
      </c>
      <c r="D978" t="s">
        <v>551</v>
      </c>
    </row>
    <row r="982" spans="1:4">
      <c r="D982" t="s">
        <v>87</v>
      </c>
    </row>
    <row r="983" spans="1:4">
      <c r="B983" t="s">
        <v>77</v>
      </c>
      <c r="C983" t="s">
        <v>132</v>
      </c>
      <c r="D983" t="s">
        <v>557</v>
      </c>
    </row>
    <row r="984" spans="1:4">
      <c r="B984" t="s">
        <v>78</v>
      </c>
      <c r="C984" t="s">
        <v>555</v>
      </c>
      <c r="D984" t="s">
        <v>1797</v>
      </c>
    </row>
    <row r="985" spans="1:4">
      <c r="C985" t="s">
        <v>134</v>
      </c>
      <c r="D985" t="s">
        <v>1901</v>
      </c>
    </row>
    <row r="986" spans="1:4">
      <c r="A986" t="s">
        <v>1799</v>
      </c>
      <c r="C986" t="s">
        <v>556</v>
      </c>
      <c r="D986" t="s">
        <v>551</v>
      </c>
    </row>
    <row r="990" spans="1:4">
      <c r="D990" t="s">
        <v>87</v>
      </c>
    </row>
    <row r="991" spans="1:4">
      <c r="B991" t="s">
        <v>77</v>
      </c>
      <c r="C991" t="s">
        <v>132</v>
      </c>
      <c r="D991" t="s">
        <v>559</v>
      </c>
    </row>
    <row r="992" spans="1:4">
      <c r="B992" t="s">
        <v>78</v>
      </c>
      <c r="C992" t="s">
        <v>134</v>
      </c>
      <c r="D992" t="s">
        <v>1797</v>
      </c>
    </row>
    <row r="993" spans="1:4">
      <c r="C993" t="s">
        <v>558</v>
      </c>
      <c r="D993" t="s">
        <v>1902</v>
      </c>
    </row>
    <row r="994" spans="1:4">
      <c r="A994" t="s">
        <v>1799</v>
      </c>
      <c r="D994" t="s">
        <v>561</v>
      </c>
    </row>
    <row r="998" spans="1:4">
      <c r="D998" t="s">
        <v>87</v>
      </c>
    </row>
    <row r="999" spans="1:4">
      <c r="B999" t="s">
        <v>77</v>
      </c>
      <c r="C999" t="s">
        <v>132</v>
      </c>
      <c r="D999" t="s">
        <v>562</v>
      </c>
    </row>
    <row r="1000" spans="1:4">
      <c r="B1000" t="s">
        <v>78</v>
      </c>
      <c r="C1000" t="s">
        <v>134</v>
      </c>
      <c r="D1000" t="s">
        <v>1797</v>
      </c>
    </row>
    <row r="1001" spans="1:4">
      <c r="C1001" t="s">
        <v>186</v>
      </c>
      <c r="D1001" t="s">
        <v>1903</v>
      </c>
    </row>
    <row r="1002" spans="1:4">
      <c r="A1002" t="s">
        <v>1799</v>
      </c>
      <c r="D1002" t="s">
        <v>564</v>
      </c>
    </row>
    <row r="1006" spans="1:4">
      <c r="D1006" t="s">
        <v>87</v>
      </c>
    </row>
    <row r="1007" spans="1:4">
      <c r="B1007" t="s">
        <v>118</v>
      </c>
      <c r="C1007" t="s">
        <v>132</v>
      </c>
      <c r="D1007" t="s">
        <v>567</v>
      </c>
    </row>
    <row r="1008" spans="1:4">
      <c r="B1008" t="s">
        <v>88</v>
      </c>
      <c r="C1008" t="s">
        <v>565</v>
      </c>
      <c r="D1008" t="s">
        <v>1797</v>
      </c>
    </row>
    <row r="1009" spans="1:4">
      <c r="C1009" t="s">
        <v>134</v>
      </c>
      <c r="D1009" t="s">
        <v>1904</v>
      </c>
    </row>
    <row r="1010" spans="1:4">
      <c r="A1010" t="s">
        <v>1799</v>
      </c>
      <c r="C1010" t="s">
        <v>566</v>
      </c>
      <c r="D1010" t="s">
        <v>569</v>
      </c>
    </row>
    <row r="1014" spans="1:4">
      <c r="D1014" t="s">
        <v>87</v>
      </c>
    </row>
    <row r="1015" spans="1:4">
      <c r="B1015" t="s">
        <v>77</v>
      </c>
      <c r="C1015" t="s">
        <v>132</v>
      </c>
      <c r="D1015" t="s">
        <v>572</v>
      </c>
    </row>
    <row r="1016" spans="1:4">
      <c r="B1016" t="s">
        <v>78</v>
      </c>
      <c r="C1016" t="s">
        <v>570</v>
      </c>
      <c r="D1016" t="s">
        <v>1797</v>
      </c>
    </row>
    <row r="1017" spans="1:4">
      <c r="C1017" t="s">
        <v>134</v>
      </c>
      <c r="D1017" t="s">
        <v>1905</v>
      </c>
    </row>
    <row r="1018" spans="1:4">
      <c r="A1018" t="s">
        <v>1799</v>
      </c>
      <c r="C1018" t="s">
        <v>571</v>
      </c>
      <c r="D1018" t="s">
        <v>574</v>
      </c>
    </row>
    <row r="1022" spans="1:4">
      <c r="D1022" t="s">
        <v>87</v>
      </c>
    </row>
    <row r="1023" spans="1:4">
      <c r="B1023" t="s">
        <v>77</v>
      </c>
      <c r="C1023" t="s">
        <v>427</v>
      </c>
      <c r="D1023" t="s">
        <v>577</v>
      </c>
    </row>
    <row r="1024" spans="1:4">
      <c r="B1024" t="s">
        <v>88</v>
      </c>
      <c r="C1024" t="s">
        <v>575</v>
      </c>
      <c r="D1024" t="s">
        <v>1797</v>
      </c>
    </row>
    <row r="1025" spans="1:4">
      <c r="C1025" t="s">
        <v>428</v>
      </c>
      <c r="D1025" t="s">
        <v>1906</v>
      </c>
    </row>
    <row r="1026" spans="1:4">
      <c r="A1026" t="s">
        <v>1799</v>
      </c>
      <c r="C1026" t="s">
        <v>576</v>
      </c>
      <c r="D1026" t="s">
        <v>579</v>
      </c>
    </row>
    <row r="1030" spans="1:4">
      <c r="D1030" t="s">
        <v>87</v>
      </c>
    </row>
    <row r="1031" spans="1:4">
      <c r="B1031" t="s">
        <v>118</v>
      </c>
      <c r="C1031" t="s">
        <v>153</v>
      </c>
      <c r="D1031" t="s">
        <v>581</v>
      </c>
    </row>
    <row r="1032" spans="1:4">
      <c r="B1032" t="s">
        <v>88</v>
      </c>
      <c r="C1032" t="s">
        <v>580</v>
      </c>
      <c r="D1032" t="s">
        <v>1797</v>
      </c>
    </row>
    <row r="1033" spans="1:4">
      <c r="C1033" t="s">
        <v>155</v>
      </c>
      <c r="D1033" t="s">
        <v>1907</v>
      </c>
    </row>
    <row r="1034" spans="1:4">
      <c r="A1034" t="s">
        <v>1799</v>
      </c>
      <c r="C1034" t="s">
        <v>114</v>
      </c>
      <c r="D1034" t="s">
        <v>583</v>
      </c>
    </row>
    <row r="1038" spans="1:4">
      <c r="D1038" t="s">
        <v>87</v>
      </c>
    </row>
    <row r="1039" spans="1:4">
      <c r="B1039" t="s">
        <v>118</v>
      </c>
      <c r="C1039" t="s">
        <v>153</v>
      </c>
      <c r="D1039" t="s">
        <v>586</v>
      </c>
    </row>
    <row r="1040" spans="1:4">
      <c r="B1040" t="s">
        <v>88</v>
      </c>
      <c r="C1040" t="s">
        <v>584</v>
      </c>
      <c r="D1040" t="s">
        <v>1797</v>
      </c>
    </row>
    <row r="1041" spans="1:4">
      <c r="C1041" t="s">
        <v>155</v>
      </c>
      <c r="D1041" t="s">
        <v>1908</v>
      </c>
    </row>
    <row r="1042" spans="1:4">
      <c r="A1042" t="s">
        <v>1799</v>
      </c>
      <c r="C1042" t="s">
        <v>585</v>
      </c>
      <c r="D1042" t="s">
        <v>588</v>
      </c>
    </row>
    <row r="1046" spans="1:4">
      <c r="D1046" t="s">
        <v>87</v>
      </c>
    </row>
    <row r="1047" spans="1:4">
      <c r="B1047" t="s">
        <v>77</v>
      </c>
      <c r="C1047" t="s">
        <v>132</v>
      </c>
      <c r="D1047" t="s">
        <v>589</v>
      </c>
    </row>
    <row r="1048" spans="1:4">
      <c r="B1048" t="s">
        <v>78</v>
      </c>
      <c r="C1048" t="s">
        <v>134</v>
      </c>
      <c r="D1048" t="s">
        <v>1797</v>
      </c>
    </row>
    <row r="1049" spans="1:4">
      <c r="C1049" t="s">
        <v>321</v>
      </c>
      <c r="D1049" t="s">
        <v>1908</v>
      </c>
    </row>
    <row r="1050" spans="1:4">
      <c r="A1050" t="s">
        <v>1799</v>
      </c>
      <c r="D1050" t="s">
        <v>588</v>
      </c>
    </row>
    <row r="1054" spans="1:4">
      <c r="D1054" t="s">
        <v>87</v>
      </c>
    </row>
    <row r="1055" spans="1:4">
      <c r="B1055" t="s">
        <v>118</v>
      </c>
      <c r="C1055" t="s">
        <v>153</v>
      </c>
      <c r="D1055" t="s">
        <v>591</v>
      </c>
    </row>
    <row r="1056" spans="1:4">
      <c r="B1056" t="s">
        <v>88</v>
      </c>
      <c r="C1056" t="s">
        <v>590</v>
      </c>
      <c r="D1056" t="s">
        <v>1797</v>
      </c>
    </row>
    <row r="1057" spans="1:4">
      <c r="C1057" t="s">
        <v>155</v>
      </c>
      <c r="D1057" t="s">
        <v>1909</v>
      </c>
    </row>
    <row r="1058" spans="1:4">
      <c r="A1058" t="s">
        <v>1799</v>
      </c>
      <c r="C1058" t="s">
        <v>97</v>
      </c>
      <c r="D1058" t="s">
        <v>593</v>
      </c>
    </row>
    <row r="1062" spans="1:4">
      <c r="D1062" t="s">
        <v>87</v>
      </c>
    </row>
    <row r="1063" spans="1:4">
      <c r="B1063" t="s">
        <v>77</v>
      </c>
      <c r="C1063" t="s">
        <v>132</v>
      </c>
      <c r="D1063" t="s">
        <v>595</v>
      </c>
    </row>
    <row r="1064" spans="1:4">
      <c r="B1064" t="s">
        <v>78</v>
      </c>
      <c r="C1064" t="s">
        <v>594</v>
      </c>
      <c r="D1064" t="s">
        <v>1827</v>
      </c>
    </row>
    <row r="1065" spans="1:4">
      <c r="C1065" t="s">
        <v>134</v>
      </c>
      <c r="D1065" t="s">
        <v>1910</v>
      </c>
    </row>
    <row r="1066" spans="1:4">
      <c r="A1066" t="s">
        <v>1799</v>
      </c>
      <c r="C1066" t="s">
        <v>142</v>
      </c>
      <c r="D1066" t="s">
        <v>597</v>
      </c>
    </row>
    <row r="1070" spans="1:4">
      <c r="D1070" t="s">
        <v>87</v>
      </c>
    </row>
    <row r="1071" spans="1:4">
      <c r="B1071" t="s">
        <v>77</v>
      </c>
      <c r="C1071" t="s">
        <v>132</v>
      </c>
      <c r="D1071" t="s">
        <v>599</v>
      </c>
    </row>
    <row r="1072" spans="1:4">
      <c r="B1072" t="s">
        <v>78</v>
      </c>
      <c r="C1072" t="s">
        <v>598</v>
      </c>
      <c r="D1072" t="s">
        <v>1797</v>
      </c>
    </row>
    <row r="1073" spans="1:4">
      <c r="C1073" t="s">
        <v>134</v>
      </c>
      <c r="D1073" t="s">
        <v>1911</v>
      </c>
    </row>
    <row r="1074" spans="1:4">
      <c r="A1074" t="s">
        <v>1799</v>
      </c>
      <c r="C1074" t="s">
        <v>142</v>
      </c>
      <c r="D1074" t="s">
        <v>601</v>
      </c>
    </row>
    <row r="1078" spans="1:4">
      <c r="D1078" t="s">
        <v>87</v>
      </c>
    </row>
    <row r="1079" spans="1:4">
      <c r="B1079" t="s">
        <v>77</v>
      </c>
      <c r="C1079" t="s">
        <v>132</v>
      </c>
      <c r="D1079" t="s">
        <v>604</v>
      </c>
    </row>
    <row r="1080" spans="1:4">
      <c r="B1080" t="s">
        <v>78</v>
      </c>
      <c r="C1080" t="s">
        <v>602</v>
      </c>
      <c r="D1080" t="s">
        <v>1797</v>
      </c>
    </row>
    <row r="1081" spans="1:4">
      <c r="C1081" t="s">
        <v>134</v>
      </c>
      <c r="D1081" t="s">
        <v>1912</v>
      </c>
    </row>
    <row r="1082" spans="1:4">
      <c r="A1082" t="s">
        <v>1799</v>
      </c>
      <c r="C1082" t="s">
        <v>603</v>
      </c>
      <c r="D1082" t="s">
        <v>606</v>
      </c>
    </row>
    <row r="1086" spans="1:4">
      <c r="D1086" t="s">
        <v>87</v>
      </c>
    </row>
    <row r="1087" spans="1:4">
      <c r="B1087" t="s">
        <v>77</v>
      </c>
      <c r="C1087" t="s">
        <v>132</v>
      </c>
      <c r="D1087" t="s">
        <v>607</v>
      </c>
    </row>
    <row r="1088" spans="1:4">
      <c r="B1088" t="s">
        <v>78</v>
      </c>
      <c r="C1088" t="s">
        <v>134</v>
      </c>
      <c r="D1088" t="s">
        <v>1827</v>
      </c>
    </row>
    <row r="1089" spans="1:4">
      <c r="C1089" t="s">
        <v>92</v>
      </c>
      <c r="D1089" t="s">
        <v>1912</v>
      </c>
    </row>
    <row r="1090" spans="1:4">
      <c r="A1090" t="s">
        <v>1799</v>
      </c>
      <c r="D1090" t="s">
        <v>606</v>
      </c>
    </row>
    <row r="1094" spans="1:4">
      <c r="D1094" t="s">
        <v>87</v>
      </c>
    </row>
    <row r="1095" spans="1:4">
      <c r="B1095" t="s">
        <v>77</v>
      </c>
      <c r="C1095" t="s">
        <v>608</v>
      </c>
      <c r="D1095" t="s">
        <v>609</v>
      </c>
    </row>
    <row r="1096" spans="1:4">
      <c r="B1096" t="s">
        <v>78</v>
      </c>
      <c r="C1096" t="s">
        <v>134</v>
      </c>
      <c r="D1096" t="s">
        <v>1827</v>
      </c>
    </row>
    <row r="1097" spans="1:4">
      <c r="C1097" t="s">
        <v>483</v>
      </c>
      <c r="D1097" t="s">
        <v>1913</v>
      </c>
    </row>
    <row r="1098" spans="1:4">
      <c r="A1098" t="s">
        <v>1799</v>
      </c>
      <c r="D1098" t="s">
        <v>611</v>
      </c>
    </row>
    <row r="1102" spans="1:4">
      <c r="D1102" t="s">
        <v>87</v>
      </c>
    </row>
    <row r="1103" spans="1:4">
      <c r="B1103" t="s">
        <v>77</v>
      </c>
      <c r="C1103" t="s">
        <v>132</v>
      </c>
      <c r="D1103" t="s">
        <v>613</v>
      </c>
    </row>
    <row r="1104" spans="1:4">
      <c r="B1104" t="s">
        <v>88</v>
      </c>
      <c r="C1104" t="s">
        <v>134</v>
      </c>
      <c r="D1104" t="s">
        <v>1797</v>
      </c>
    </row>
    <row r="1105" spans="1:4">
      <c r="C1105" t="s">
        <v>612</v>
      </c>
      <c r="D1105" t="s">
        <v>1914</v>
      </c>
    </row>
    <row r="1106" spans="1:4">
      <c r="A1106" t="s">
        <v>1799</v>
      </c>
      <c r="D1106" t="s">
        <v>615</v>
      </c>
    </row>
    <row r="1110" spans="1:4">
      <c r="D1110" t="s">
        <v>87</v>
      </c>
    </row>
    <row r="1111" spans="1:4">
      <c r="B1111" t="s">
        <v>118</v>
      </c>
      <c r="C1111" t="s">
        <v>153</v>
      </c>
      <c r="D1111" t="s">
        <v>618</v>
      </c>
    </row>
    <row r="1112" spans="1:4">
      <c r="B1112" t="s">
        <v>258</v>
      </c>
      <c r="C1112" t="s">
        <v>616</v>
      </c>
      <c r="D1112" t="s">
        <v>1797</v>
      </c>
    </row>
    <row r="1113" spans="1:4">
      <c r="C1113" t="s">
        <v>155</v>
      </c>
      <c r="D1113" t="s">
        <v>1915</v>
      </c>
    </row>
    <row r="1114" spans="1:4">
      <c r="A1114" t="s">
        <v>1799</v>
      </c>
      <c r="C1114" t="s">
        <v>617</v>
      </c>
      <c r="D1114" t="s">
        <v>620</v>
      </c>
    </row>
    <row r="1118" spans="1:4">
      <c r="D1118" t="s">
        <v>87</v>
      </c>
    </row>
    <row r="1119" spans="1:4">
      <c r="B1119" t="s">
        <v>77</v>
      </c>
      <c r="C1119" t="s">
        <v>132</v>
      </c>
      <c r="D1119" t="s">
        <v>621</v>
      </c>
    </row>
    <row r="1120" spans="1:4">
      <c r="B1120" t="s">
        <v>88</v>
      </c>
      <c r="C1120" t="s">
        <v>134</v>
      </c>
      <c r="D1120" t="s">
        <v>1797</v>
      </c>
    </row>
    <row r="1121" spans="1:4">
      <c r="C1121" t="s">
        <v>374</v>
      </c>
      <c r="D1121" t="s">
        <v>1916</v>
      </c>
    </row>
    <row r="1122" spans="1:4">
      <c r="A1122" t="s">
        <v>1799</v>
      </c>
      <c r="D1122" t="s">
        <v>623</v>
      </c>
    </row>
    <row r="1126" spans="1:4">
      <c r="D1126" t="s">
        <v>87</v>
      </c>
    </row>
    <row r="1127" spans="1:4">
      <c r="B1127" t="s">
        <v>77</v>
      </c>
      <c r="C1127" t="s">
        <v>132</v>
      </c>
      <c r="D1127" t="s">
        <v>626</v>
      </c>
    </row>
    <row r="1128" spans="1:4">
      <c r="B1128" t="s">
        <v>78</v>
      </c>
      <c r="C1128" t="s">
        <v>624</v>
      </c>
      <c r="D1128" t="s">
        <v>1797</v>
      </c>
    </row>
    <row r="1129" spans="1:4">
      <c r="C1129" t="s">
        <v>134</v>
      </c>
      <c r="D1129" t="s">
        <v>1917</v>
      </c>
    </row>
    <row r="1130" spans="1:4">
      <c r="A1130" t="s">
        <v>1799</v>
      </c>
      <c r="C1130" t="s">
        <v>625</v>
      </c>
      <c r="D1130" t="s">
        <v>628</v>
      </c>
    </row>
    <row r="1134" spans="1:4">
      <c r="D1134" t="s">
        <v>87</v>
      </c>
    </row>
    <row r="1135" spans="1:4">
      <c r="B1135" t="s">
        <v>118</v>
      </c>
      <c r="C1135" t="s">
        <v>153</v>
      </c>
      <c r="D1135" t="s">
        <v>630</v>
      </c>
    </row>
    <row r="1136" spans="1:4">
      <c r="B1136" t="s">
        <v>88</v>
      </c>
      <c r="C1136" t="s">
        <v>629</v>
      </c>
      <c r="D1136" t="s">
        <v>1827</v>
      </c>
    </row>
    <row r="1137" spans="1:4">
      <c r="C1137" t="s">
        <v>155</v>
      </c>
      <c r="D1137" t="s">
        <v>1918</v>
      </c>
    </row>
    <row r="1138" spans="1:4">
      <c r="A1138" t="s">
        <v>1799</v>
      </c>
      <c r="C1138" t="s">
        <v>151</v>
      </c>
      <c r="D1138" t="s">
        <v>632</v>
      </c>
    </row>
    <row r="1142" spans="1:4">
      <c r="D1142" t="s">
        <v>87</v>
      </c>
    </row>
    <row r="1143" spans="1:4">
      <c r="B1143" t="s">
        <v>77</v>
      </c>
      <c r="C1143" t="s">
        <v>132</v>
      </c>
      <c r="D1143" t="s">
        <v>634</v>
      </c>
    </row>
    <row r="1144" spans="1:4">
      <c r="B1144" t="s">
        <v>78</v>
      </c>
      <c r="C1144" t="s">
        <v>134</v>
      </c>
      <c r="D1144" t="s">
        <v>1797</v>
      </c>
    </row>
    <row r="1145" spans="1:4">
      <c r="C1145" t="s">
        <v>633</v>
      </c>
      <c r="D1145" t="s">
        <v>1919</v>
      </c>
    </row>
    <row r="1146" spans="1:4">
      <c r="A1146" t="s">
        <v>1799</v>
      </c>
      <c r="D1146" t="s">
        <v>636</v>
      </c>
    </row>
    <row r="1150" spans="1:4">
      <c r="D1150" t="s">
        <v>87</v>
      </c>
    </row>
    <row r="1151" spans="1:4">
      <c r="B1151" t="s">
        <v>77</v>
      </c>
      <c r="C1151" t="s">
        <v>132</v>
      </c>
      <c r="D1151" t="s">
        <v>638</v>
      </c>
    </row>
    <row r="1152" spans="1:4">
      <c r="B1152" t="s">
        <v>78</v>
      </c>
      <c r="C1152" t="s">
        <v>637</v>
      </c>
      <c r="D1152" t="s">
        <v>1797</v>
      </c>
    </row>
    <row r="1153" spans="1:4">
      <c r="C1153" t="s">
        <v>134</v>
      </c>
      <c r="D1153" t="s">
        <v>1919</v>
      </c>
    </row>
    <row r="1154" spans="1:4">
      <c r="A1154" t="s">
        <v>1799</v>
      </c>
      <c r="C1154" t="s">
        <v>374</v>
      </c>
      <c r="D1154" t="s">
        <v>636</v>
      </c>
    </row>
    <row r="1158" spans="1:4">
      <c r="D1158" t="s">
        <v>87</v>
      </c>
    </row>
    <row r="1159" spans="1:4">
      <c r="B1159" t="s">
        <v>77</v>
      </c>
      <c r="C1159" t="s">
        <v>132</v>
      </c>
      <c r="D1159" t="s">
        <v>640</v>
      </c>
    </row>
    <row r="1160" spans="1:4">
      <c r="B1160" t="s">
        <v>78</v>
      </c>
      <c r="C1160" t="s">
        <v>639</v>
      </c>
      <c r="D1160" t="s">
        <v>1797</v>
      </c>
    </row>
    <row r="1161" spans="1:4">
      <c r="C1161" t="s">
        <v>134</v>
      </c>
      <c r="D1161" t="s">
        <v>1919</v>
      </c>
    </row>
    <row r="1162" spans="1:4">
      <c r="A1162" t="s">
        <v>1799</v>
      </c>
      <c r="C1162" t="s">
        <v>92</v>
      </c>
      <c r="D1162" t="s">
        <v>636</v>
      </c>
    </row>
    <row r="1166" spans="1:4">
      <c r="D1166" t="s">
        <v>87</v>
      </c>
    </row>
    <row r="1167" spans="1:4">
      <c r="B1167" t="s">
        <v>77</v>
      </c>
      <c r="C1167" t="s">
        <v>132</v>
      </c>
      <c r="D1167" t="s">
        <v>641</v>
      </c>
    </row>
    <row r="1168" spans="1:4">
      <c r="B1168" t="s">
        <v>78</v>
      </c>
      <c r="C1168" t="s">
        <v>134</v>
      </c>
      <c r="D1168" t="s">
        <v>1797</v>
      </c>
    </row>
    <row r="1169" spans="1:4">
      <c r="C1169" t="s">
        <v>539</v>
      </c>
      <c r="D1169" t="s">
        <v>1920</v>
      </c>
    </row>
    <row r="1170" spans="1:4">
      <c r="A1170" t="s">
        <v>1799</v>
      </c>
      <c r="D1170" t="s">
        <v>643</v>
      </c>
    </row>
    <row r="1174" spans="1:4">
      <c r="D1174" t="s">
        <v>87</v>
      </c>
    </row>
    <row r="1175" spans="1:4">
      <c r="B1175" t="s">
        <v>77</v>
      </c>
      <c r="C1175" t="s">
        <v>132</v>
      </c>
      <c r="D1175" t="s">
        <v>645</v>
      </c>
    </row>
    <row r="1176" spans="1:4">
      <c r="B1176" t="s">
        <v>78</v>
      </c>
      <c r="C1176" t="s">
        <v>644</v>
      </c>
      <c r="D1176" t="s">
        <v>1797</v>
      </c>
    </row>
    <row r="1177" spans="1:4">
      <c r="C1177" t="s">
        <v>134</v>
      </c>
      <c r="D1177" t="s">
        <v>1921</v>
      </c>
    </row>
    <row r="1178" spans="1:4">
      <c r="A1178" t="s">
        <v>1799</v>
      </c>
      <c r="C1178" t="s">
        <v>233</v>
      </c>
      <c r="D1178" t="s">
        <v>647</v>
      </c>
    </row>
    <row r="1182" spans="1:4">
      <c r="D1182" t="s">
        <v>87</v>
      </c>
    </row>
    <row r="1183" spans="1:4">
      <c r="B1183" t="s">
        <v>77</v>
      </c>
      <c r="C1183" t="s">
        <v>132</v>
      </c>
      <c r="D1183" t="s">
        <v>649</v>
      </c>
    </row>
    <row r="1184" spans="1:4">
      <c r="B1184" t="s">
        <v>78</v>
      </c>
      <c r="C1184" t="s">
        <v>648</v>
      </c>
      <c r="D1184" t="s">
        <v>1797</v>
      </c>
    </row>
    <row r="1185" spans="1:4">
      <c r="C1185" t="s">
        <v>134</v>
      </c>
      <c r="D1185" t="s">
        <v>1922</v>
      </c>
    </row>
    <row r="1186" spans="1:4">
      <c r="A1186" t="s">
        <v>1799</v>
      </c>
      <c r="C1186" t="s">
        <v>142</v>
      </c>
      <c r="D1186" t="s">
        <v>651</v>
      </c>
    </row>
    <row r="1190" spans="1:4">
      <c r="D1190" t="s">
        <v>87</v>
      </c>
    </row>
    <row r="1191" spans="1:4">
      <c r="B1191" t="s">
        <v>77</v>
      </c>
      <c r="C1191" t="s">
        <v>132</v>
      </c>
      <c r="D1191" t="s">
        <v>170</v>
      </c>
    </row>
    <row r="1192" spans="1:4">
      <c r="B1192" t="s">
        <v>78</v>
      </c>
      <c r="C1192" t="s">
        <v>134</v>
      </c>
      <c r="D1192" t="s">
        <v>1797</v>
      </c>
    </row>
    <row r="1193" spans="1:4">
      <c r="C1193" t="s">
        <v>169</v>
      </c>
      <c r="D1193" t="s">
        <v>1923</v>
      </c>
    </row>
    <row r="1194" spans="1:4">
      <c r="A1194" t="s">
        <v>29</v>
      </c>
      <c r="D1194" t="s">
        <v>653</v>
      </c>
    </row>
    <row r="1198" spans="1:4">
      <c r="D1198" t="s">
        <v>87</v>
      </c>
    </row>
    <row r="1199" spans="1:4">
      <c r="B1199" t="s">
        <v>118</v>
      </c>
      <c r="C1199" t="s">
        <v>153</v>
      </c>
      <c r="D1199" t="s">
        <v>656</v>
      </c>
    </row>
    <row r="1200" spans="1:4">
      <c r="B1200" t="s">
        <v>88</v>
      </c>
      <c r="C1200" t="s">
        <v>654</v>
      </c>
      <c r="D1200" t="s">
        <v>1797</v>
      </c>
    </row>
    <row r="1201" spans="1:4">
      <c r="C1201" t="s">
        <v>155</v>
      </c>
      <c r="D1201" t="s">
        <v>1924</v>
      </c>
    </row>
    <row r="1202" spans="1:4">
      <c r="A1202" t="s">
        <v>1799</v>
      </c>
      <c r="C1202" t="s">
        <v>655</v>
      </c>
      <c r="D1202" t="s">
        <v>658</v>
      </c>
    </row>
    <row r="1203" spans="1:4">
      <c r="D1203" t="s">
        <v>1925</v>
      </c>
    </row>
    <row r="1207" spans="1:4">
      <c r="D1207" t="s">
        <v>87</v>
      </c>
    </row>
    <row r="1208" spans="1:4">
      <c r="B1208" t="s">
        <v>77</v>
      </c>
      <c r="C1208" t="s">
        <v>132</v>
      </c>
      <c r="D1208" t="s">
        <v>660</v>
      </c>
    </row>
    <row r="1209" spans="1:4">
      <c r="B1209" t="s">
        <v>78</v>
      </c>
      <c r="C1209" t="s">
        <v>134</v>
      </c>
      <c r="D1209" t="s">
        <v>1797</v>
      </c>
    </row>
    <row r="1210" spans="1:4">
      <c r="C1210" t="s">
        <v>92</v>
      </c>
      <c r="D1210" t="s">
        <v>1926</v>
      </c>
    </row>
    <row r="1211" spans="1:4">
      <c r="A1211" t="s">
        <v>1799</v>
      </c>
      <c r="D1211" t="s">
        <v>662</v>
      </c>
    </row>
    <row r="1215" spans="1:4">
      <c r="D1215" t="s">
        <v>87</v>
      </c>
    </row>
    <row r="1216" spans="1:4">
      <c r="B1216" t="s">
        <v>77</v>
      </c>
      <c r="C1216" t="s">
        <v>132</v>
      </c>
      <c r="D1216" t="s">
        <v>663</v>
      </c>
    </row>
    <row r="1217" spans="1:4">
      <c r="B1217" t="s">
        <v>78</v>
      </c>
      <c r="C1217" t="s">
        <v>134</v>
      </c>
      <c r="D1217" t="s">
        <v>1797</v>
      </c>
    </row>
    <row r="1218" spans="1:4">
      <c r="C1218" t="s">
        <v>142</v>
      </c>
      <c r="D1218" t="s">
        <v>1927</v>
      </c>
    </row>
    <row r="1219" spans="1:4">
      <c r="A1219" t="s">
        <v>1799</v>
      </c>
      <c r="D1219" t="s">
        <v>665</v>
      </c>
    </row>
    <row r="1223" spans="1:4">
      <c r="D1223" t="s">
        <v>87</v>
      </c>
    </row>
    <row r="1224" spans="1:4">
      <c r="B1224" t="s">
        <v>77</v>
      </c>
      <c r="C1224" t="s">
        <v>132</v>
      </c>
      <c r="D1224" t="s">
        <v>667</v>
      </c>
    </row>
    <row r="1225" spans="1:4">
      <c r="B1225" t="s">
        <v>78</v>
      </c>
      <c r="C1225" t="s">
        <v>666</v>
      </c>
      <c r="D1225" t="s">
        <v>1797</v>
      </c>
    </row>
    <row r="1226" spans="1:4">
      <c r="C1226" t="s">
        <v>134</v>
      </c>
      <c r="D1226" t="s">
        <v>1928</v>
      </c>
    </row>
    <row r="1227" spans="1:4">
      <c r="A1227" t="s">
        <v>1799</v>
      </c>
      <c r="C1227" t="s">
        <v>539</v>
      </c>
      <c r="D1227" t="s">
        <v>669</v>
      </c>
    </row>
    <row r="1231" spans="1:4">
      <c r="D1231" t="s">
        <v>87</v>
      </c>
    </row>
    <row r="1232" spans="1:4">
      <c r="B1232" t="s">
        <v>77</v>
      </c>
      <c r="C1232" t="s">
        <v>132</v>
      </c>
      <c r="D1232" t="s">
        <v>671</v>
      </c>
    </row>
    <row r="1233" spans="1:4">
      <c r="B1233" t="s">
        <v>78</v>
      </c>
      <c r="C1233" t="s">
        <v>670</v>
      </c>
      <c r="D1233" t="s">
        <v>1797</v>
      </c>
    </row>
    <row r="1234" spans="1:4">
      <c r="C1234" t="s">
        <v>134</v>
      </c>
      <c r="D1234" t="s">
        <v>1929</v>
      </c>
    </row>
    <row r="1235" spans="1:4">
      <c r="A1235" t="s">
        <v>1799</v>
      </c>
      <c r="C1235" t="s">
        <v>142</v>
      </c>
      <c r="D1235" t="s">
        <v>673</v>
      </c>
    </row>
    <row r="1239" spans="1:4">
      <c r="D1239" t="s">
        <v>87</v>
      </c>
    </row>
    <row r="1240" spans="1:4">
      <c r="B1240" t="s">
        <v>77</v>
      </c>
      <c r="C1240" t="s">
        <v>132</v>
      </c>
      <c r="D1240" t="s">
        <v>674</v>
      </c>
    </row>
    <row r="1241" spans="1:4">
      <c r="B1241" t="s">
        <v>78</v>
      </c>
      <c r="C1241" t="s">
        <v>173</v>
      </c>
      <c r="D1241" t="s">
        <v>1827</v>
      </c>
    </row>
    <row r="1242" spans="1:4">
      <c r="C1242" t="s">
        <v>134</v>
      </c>
      <c r="D1242" t="s">
        <v>1930</v>
      </c>
    </row>
    <row r="1243" spans="1:4">
      <c r="A1243" t="s">
        <v>1799</v>
      </c>
      <c r="C1243" t="s">
        <v>202</v>
      </c>
      <c r="D1243" t="s">
        <v>676</v>
      </c>
    </row>
    <row r="1247" spans="1:4">
      <c r="D1247" t="s">
        <v>87</v>
      </c>
    </row>
    <row r="1248" spans="1:4">
      <c r="B1248" t="s">
        <v>77</v>
      </c>
      <c r="C1248" t="s">
        <v>132</v>
      </c>
      <c r="D1248" t="s">
        <v>677</v>
      </c>
    </row>
    <row r="1249" spans="1:4">
      <c r="B1249" t="s">
        <v>78</v>
      </c>
      <c r="C1249" t="s">
        <v>173</v>
      </c>
      <c r="D1249" t="s">
        <v>1797</v>
      </c>
    </row>
    <row r="1250" spans="1:4">
      <c r="C1250" t="s">
        <v>134</v>
      </c>
      <c r="D1250" t="s">
        <v>1930</v>
      </c>
    </row>
    <row r="1251" spans="1:4">
      <c r="A1251" t="s">
        <v>1799</v>
      </c>
      <c r="C1251" t="s">
        <v>92</v>
      </c>
      <c r="D1251" t="s">
        <v>676</v>
      </c>
    </row>
    <row r="1255" spans="1:4">
      <c r="D1255" t="s">
        <v>87</v>
      </c>
    </row>
    <row r="1256" spans="1:4">
      <c r="B1256" t="s">
        <v>77</v>
      </c>
      <c r="C1256" t="s">
        <v>132</v>
      </c>
      <c r="D1256" t="s">
        <v>679</v>
      </c>
    </row>
    <row r="1257" spans="1:4">
      <c r="B1257" t="s">
        <v>78</v>
      </c>
      <c r="C1257" t="s">
        <v>678</v>
      </c>
      <c r="D1257" t="s">
        <v>1797</v>
      </c>
    </row>
    <row r="1258" spans="1:4">
      <c r="C1258" t="s">
        <v>134</v>
      </c>
      <c r="D1258" t="s">
        <v>1931</v>
      </c>
    </row>
    <row r="1259" spans="1:4">
      <c r="A1259" t="s">
        <v>1799</v>
      </c>
      <c r="C1259" t="s">
        <v>97</v>
      </c>
      <c r="D1259" t="s">
        <v>681</v>
      </c>
    </row>
    <row r="1263" spans="1:4">
      <c r="D1263" t="s">
        <v>87</v>
      </c>
    </row>
    <row r="1264" spans="1:4">
      <c r="B1264" t="s">
        <v>77</v>
      </c>
      <c r="C1264" t="s">
        <v>132</v>
      </c>
      <c r="D1264" t="s">
        <v>682</v>
      </c>
    </row>
    <row r="1265" spans="1:4">
      <c r="B1265" t="s">
        <v>78</v>
      </c>
      <c r="C1265" t="s">
        <v>134</v>
      </c>
      <c r="D1265" t="s">
        <v>1827</v>
      </c>
    </row>
    <row r="1266" spans="1:4">
      <c r="C1266" t="s">
        <v>92</v>
      </c>
      <c r="D1266" t="s">
        <v>1932</v>
      </c>
    </row>
    <row r="1267" spans="1:4">
      <c r="A1267" t="s">
        <v>1799</v>
      </c>
      <c r="D1267" t="s">
        <v>684</v>
      </c>
    </row>
    <row r="1271" spans="1:4">
      <c r="D1271" t="s">
        <v>87</v>
      </c>
    </row>
    <row r="1272" spans="1:4">
      <c r="B1272" t="s">
        <v>118</v>
      </c>
      <c r="C1272" t="s">
        <v>685</v>
      </c>
      <c r="D1272" t="s">
        <v>689</v>
      </c>
    </row>
    <row r="1273" spans="1:4">
      <c r="B1273" t="s">
        <v>88</v>
      </c>
      <c r="C1273" t="s">
        <v>686</v>
      </c>
      <c r="D1273" t="s">
        <v>1797</v>
      </c>
    </row>
    <row r="1274" spans="1:4">
      <c r="C1274" t="s">
        <v>687</v>
      </c>
      <c r="D1274" t="s">
        <v>1933</v>
      </c>
    </row>
    <row r="1275" spans="1:4">
      <c r="A1275" t="s">
        <v>1799</v>
      </c>
      <c r="C1275" t="s">
        <v>688</v>
      </c>
      <c r="D1275" t="s">
        <v>691</v>
      </c>
    </row>
    <row r="1279" spans="1:4">
      <c r="D1279" t="s">
        <v>87</v>
      </c>
    </row>
    <row r="1280" spans="1:4">
      <c r="B1280" t="s">
        <v>77</v>
      </c>
      <c r="C1280" t="s">
        <v>132</v>
      </c>
      <c r="D1280" t="s">
        <v>692</v>
      </c>
    </row>
    <row r="1281" spans="1:4">
      <c r="B1281" t="s">
        <v>78</v>
      </c>
      <c r="C1281" t="s">
        <v>134</v>
      </c>
      <c r="D1281" t="s">
        <v>1797</v>
      </c>
    </row>
    <row r="1282" spans="1:4">
      <c r="C1282" t="s">
        <v>509</v>
      </c>
      <c r="D1282" t="s">
        <v>1934</v>
      </c>
    </row>
    <row r="1283" spans="1:4">
      <c r="A1283" t="s">
        <v>1799</v>
      </c>
      <c r="D1283" t="s">
        <v>694</v>
      </c>
    </row>
    <row r="1287" spans="1:4">
      <c r="D1287" t="s">
        <v>87</v>
      </c>
    </row>
    <row r="1288" spans="1:4">
      <c r="B1288" t="s">
        <v>77</v>
      </c>
      <c r="C1288" t="s">
        <v>132</v>
      </c>
      <c r="D1288" t="s">
        <v>697</v>
      </c>
    </row>
    <row r="1289" spans="1:4">
      <c r="B1289" t="s">
        <v>78</v>
      </c>
      <c r="C1289" t="s">
        <v>695</v>
      </c>
      <c r="D1289" t="s">
        <v>1797</v>
      </c>
    </row>
    <row r="1290" spans="1:4">
      <c r="C1290" t="s">
        <v>134</v>
      </c>
      <c r="D1290" t="s">
        <v>1934</v>
      </c>
    </row>
    <row r="1291" spans="1:4">
      <c r="A1291" t="s">
        <v>1799</v>
      </c>
      <c r="C1291" t="s">
        <v>696</v>
      </c>
      <c r="D1291" t="s">
        <v>694</v>
      </c>
    </row>
    <row r="1295" spans="1:4">
      <c r="D1295" t="s">
        <v>87</v>
      </c>
    </row>
    <row r="1296" spans="1:4">
      <c r="B1296" t="s">
        <v>118</v>
      </c>
      <c r="C1296" t="s">
        <v>153</v>
      </c>
      <c r="D1296" t="s">
        <v>630</v>
      </c>
    </row>
    <row r="1297" spans="1:4">
      <c r="B1297" t="s">
        <v>88</v>
      </c>
      <c r="C1297" t="s">
        <v>698</v>
      </c>
      <c r="D1297" t="s">
        <v>1797</v>
      </c>
    </row>
    <row r="1298" spans="1:4">
      <c r="C1298" t="s">
        <v>155</v>
      </c>
      <c r="D1298" t="s">
        <v>1935</v>
      </c>
    </row>
    <row r="1299" spans="1:4">
      <c r="A1299" t="s">
        <v>1799</v>
      </c>
      <c r="C1299" t="s">
        <v>151</v>
      </c>
      <c r="D1299" t="s">
        <v>700</v>
      </c>
    </row>
    <row r="1303" spans="1:4">
      <c r="D1303" t="s">
        <v>87</v>
      </c>
    </row>
    <row r="1304" spans="1:4">
      <c r="B1304" t="s">
        <v>77</v>
      </c>
      <c r="C1304" t="s">
        <v>132</v>
      </c>
      <c r="D1304" t="s">
        <v>703</v>
      </c>
    </row>
    <row r="1305" spans="1:4">
      <c r="B1305" t="s">
        <v>78</v>
      </c>
      <c r="C1305" t="s">
        <v>701</v>
      </c>
      <c r="D1305" t="s">
        <v>1797</v>
      </c>
    </row>
    <row r="1306" spans="1:4">
      <c r="C1306" t="s">
        <v>134</v>
      </c>
      <c r="D1306" t="s">
        <v>1936</v>
      </c>
    </row>
    <row r="1307" spans="1:4">
      <c r="A1307" t="s">
        <v>1799</v>
      </c>
      <c r="C1307" t="s">
        <v>702</v>
      </c>
      <c r="D1307" t="s">
        <v>705</v>
      </c>
    </row>
    <row r="1311" spans="1:4">
      <c r="D1311" t="s">
        <v>87</v>
      </c>
    </row>
    <row r="1312" spans="1:4">
      <c r="B1312" t="s">
        <v>118</v>
      </c>
      <c r="C1312" t="s">
        <v>153</v>
      </c>
      <c r="D1312" t="s">
        <v>707</v>
      </c>
    </row>
    <row r="1313" spans="1:4">
      <c r="B1313" t="s">
        <v>88</v>
      </c>
      <c r="C1313" t="s">
        <v>706</v>
      </c>
      <c r="D1313" t="s">
        <v>1797</v>
      </c>
    </row>
    <row r="1314" spans="1:4">
      <c r="C1314" t="s">
        <v>155</v>
      </c>
      <c r="D1314" t="s">
        <v>1937</v>
      </c>
    </row>
    <row r="1315" spans="1:4">
      <c r="A1315" t="s">
        <v>1799</v>
      </c>
      <c r="C1315" t="s">
        <v>339</v>
      </c>
      <c r="D1315" t="s">
        <v>709</v>
      </c>
    </row>
    <row r="1319" spans="1:4">
      <c r="D1319" t="s">
        <v>87</v>
      </c>
    </row>
    <row r="1320" spans="1:4">
      <c r="B1320" t="s">
        <v>77</v>
      </c>
      <c r="C1320" t="s">
        <v>132</v>
      </c>
      <c r="D1320" t="s">
        <v>712</v>
      </c>
    </row>
    <row r="1321" spans="1:4">
      <c r="B1321" t="s">
        <v>78</v>
      </c>
      <c r="C1321" t="s">
        <v>710</v>
      </c>
      <c r="D1321" t="s">
        <v>1797</v>
      </c>
    </row>
    <row r="1322" spans="1:4">
      <c r="C1322" t="s">
        <v>134</v>
      </c>
      <c r="D1322" t="s">
        <v>1938</v>
      </c>
    </row>
    <row r="1323" spans="1:4">
      <c r="A1323" t="s">
        <v>1799</v>
      </c>
      <c r="C1323" t="s">
        <v>711</v>
      </c>
      <c r="D1323" t="s">
        <v>714</v>
      </c>
    </row>
    <row r="1327" spans="1:4">
      <c r="D1327" t="s">
        <v>87</v>
      </c>
    </row>
    <row r="1328" spans="1:4">
      <c r="B1328" t="s">
        <v>77</v>
      </c>
      <c r="C1328" t="s">
        <v>132</v>
      </c>
      <c r="D1328" t="s">
        <v>715</v>
      </c>
    </row>
    <row r="1329" spans="1:4">
      <c r="B1329" t="s">
        <v>78</v>
      </c>
      <c r="C1329" t="s">
        <v>134</v>
      </c>
      <c r="D1329" t="s">
        <v>1797</v>
      </c>
    </row>
    <row r="1330" spans="1:4">
      <c r="C1330" t="s">
        <v>391</v>
      </c>
      <c r="D1330" t="s">
        <v>1939</v>
      </c>
    </row>
    <row r="1331" spans="1:4">
      <c r="A1331" t="s">
        <v>1799</v>
      </c>
      <c r="D1331" t="s">
        <v>717</v>
      </c>
    </row>
    <row r="1335" spans="1:4">
      <c r="D1335" t="s">
        <v>87</v>
      </c>
    </row>
    <row r="1336" spans="1:4">
      <c r="B1336" t="s">
        <v>77</v>
      </c>
      <c r="C1336" t="s">
        <v>132</v>
      </c>
      <c r="D1336" t="s">
        <v>719</v>
      </c>
    </row>
    <row r="1337" spans="1:4">
      <c r="B1337" t="s">
        <v>88</v>
      </c>
      <c r="C1337" t="s">
        <v>718</v>
      </c>
      <c r="D1337" t="s">
        <v>1797</v>
      </c>
    </row>
    <row r="1338" spans="1:4">
      <c r="C1338" t="s">
        <v>134</v>
      </c>
      <c r="D1338" t="s">
        <v>1940</v>
      </c>
    </row>
    <row r="1339" spans="1:4">
      <c r="A1339" t="s">
        <v>1799</v>
      </c>
      <c r="C1339" t="s">
        <v>391</v>
      </c>
      <c r="D1339" t="s">
        <v>721</v>
      </c>
    </row>
    <row r="1343" spans="1:4">
      <c r="D1343" t="s">
        <v>87</v>
      </c>
    </row>
    <row r="1344" spans="1:4">
      <c r="B1344" t="s">
        <v>77</v>
      </c>
      <c r="C1344" t="s">
        <v>132</v>
      </c>
      <c r="D1344" t="s">
        <v>724</v>
      </c>
    </row>
    <row r="1345" spans="1:4">
      <c r="C1345" t="s">
        <v>722</v>
      </c>
      <c r="D1345" t="s">
        <v>1827</v>
      </c>
    </row>
    <row r="1346" spans="1:4">
      <c r="C1346" t="s">
        <v>134</v>
      </c>
      <c r="D1346" t="s">
        <v>1941</v>
      </c>
    </row>
    <row r="1347" spans="1:4">
      <c r="A1347" t="s">
        <v>1799</v>
      </c>
      <c r="C1347" t="s">
        <v>723</v>
      </c>
      <c r="D1347" t="s">
        <v>726</v>
      </c>
    </row>
    <row r="1351" spans="1:4">
      <c r="D1351" t="s">
        <v>87</v>
      </c>
    </row>
    <row r="1352" spans="1:4">
      <c r="B1352" t="s">
        <v>77</v>
      </c>
      <c r="C1352" t="s">
        <v>132</v>
      </c>
      <c r="D1352" t="s">
        <v>728</v>
      </c>
    </row>
    <row r="1353" spans="1:4">
      <c r="B1353" t="s">
        <v>78</v>
      </c>
      <c r="C1353" t="s">
        <v>727</v>
      </c>
      <c r="D1353" t="s">
        <v>1827</v>
      </c>
    </row>
    <row r="1354" spans="1:4">
      <c r="C1354" t="s">
        <v>134</v>
      </c>
      <c r="D1354" t="s">
        <v>1941</v>
      </c>
    </row>
    <row r="1355" spans="1:4">
      <c r="A1355" t="s">
        <v>1799</v>
      </c>
      <c r="C1355" t="s">
        <v>162</v>
      </c>
      <c r="D1355" t="s">
        <v>726</v>
      </c>
    </row>
    <row r="1359" spans="1:4">
      <c r="D1359" t="s">
        <v>87</v>
      </c>
    </row>
    <row r="1360" spans="1:4">
      <c r="B1360" t="s">
        <v>77</v>
      </c>
      <c r="C1360" t="s">
        <v>132</v>
      </c>
      <c r="D1360" t="s">
        <v>730</v>
      </c>
    </row>
    <row r="1361" spans="1:4">
      <c r="B1361" t="s">
        <v>78</v>
      </c>
      <c r="C1361" t="s">
        <v>134</v>
      </c>
      <c r="D1361" t="s">
        <v>1797</v>
      </c>
    </row>
    <row r="1362" spans="1:4">
      <c r="C1362" t="s">
        <v>729</v>
      </c>
      <c r="D1362" t="s">
        <v>1942</v>
      </c>
    </row>
    <row r="1363" spans="1:4">
      <c r="A1363" t="s">
        <v>1799</v>
      </c>
      <c r="D1363" t="s">
        <v>732</v>
      </c>
    </row>
    <row r="1367" spans="1:4">
      <c r="D1367" t="s">
        <v>87</v>
      </c>
    </row>
    <row r="1368" spans="1:4">
      <c r="B1368" t="s">
        <v>77</v>
      </c>
      <c r="C1368" t="s">
        <v>132</v>
      </c>
      <c r="D1368" t="s">
        <v>733</v>
      </c>
    </row>
    <row r="1369" spans="1:4">
      <c r="B1369" t="s">
        <v>78</v>
      </c>
      <c r="C1369" t="s">
        <v>134</v>
      </c>
      <c r="D1369" t="s">
        <v>1797</v>
      </c>
    </row>
    <row r="1370" spans="1:4">
      <c r="C1370" t="s">
        <v>142</v>
      </c>
      <c r="D1370" t="s">
        <v>1943</v>
      </c>
    </row>
    <row r="1371" spans="1:4">
      <c r="A1371" t="s">
        <v>1799</v>
      </c>
      <c r="D1371" t="s">
        <v>735</v>
      </c>
    </row>
    <row r="1375" spans="1:4">
      <c r="D1375" t="s">
        <v>87</v>
      </c>
    </row>
    <row r="1376" spans="1:4">
      <c r="B1376" t="s">
        <v>118</v>
      </c>
      <c r="C1376" t="s">
        <v>153</v>
      </c>
      <c r="D1376" t="s">
        <v>737</v>
      </c>
    </row>
    <row r="1377" spans="1:4">
      <c r="B1377" t="s">
        <v>88</v>
      </c>
      <c r="C1377" t="s">
        <v>736</v>
      </c>
      <c r="D1377" t="s">
        <v>1797</v>
      </c>
    </row>
    <row r="1378" spans="1:4">
      <c r="C1378" t="s">
        <v>155</v>
      </c>
      <c r="D1378" t="s">
        <v>1944</v>
      </c>
    </row>
    <row r="1379" spans="1:4">
      <c r="A1379" t="s">
        <v>1799</v>
      </c>
      <c r="C1379" t="s">
        <v>142</v>
      </c>
      <c r="D1379" t="s">
        <v>739</v>
      </c>
    </row>
    <row r="1383" spans="1:4">
      <c r="D1383" t="s">
        <v>87</v>
      </c>
    </row>
    <row r="1384" spans="1:4">
      <c r="B1384" t="s">
        <v>77</v>
      </c>
      <c r="C1384" t="s">
        <v>132</v>
      </c>
      <c r="D1384" t="s">
        <v>741</v>
      </c>
    </row>
    <row r="1385" spans="1:4">
      <c r="B1385" t="s">
        <v>78</v>
      </c>
      <c r="C1385" t="s">
        <v>740</v>
      </c>
      <c r="D1385" t="s">
        <v>1827</v>
      </c>
    </row>
    <row r="1386" spans="1:4">
      <c r="C1386" t="s">
        <v>134</v>
      </c>
      <c r="D1386" t="s">
        <v>1945</v>
      </c>
    </row>
    <row r="1387" spans="1:4">
      <c r="A1387" t="s">
        <v>1799</v>
      </c>
      <c r="C1387" t="s">
        <v>92</v>
      </c>
      <c r="D1387" t="s">
        <v>743</v>
      </c>
    </row>
    <row r="1391" spans="1:4">
      <c r="D1391" t="s">
        <v>87</v>
      </c>
    </row>
    <row r="1392" spans="1:4">
      <c r="B1392" t="s">
        <v>118</v>
      </c>
      <c r="C1392" t="s">
        <v>153</v>
      </c>
      <c r="D1392" t="s">
        <v>630</v>
      </c>
    </row>
    <row r="1393" spans="1:4">
      <c r="B1393" t="s">
        <v>88</v>
      </c>
      <c r="C1393" t="s">
        <v>744</v>
      </c>
      <c r="D1393" t="s">
        <v>1797</v>
      </c>
    </row>
    <row r="1394" spans="1:4">
      <c r="C1394" t="s">
        <v>155</v>
      </c>
      <c r="D1394" t="s">
        <v>1946</v>
      </c>
    </row>
    <row r="1395" spans="1:4">
      <c r="A1395" t="s">
        <v>1799</v>
      </c>
      <c r="C1395" t="s">
        <v>151</v>
      </c>
      <c r="D1395" t="s">
        <v>746</v>
      </c>
    </row>
    <row r="1399" spans="1:4">
      <c r="D1399" t="s">
        <v>87</v>
      </c>
    </row>
    <row r="1400" spans="1:4">
      <c r="B1400" t="s">
        <v>77</v>
      </c>
      <c r="C1400" t="s">
        <v>132</v>
      </c>
      <c r="D1400" t="s">
        <v>747</v>
      </c>
    </row>
    <row r="1401" spans="1:4">
      <c r="B1401" t="s">
        <v>78</v>
      </c>
      <c r="C1401" t="s">
        <v>134</v>
      </c>
      <c r="D1401" t="s">
        <v>1797</v>
      </c>
    </row>
    <row r="1402" spans="1:4">
      <c r="C1402" t="s">
        <v>142</v>
      </c>
      <c r="D1402" t="s">
        <v>1947</v>
      </c>
    </row>
    <row r="1403" spans="1:4">
      <c r="A1403" t="s">
        <v>1799</v>
      </c>
      <c r="D1403" t="s">
        <v>749</v>
      </c>
    </row>
    <row r="1407" spans="1:4">
      <c r="D1407" t="s">
        <v>87</v>
      </c>
    </row>
    <row r="1408" spans="1:4">
      <c r="B1408" t="s">
        <v>77</v>
      </c>
      <c r="C1408" t="s">
        <v>132</v>
      </c>
      <c r="D1408" t="s">
        <v>751</v>
      </c>
    </row>
    <row r="1409" spans="1:4">
      <c r="B1409" t="s">
        <v>78</v>
      </c>
      <c r="C1409" t="s">
        <v>750</v>
      </c>
      <c r="D1409" t="s">
        <v>1797</v>
      </c>
    </row>
    <row r="1410" spans="1:4">
      <c r="C1410" t="s">
        <v>134</v>
      </c>
      <c r="D1410" t="s">
        <v>1948</v>
      </c>
    </row>
    <row r="1411" spans="1:4">
      <c r="A1411" t="s">
        <v>1799</v>
      </c>
      <c r="C1411" t="s">
        <v>539</v>
      </c>
      <c r="D1411" t="s">
        <v>753</v>
      </c>
    </row>
    <row r="1415" spans="1:4">
      <c r="D1415" t="s">
        <v>87</v>
      </c>
    </row>
    <row r="1416" spans="1:4">
      <c r="B1416" t="s">
        <v>77</v>
      </c>
      <c r="C1416" t="s">
        <v>132</v>
      </c>
      <c r="D1416" t="s">
        <v>754</v>
      </c>
    </row>
    <row r="1417" spans="1:4">
      <c r="B1417" t="s">
        <v>78</v>
      </c>
      <c r="C1417" t="s">
        <v>134</v>
      </c>
      <c r="D1417" t="s">
        <v>1797</v>
      </c>
    </row>
    <row r="1418" spans="1:4">
      <c r="C1418" t="s">
        <v>391</v>
      </c>
      <c r="D1418" t="s">
        <v>1949</v>
      </c>
    </row>
    <row r="1419" spans="1:4">
      <c r="A1419" t="s">
        <v>1799</v>
      </c>
      <c r="D1419" t="s">
        <v>756</v>
      </c>
    </row>
    <row r="1423" spans="1:4">
      <c r="D1423" t="s">
        <v>87</v>
      </c>
    </row>
    <row r="1424" spans="1:4">
      <c r="B1424" t="s">
        <v>118</v>
      </c>
      <c r="C1424" t="s">
        <v>153</v>
      </c>
      <c r="D1424" t="s">
        <v>758</v>
      </c>
    </row>
    <row r="1425" spans="1:4">
      <c r="B1425" t="s">
        <v>88</v>
      </c>
      <c r="C1425" t="s">
        <v>757</v>
      </c>
      <c r="D1425" t="s">
        <v>1797</v>
      </c>
    </row>
    <row r="1426" spans="1:4">
      <c r="C1426" t="s">
        <v>155</v>
      </c>
      <c r="D1426" t="s">
        <v>1950</v>
      </c>
    </row>
    <row r="1427" spans="1:4">
      <c r="A1427" t="s">
        <v>29</v>
      </c>
      <c r="C1427" t="s">
        <v>186</v>
      </c>
      <c r="D1427" t="s">
        <v>760</v>
      </c>
    </row>
    <row r="1431" spans="1:4">
      <c r="D1431" t="s">
        <v>87</v>
      </c>
    </row>
    <row r="1432" spans="1:4">
      <c r="B1432" t="s">
        <v>118</v>
      </c>
      <c r="C1432" t="s">
        <v>153</v>
      </c>
      <c r="D1432" t="s">
        <v>762</v>
      </c>
    </row>
    <row r="1433" spans="1:4">
      <c r="B1433" t="s">
        <v>88</v>
      </c>
      <c r="C1433" t="s">
        <v>761</v>
      </c>
      <c r="D1433" t="s">
        <v>1797</v>
      </c>
    </row>
    <row r="1434" spans="1:4">
      <c r="C1434" t="s">
        <v>155</v>
      </c>
      <c r="D1434" t="s">
        <v>1950</v>
      </c>
    </row>
    <row r="1435" spans="1:4">
      <c r="A1435" t="s">
        <v>1799</v>
      </c>
      <c r="C1435" t="s">
        <v>339</v>
      </c>
      <c r="D1435" t="s">
        <v>760</v>
      </c>
    </row>
    <row r="1439" spans="1:4">
      <c r="D1439" t="s">
        <v>87</v>
      </c>
    </row>
    <row r="1440" spans="1:4">
      <c r="B1440" t="s">
        <v>77</v>
      </c>
      <c r="C1440" t="s">
        <v>132</v>
      </c>
      <c r="D1440" t="s">
        <v>764</v>
      </c>
    </row>
    <row r="1441" spans="1:4">
      <c r="B1441" t="s">
        <v>78</v>
      </c>
      <c r="C1441" t="s">
        <v>134</v>
      </c>
      <c r="D1441" t="s">
        <v>1797</v>
      </c>
    </row>
    <row r="1442" spans="1:4">
      <c r="C1442" t="s">
        <v>763</v>
      </c>
      <c r="D1442" t="s">
        <v>1950</v>
      </c>
    </row>
    <row r="1443" spans="1:4">
      <c r="A1443" t="s">
        <v>1799</v>
      </c>
      <c r="D1443" t="s">
        <v>760</v>
      </c>
    </row>
    <row r="1447" spans="1:4">
      <c r="D1447" t="s">
        <v>87</v>
      </c>
    </row>
    <row r="1448" spans="1:4">
      <c r="B1448" t="s">
        <v>77</v>
      </c>
      <c r="C1448" t="s">
        <v>132</v>
      </c>
      <c r="D1448" t="s">
        <v>766</v>
      </c>
    </row>
    <row r="1449" spans="1:4">
      <c r="B1449" t="s">
        <v>88</v>
      </c>
      <c r="C1449" t="s">
        <v>765</v>
      </c>
      <c r="D1449" t="s">
        <v>1797</v>
      </c>
    </row>
    <row r="1450" spans="1:4">
      <c r="C1450" t="s">
        <v>134</v>
      </c>
      <c r="D1450" t="s">
        <v>1950</v>
      </c>
    </row>
    <row r="1451" spans="1:4">
      <c r="A1451" t="s">
        <v>1799</v>
      </c>
      <c r="C1451" t="s">
        <v>142</v>
      </c>
      <c r="D1451" t="s">
        <v>760</v>
      </c>
    </row>
    <row r="1455" spans="1:4">
      <c r="D1455" t="s">
        <v>87</v>
      </c>
    </row>
    <row r="1456" spans="1:4">
      <c r="B1456" t="s">
        <v>77</v>
      </c>
      <c r="C1456" t="s">
        <v>608</v>
      </c>
      <c r="D1456" t="s">
        <v>768</v>
      </c>
    </row>
    <row r="1457" spans="1:4">
      <c r="B1457" t="s">
        <v>78</v>
      </c>
      <c r="C1457" t="s">
        <v>134</v>
      </c>
      <c r="D1457" t="s">
        <v>1797</v>
      </c>
    </row>
    <row r="1458" spans="1:4">
      <c r="C1458" t="s">
        <v>767</v>
      </c>
      <c r="D1458" t="s">
        <v>1951</v>
      </c>
    </row>
    <row r="1459" spans="1:4">
      <c r="A1459" t="s">
        <v>1799</v>
      </c>
      <c r="D1459" t="s">
        <v>770</v>
      </c>
    </row>
    <row r="1463" spans="1:4">
      <c r="D1463" t="s">
        <v>87</v>
      </c>
    </row>
    <row r="1464" spans="1:4">
      <c r="B1464" t="s">
        <v>77</v>
      </c>
      <c r="C1464" t="s">
        <v>132</v>
      </c>
      <c r="D1464" t="s">
        <v>771</v>
      </c>
    </row>
    <row r="1465" spans="1:4">
      <c r="B1465" t="s">
        <v>78</v>
      </c>
      <c r="C1465" t="s">
        <v>134</v>
      </c>
      <c r="D1465" t="s">
        <v>1797</v>
      </c>
    </row>
    <row r="1466" spans="1:4">
      <c r="C1466" t="s">
        <v>142</v>
      </c>
      <c r="D1466" t="s">
        <v>1951</v>
      </c>
    </row>
    <row r="1467" spans="1:4">
      <c r="A1467" t="s">
        <v>1799</v>
      </c>
      <c r="D1467" t="s">
        <v>770</v>
      </c>
    </row>
    <row r="1471" spans="1:4">
      <c r="D1471" t="s">
        <v>87</v>
      </c>
    </row>
    <row r="1472" spans="1:4">
      <c r="B1472" t="s">
        <v>77</v>
      </c>
      <c r="C1472" t="s">
        <v>132</v>
      </c>
      <c r="D1472" t="s">
        <v>772</v>
      </c>
    </row>
    <row r="1473" spans="1:4">
      <c r="B1473" t="s">
        <v>78</v>
      </c>
      <c r="C1473" t="s">
        <v>134</v>
      </c>
      <c r="D1473" t="s">
        <v>1827</v>
      </c>
    </row>
    <row r="1474" spans="1:4">
      <c r="C1474" t="s">
        <v>556</v>
      </c>
      <c r="D1474" t="s">
        <v>1952</v>
      </c>
    </row>
    <row r="1475" spans="1:4">
      <c r="A1475" t="s">
        <v>1799</v>
      </c>
      <c r="D1475" t="s">
        <v>774</v>
      </c>
    </row>
    <row r="1479" spans="1:4">
      <c r="D1479" t="s">
        <v>87</v>
      </c>
    </row>
    <row r="1480" spans="1:4">
      <c r="B1480" t="s">
        <v>77</v>
      </c>
      <c r="C1480" t="s">
        <v>775</v>
      </c>
      <c r="D1480" t="s">
        <v>778</v>
      </c>
    </row>
    <row r="1481" spans="1:4">
      <c r="B1481" t="s">
        <v>88</v>
      </c>
      <c r="C1481" t="s">
        <v>776</v>
      </c>
      <c r="D1481" t="s">
        <v>1797</v>
      </c>
    </row>
    <row r="1482" spans="1:4">
      <c r="C1482" t="s">
        <v>777</v>
      </c>
      <c r="D1482" t="s">
        <v>1953</v>
      </c>
    </row>
    <row r="1483" spans="1:4">
      <c r="A1483" t="s">
        <v>1799</v>
      </c>
      <c r="C1483" t="s">
        <v>191</v>
      </c>
      <c r="D1483" t="s">
        <v>780</v>
      </c>
    </row>
    <row r="1487" spans="1:4">
      <c r="D1487" t="s">
        <v>87</v>
      </c>
    </row>
    <row r="1488" spans="1:4">
      <c r="B1488" t="s">
        <v>77</v>
      </c>
      <c r="C1488" t="s">
        <v>427</v>
      </c>
      <c r="D1488" t="s">
        <v>778</v>
      </c>
    </row>
    <row r="1489" spans="1:4">
      <c r="B1489" t="s">
        <v>88</v>
      </c>
      <c r="C1489" t="s">
        <v>776</v>
      </c>
      <c r="D1489" t="s">
        <v>1797</v>
      </c>
    </row>
    <row r="1490" spans="1:4">
      <c r="C1490" t="s">
        <v>428</v>
      </c>
      <c r="D1490" t="s">
        <v>1953</v>
      </c>
    </row>
    <row r="1491" spans="1:4">
      <c r="A1491" t="s">
        <v>1799</v>
      </c>
      <c r="C1491" t="s">
        <v>191</v>
      </c>
      <c r="D1491" t="s">
        <v>780</v>
      </c>
    </row>
    <row r="1495" spans="1:4">
      <c r="D1495" t="s">
        <v>87</v>
      </c>
    </row>
    <row r="1496" spans="1:4">
      <c r="B1496" t="s">
        <v>77</v>
      </c>
      <c r="C1496" t="s">
        <v>781</v>
      </c>
      <c r="D1496" t="s">
        <v>785</v>
      </c>
    </row>
    <row r="1497" spans="1:4">
      <c r="B1497" t="s">
        <v>78</v>
      </c>
      <c r="C1497" t="s">
        <v>782</v>
      </c>
      <c r="D1497" t="s">
        <v>1827</v>
      </c>
    </row>
    <row r="1498" spans="1:4">
      <c r="C1498" t="s">
        <v>783</v>
      </c>
      <c r="D1498" t="s">
        <v>1953</v>
      </c>
    </row>
    <row r="1499" spans="1:4">
      <c r="A1499" t="s">
        <v>1799</v>
      </c>
      <c r="C1499" t="s">
        <v>784</v>
      </c>
      <c r="D1499" t="s">
        <v>780</v>
      </c>
    </row>
    <row r="1503" spans="1:4">
      <c r="D1503" t="s">
        <v>87</v>
      </c>
    </row>
    <row r="1504" spans="1:4">
      <c r="B1504" t="s">
        <v>77</v>
      </c>
      <c r="C1504" t="s">
        <v>786</v>
      </c>
      <c r="D1504" t="s">
        <v>785</v>
      </c>
    </row>
    <row r="1505" spans="1:4">
      <c r="B1505" t="s">
        <v>78</v>
      </c>
      <c r="C1505" t="s">
        <v>787</v>
      </c>
      <c r="D1505" t="s">
        <v>1797</v>
      </c>
    </row>
    <row r="1506" spans="1:4">
      <c r="C1506" t="s">
        <v>788</v>
      </c>
      <c r="D1506" t="s">
        <v>1953</v>
      </c>
    </row>
    <row r="1507" spans="1:4">
      <c r="A1507" t="s">
        <v>1799</v>
      </c>
      <c r="C1507" t="s">
        <v>784</v>
      </c>
      <c r="D1507" t="s">
        <v>780</v>
      </c>
    </row>
    <row r="1511" spans="1:4">
      <c r="D1511" t="s">
        <v>87</v>
      </c>
    </row>
    <row r="1512" spans="1:4">
      <c r="B1512" t="s">
        <v>77</v>
      </c>
      <c r="C1512" t="s">
        <v>786</v>
      </c>
      <c r="D1512" t="s">
        <v>778</v>
      </c>
    </row>
    <row r="1513" spans="1:4">
      <c r="B1513" t="s">
        <v>88</v>
      </c>
      <c r="C1513" t="s">
        <v>776</v>
      </c>
      <c r="D1513" t="s">
        <v>1797</v>
      </c>
    </row>
    <row r="1514" spans="1:4">
      <c r="C1514" t="s">
        <v>788</v>
      </c>
      <c r="D1514" t="s">
        <v>1953</v>
      </c>
    </row>
    <row r="1515" spans="1:4">
      <c r="A1515" t="s">
        <v>1799</v>
      </c>
      <c r="C1515" t="s">
        <v>191</v>
      </c>
      <c r="D1515" t="s">
        <v>780</v>
      </c>
    </row>
    <row r="1519" spans="1:4">
      <c r="D1519" t="s">
        <v>87</v>
      </c>
    </row>
    <row r="1520" spans="1:4">
      <c r="B1520" t="s">
        <v>77</v>
      </c>
      <c r="C1520" t="s">
        <v>789</v>
      </c>
      <c r="D1520" t="s">
        <v>778</v>
      </c>
    </row>
    <row r="1521" spans="1:4">
      <c r="B1521" t="s">
        <v>88</v>
      </c>
      <c r="C1521" t="s">
        <v>776</v>
      </c>
      <c r="D1521" t="s">
        <v>1797</v>
      </c>
    </row>
    <row r="1522" spans="1:4">
      <c r="C1522" t="s">
        <v>790</v>
      </c>
      <c r="D1522" t="s">
        <v>1953</v>
      </c>
    </row>
    <row r="1523" spans="1:4">
      <c r="A1523" t="s">
        <v>1799</v>
      </c>
      <c r="C1523" t="s">
        <v>191</v>
      </c>
      <c r="D1523" t="s">
        <v>780</v>
      </c>
    </row>
    <row r="1527" spans="1:4">
      <c r="D1527" t="s">
        <v>87</v>
      </c>
    </row>
    <row r="1528" spans="1:4">
      <c r="B1528" t="s">
        <v>77</v>
      </c>
      <c r="C1528" t="s">
        <v>791</v>
      </c>
      <c r="D1528" t="s">
        <v>785</v>
      </c>
    </row>
    <row r="1529" spans="1:4">
      <c r="B1529" t="s">
        <v>78</v>
      </c>
      <c r="C1529" t="s">
        <v>792</v>
      </c>
      <c r="D1529" t="s">
        <v>1877</v>
      </c>
    </row>
    <row r="1530" spans="1:4">
      <c r="C1530" t="s">
        <v>793</v>
      </c>
      <c r="D1530" t="s">
        <v>1953</v>
      </c>
    </row>
    <row r="1531" spans="1:4">
      <c r="A1531" t="s">
        <v>1799</v>
      </c>
      <c r="C1531" t="s">
        <v>784</v>
      </c>
      <c r="D1531" t="s">
        <v>780</v>
      </c>
    </row>
    <row r="1535" spans="1:4">
      <c r="D1535" t="s">
        <v>87</v>
      </c>
    </row>
    <row r="1536" spans="1:4">
      <c r="B1536" t="s">
        <v>77</v>
      </c>
      <c r="C1536" t="s">
        <v>794</v>
      </c>
      <c r="D1536" t="s">
        <v>785</v>
      </c>
    </row>
    <row r="1537" spans="1:4">
      <c r="B1537" t="s">
        <v>78</v>
      </c>
      <c r="C1537" t="s">
        <v>795</v>
      </c>
      <c r="D1537" t="s">
        <v>1827</v>
      </c>
    </row>
    <row r="1538" spans="1:4">
      <c r="C1538" t="s">
        <v>796</v>
      </c>
      <c r="D1538" t="s">
        <v>1953</v>
      </c>
    </row>
    <row r="1539" spans="1:4">
      <c r="A1539" t="s">
        <v>1799</v>
      </c>
      <c r="C1539" t="s">
        <v>784</v>
      </c>
      <c r="D1539" t="s">
        <v>780</v>
      </c>
    </row>
    <row r="1543" spans="1:4">
      <c r="D1543" t="s">
        <v>87</v>
      </c>
    </row>
    <row r="1544" spans="1:4">
      <c r="B1544" t="s">
        <v>77</v>
      </c>
      <c r="C1544" t="s">
        <v>797</v>
      </c>
      <c r="D1544" t="s">
        <v>801</v>
      </c>
    </row>
    <row r="1545" spans="1:4">
      <c r="B1545" t="s">
        <v>88</v>
      </c>
      <c r="C1545" t="s">
        <v>798</v>
      </c>
      <c r="D1545" t="s">
        <v>1797</v>
      </c>
    </row>
    <row r="1546" spans="1:4">
      <c r="C1546" t="s">
        <v>799</v>
      </c>
      <c r="D1546" t="s">
        <v>1953</v>
      </c>
    </row>
    <row r="1547" spans="1:4">
      <c r="A1547" t="s">
        <v>1799</v>
      </c>
      <c r="C1547" t="s">
        <v>800</v>
      </c>
      <c r="D1547" t="s">
        <v>780</v>
      </c>
    </row>
    <row r="1551" spans="1:4">
      <c r="D1551" t="s">
        <v>87</v>
      </c>
    </row>
    <row r="1552" spans="1:4">
      <c r="B1552" t="s">
        <v>77</v>
      </c>
      <c r="C1552" t="s">
        <v>132</v>
      </c>
      <c r="D1552" t="s">
        <v>802</v>
      </c>
    </row>
    <row r="1553" spans="1:4">
      <c r="B1553" t="s">
        <v>78</v>
      </c>
      <c r="C1553" t="s">
        <v>134</v>
      </c>
      <c r="D1553" t="s">
        <v>1797</v>
      </c>
    </row>
    <row r="1554" spans="1:4">
      <c r="C1554" t="s">
        <v>92</v>
      </c>
      <c r="D1554" t="s">
        <v>1953</v>
      </c>
    </row>
    <row r="1555" spans="1:4">
      <c r="A1555" t="s">
        <v>1799</v>
      </c>
      <c r="D1555" t="s">
        <v>780</v>
      </c>
    </row>
    <row r="1559" spans="1:4">
      <c r="D1559" t="s">
        <v>87</v>
      </c>
    </row>
    <row r="1560" spans="1:4">
      <c r="B1560" t="s">
        <v>77</v>
      </c>
      <c r="C1560" t="s">
        <v>132</v>
      </c>
      <c r="D1560" t="s">
        <v>803</v>
      </c>
    </row>
    <row r="1561" spans="1:4">
      <c r="B1561" t="s">
        <v>78</v>
      </c>
      <c r="C1561" t="s">
        <v>134</v>
      </c>
      <c r="D1561" t="s">
        <v>1797</v>
      </c>
    </row>
    <row r="1562" spans="1:4">
      <c r="C1562" t="s">
        <v>566</v>
      </c>
      <c r="D1562" t="s">
        <v>1953</v>
      </c>
    </row>
    <row r="1563" spans="1:4">
      <c r="A1563" t="s">
        <v>1799</v>
      </c>
      <c r="D1563" t="s">
        <v>780</v>
      </c>
    </row>
    <row r="1567" spans="1:4">
      <c r="D1567" t="s">
        <v>87</v>
      </c>
    </row>
    <row r="1568" spans="1:4">
      <c r="B1568" t="s">
        <v>77</v>
      </c>
      <c r="C1568" t="s">
        <v>132</v>
      </c>
      <c r="D1568" t="s">
        <v>806</v>
      </c>
    </row>
    <row r="1569" spans="1:4">
      <c r="B1569" t="s">
        <v>78</v>
      </c>
      <c r="C1569" t="s">
        <v>804</v>
      </c>
      <c r="D1569" t="s">
        <v>1797</v>
      </c>
    </row>
    <row r="1570" spans="1:4">
      <c r="C1570" t="s">
        <v>134</v>
      </c>
      <c r="D1570" t="s">
        <v>1953</v>
      </c>
    </row>
    <row r="1571" spans="1:4">
      <c r="A1571" t="s">
        <v>1799</v>
      </c>
      <c r="C1571" t="s">
        <v>805</v>
      </c>
      <c r="D1571" t="s">
        <v>780</v>
      </c>
    </row>
    <row r="1575" spans="1:4">
      <c r="D1575" t="s">
        <v>87</v>
      </c>
    </row>
    <row r="1576" spans="1:4">
      <c r="B1576" t="s">
        <v>77</v>
      </c>
      <c r="C1576" t="s">
        <v>132</v>
      </c>
      <c r="D1576" t="s">
        <v>809</v>
      </c>
    </row>
    <row r="1577" spans="1:4">
      <c r="B1577" t="s">
        <v>78</v>
      </c>
      <c r="C1577" t="s">
        <v>807</v>
      </c>
      <c r="D1577" t="s">
        <v>1797</v>
      </c>
    </row>
    <row r="1578" spans="1:4">
      <c r="C1578" t="s">
        <v>134</v>
      </c>
      <c r="D1578" t="s">
        <v>1953</v>
      </c>
    </row>
    <row r="1579" spans="1:4">
      <c r="A1579" t="s">
        <v>1799</v>
      </c>
      <c r="C1579" t="s">
        <v>808</v>
      </c>
      <c r="D1579" t="s">
        <v>780</v>
      </c>
    </row>
    <row r="1583" spans="1:4">
      <c r="D1583" t="s">
        <v>87</v>
      </c>
    </row>
    <row r="1584" spans="1:4">
      <c r="B1584" t="s">
        <v>77</v>
      </c>
      <c r="C1584" t="s">
        <v>132</v>
      </c>
      <c r="D1584" t="s">
        <v>811</v>
      </c>
    </row>
    <row r="1585" spans="1:4">
      <c r="B1585" t="s">
        <v>78</v>
      </c>
      <c r="C1585" t="s">
        <v>134</v>
      </c>
      <c r="D1585" t="s">
        <v>1797</v>
      </c>
    </row>
    <row r="1586" spans="1:4">
      <c r="C1586" t="s">
        <v>810</v>
      </c>
      <c r="D1586" t="s">
        <v>1954</v>
      </c>
    </row>
    <row r="1587" spans="1:4">
      <c r="A1587" t="s">
        <v>1799</v>
      </c>
      <c r="D1587" t="s">
        <v>813</v>
      </c>
    </row>
    <row r="1591" spans="1:4">
      <c r="D1591" t="s">
        <v>87</v>
      </c>
    </row>
    <row r="1592" spans="1:4">
      <c r="B1592" t="s">
        <v>77</v>
      </c>
      <c r="C1592" t="s">
        <v>132</v>
      </c>
      <c r="D1592" t="s">
        <v>814</v>
      </c>
    </row>
    <row r="1593" spans="1:4">
      <c r="B1593" t="s">
        <v>78</v>
      </c>
      <c r="C1593" t="s">
        <v>134</v>
      </c>
      <c r="D1593" t="s">
        <v>1797</v>
      </c>
    </row>
    <row r="1594" spans="1:4">
      <c r="C1594" t="s">
        <v>92</v>
      </c>
      <c r="D1594" t="s">
        <v>1954</v>
      </c>
    </row>
    <row r="1595" spans="1:4">
      <c r="A1595" t="s">
        <v>1799</v>
      </c>
      <c r="D1595" t="s">
        <v>813</v>
      </c>
    </row>
    <row r="1599" spans="1:4">
      <c r="D1599" t="s">
        <v>87</v>
      </c>
    </row>
    <row r="1600" spans="1:4">
      <c r="B1600" t="s">
        <v>77</v>
      </c>
      <c r="C1600" t="s">
        <v>132</v>
      </c>
      <c r="D1600" t="s">
        <v>816</v>
      </c>
    </row>
    <row r="1601" spans="1:4">
      <c r="B1601" t="s">
        <v>78</v>
      </c>
      <c r="C1601" t="s">
        <v>815</v>
      </c>
      <c r="D1601" t="s">
        <v>1797</v>
      </c>
    </row>
    <row r="1602" spans="1:4">
      <c r="C1602" t="s">
        <v>134</v>
      </c>
      <c r="D1602" t="s">
        <v>1954</v>
      </c>
    </row>
    <row r="1603" spans="1:4">
      <c r="A1603" t="s">
        <v>1799</v>
      </c>
      <c r="C1603" t="s">
        <v>92</v>
      </c>
      <c r="D1603" t="s">
        <v>813</v>
      </c>
    </row>
    <row r="1607" spans="1:4">
      <c r="D1607" t="s">
        <v>87</v>
      </c>
    </row>
    <row r="1608" spans="1:4">
      <c r="B1608" t="s">
        <v>77</v>
      </c>
      <c r="C1608" t="s">
        <v>132</v>
      </c>
      <c r="D1608" t="s">
        <v>818</v>
      </c>
    </row>
    <row r="1609" spans="1:4">
      <c r="B1609" t="s">
        <v>78</v>
      </c>
      <c r="C1609" t="s">
        <v>817</v>
      </c>
      <c r="D1609" t="s">
        <v>1797</v>
      </c>
    </row>
    <row r="1610" spans="1:4">
      <c r="C1610" t="s">
        <v>134</v>
      </c>
      <c r="D1610" t="s">
        <v>1955</v>
      </c>
    </row>
    <row r="1611" spans="1:4">
      <c r="A1611" t="s">
        <v>1799</v>
      </c>
      <c r="C1611" t="s">
        <v>156</v>
      </c>
      <c r="D1611" t="s">
        <v>820</v>
      </c>
    </row>
    <row r="1615" spans="1:4">
      <c r="D1615" t="s">
        <v>87</v>
      </c>
    </row>
    <row r="1616" spans="1:4">
      <c r="B1616" t="s">
        <v>77</v>
      </c>
      <c r="C1616" t="s">
        <v>132</v>
      </c>
      <c r="D1616" t="s">
        <v>822</v>
      </c>
    </row>
    <row r="1617" spans="1:4">
      <c r="B1617" t="s">
        <v>78</v>
      </c>
      <c r="C1617" t="s">
        <v>134</v>
      </c>
      <c r="D1617" t="s">
        <v>1827</v>
      </c>
    </row>
    <row r="1618" spans="1:4">
      <c r="C1618" t="s">
        <v>821</v>
      </c>
      <c r="D1618" t="s">
        <v>1956</v>
      </c>
    </row>
    <row r="1619" spans="1:4">
      <c r="A1619" t="s">
        <v>1799</v>
      </c>
      <c r="D1619" t="s">
        <v>824</v>
      </c>
    </row>
    <row r="1623" spans="1:4">
      <c r="D1623" t="s">
        <v>87</v>
      </c>
    </row>
    <row r="1624" spans="1:4">
      <c r="B1624" t="s">
        <v>77</v>
      </c>
      <c r="C1624" t="s">
        <v>132</v>
      </c>
      <c r="D1624" t="s">
        <v>826</v>
      </c>
    </row>
    <row r="1625" spans="1:4">
      <c r="B1625" t="s">
        <v>78</v>
      </c>
      <c r="C1625" t="s">
        <v>825</v>
      </c>
      <c r="D1625" t="s">
        <v>1797</v>
      </c>
    </row>
    <row r="1626" spans="1:4">
      <c r="C1626" t="s">
        <v>134</v>
      </c>
      <c r="D1626" t="s">
        <v>1957</v>
      </c>
    </row>
    <row r="1627" spans="1:4">
      <c r="A1627" t="s">
        <v>1799</v>
      </c>
      <c r="C1627" t="s">
        <v>97</v>
      </c>
      <c r="D1627" t="s">
        <v>828</v>
      </c>
    </row>
    <row r="1631" spans="1:4">
      <c r="D1631" t="s">
        <v>87</v>
      </c>
    </row>
    <row r="1632" spans="1:4">
      <c r="B1632" t="s">
        <v>77</v>
      </c>
      <c r="C1632" t="s">
        <v>132</v>
      </c>
      <c r="D1632" t="s">
        <v>830</v>
      </c>
    </row>
    <row r="1633" spans="1:4">
      <c r="B1633" t="s">
        <v>78</v>
      </c>
      <c r="C1633" t="s">
        <v>829</v>
      </c>
      <c r="D1633" t="s">
        <v>1797</v>
      </c>
    </row>
    <row r="1634" spans="1:4">
      <c r="C1634" t="s">
        <v>134</v>
      </c>
      <c r="D1634" t="s">
        <v>1958</v>
      </c>
    </row>
    <row r="1635" spans="1:4">
      <c r="A1635" t="s">
        <v>1799</v>
      </c>
      <c r="C1635" t="s">
        <v>767</v>
      </c>
      <c r="D1635" t="s">
        <v>832</v>
      </c>
    </row>
    <row r="1639" spans="1:4">
      <c r="D1639" t="s">
        <v>87</v>
      </c>
    </row>
    <row r="1640" spans="1:4">
      <c r="B1640" t="s">
        <v>77</v>
      </c>
      <c r="C1640" t="s">
        <v>132</v>
      </c>
      <c r="D1640" t="s">
        <v>833</v>
      </c>
    </row>
    <row r="1641" spans="1:4">
      <c r="B1641" t="s">
        <v>88</v>
      </c>
      <c r="C1641" t="s">
        <v>134</v>
      </c>
      <c r="D1641" t="s">
        <v>1827</v>
      </c>
    </row>
    <row r="1642" spans="1:4">
      <c r="C1642" t="s">
        <v>763</v>
      </c>
      <c r="D1642" t="s">
        <v>1958</v>
      </c>
    </row>
    <row r="1643" spans="1:4">
      <c r="A1643" t="s">
        <v>1799</v>
      </c>
      <c r="D1643" t="s">
        <v>832</v>
      </c>
    </row>
    <row r="1647" spans="1:4">
      <c r="D1647" t="s">
        <v>87</v>
      </c>
    </row>
    <row r="1648" spans="1:4">
      <c r="B1648" t="s">
        <v>77</v>
      </c>
      <c r="C1648" t="s">
        <v>132</v>
      </c>
      <c r="D1648" t="s">
        <v>835</v>
      </c>
    </row>
    <row r="1649" spans="1:4">
      <c r="B1649" t="s">
        <v>78</v>
      </c>
      <c r="C1649" t="s">
        <v>834</v>
      </c>
      <c r="D1649" t="s">
        <v>1797</v>
      </c>
    </row>
    <row r="1650" spans="1:4">
      <c r="C1650" t="s">
        <v>134</v>
      </c>
      <c r="D1650" t="s">
        <v>1959</v>
      </c>
    </row>
    <row r="1651" spans="1:4">
      <c r="A1651" t="s">
        <v>1799</v>
      </c>
      <c r="C1651" t="s">
        <v>82</v>
      </c>
      <c r="D1651" t="s">
        <v>837</v>
      </c>
    </row>
    <row r="1655" spans="1:4">
      <c r="D1655" t="s">
        <v>87</v>
      </c>
    </row>
    <row r="1656" spans="1:4">
      <c r="B1656" t="s">
        <v>77</v>
      </c>
      <c r="C1656" t="s">
        <v>132</v>
      </c>
      <c r="D1656" t="s">
        <v>838</v>
      </c>
    </row>
    <row r="1657" spans="1:4">
      <c r="B1657" t="s">
        <v>78</v>
      </c>
      <c r="C1657" t="s">
        <v>134</v>
      </c>
      <c r="D1657" t="s">
        <v>1797</v>
      </c>
    </row>
    <row r="1658" spans="1:4">
      <c r="C1658" t="s">
        <v>374</v>
      </c>
      <c r="D1658" t="s">
        <v>1959</v>
      </c>
    </row>
    <row r="1659" spans="1:4">
      <c r="A1659" t="s">
        <v>1799</v>
      </c>
      <c r="D1659" t="s">
        <v>837</v>
      </c>
    </row>
    <row r="1663" spans="1:4">
      <c r="D1663" t="s">
        <v>87</v>
      </c>
    </row>
    <row r="1664" spans="1:4">
      <c r="B1664" t="s">
        <v>77</v>
      </c>
      <c r="C1664" t="s">
        <v>132</v>
      </c>
      <c r="D1664" t="s">
        <v>839</v>
      </c>
    </row>
    <row r="1665" spans="1:4">
      <c r="B1665" t="s">
        <v>78</v>
      </c>
      <c r="C1665" t="s">
        <v>134</v>
      </c>
      <c r="D1665" t="s">
        <v>1797</v>
      </c>
    </row>
    <row r="1666" spans="1:4">
      <c r="C1666" t="s">
        <v>191</v>
      </c>
      <c r="D1666" t="s">
        <v>1959</v>
      </c>
    </row>
    <row r="1667" spans="1:4">
      <c r="A1667" t="s">
        <v>1799</v>
      </c>
      <c r="D1667" t="s">
        <v>837</v>
      </c>
    </row>
    <row r="1671" spans="1:4">
      <c r="D1671" t="s">
        <v>87</v>
      </c>
    </row>
    <row r="1672" spans="1:4">
      <c r="B1672" t="s">
        <v>77</v>
      </c>
      <c r="C1672" t="s">
        <v>132</v>
      </c>
      <c r="D1672" t="s">
        <v>161</v>
      </c>
    </row>
    <row r="1673" spans="1:4">
      <c r="B1673" t="s">
        <v>78</v>
      </c>
      <c r="C1673" t="s">
        <v>840</v>
      </c>
      <c r="D1673" t="s">
        <v>1797</v>
      </c>
    </row>
    <row r="1674" spans="1:4">
      <c r="C1674" t="s">
        <v>134</v>
      </c>
      <c r="D1674" t="s">
        <v>1959</v>
      </c>
    </row>
    <row r="1675" spans="1:4">
      <c r="A1675" t="s">
        <v>1799</v>
      </c>
      <c r="C1675" t="s">
        <v>92</v>
      </c>
      <c r="D1675" t="s">
        <v>837</v>
      </c>
    </row>
    <row r="1679" spans="1:4">
      <c r="D1679" t="s">
        <v>87</v>
      </c>
    </row>
    <row r="1680" spans="1:4">
      <c r="B1680" t="s">
        <v>77</v>
      </c>
      <c r="C1680" t="s">
        <v>132</v>
      </c>
      <c r="D1680" t="s">
        <v>842</v>
      </c>
    </row>
    <row r="1681" spans="1:4">
      <c r="B1681" t="s">
        <v>78</v>
      </c>
      <c r="C1681" t="s">
        <v>841</v>
      </c>
      <c r="D1681" t="s">
        <v>1797</v>
      </c>
    </row>
    <row r="1682" spans="1:4">
      <c r="C1682" t="s">
        <v>134</v>
      </c>
      <c r="D1682" t="s">
        <v>1959</v>
      </c>
    </row>
    <row r="1683" spans="1:4">
      <c r="A1683" t="s">
        <v>1799</v>
      </c>
      <c r="C1683" t="s">
        <v>97</v>
      </c>
      <c r="D1683" t="s">
        <v>837</v>
      </c>
    </row>
    <row r="1687" spans="1:4">
      <c r="D1687" t="s">
        <v>87</v>
      </c>
    </row>
    <row r="1688" spans="1:4">
      <c r="B1688" t="s">
        <v>77</v>
      </c>
      <c r="C1688" t="s">
        <v>132</v>
      </c>
      <c r="D1688" t="s">
        <v>844</v>
      </c>
    </row>
    <row r="1689" spans="1:4">
      <c r="B1689" t="s">
        <v>78</v>
      </c>
      <c r="C1689" t="s">
        <v>843</v>
      </c>
      <c r="D1689" t="s">
        <v>1797</v>
      </c>
    </row>
    <row r="1690" spans="1:4">
      <c r="C1690" t="s">
        <v>134</v>
      </c>
      <c r="D1690" t="s">
        <v>1959</v>
      </c>
    </row>
    <row r="1691" spans="1:4">
      <c r="A1691" t="s">
        <v>1799</v>
      </c>
      <c r="C1691" t="s">
        <v>92</v>
      </c>
      <c r="D1691" t="s">
        <v>837</v>
      </c>
    </row>
    <row r="1695" spans="1:4">
      <c r="D1695" t="s">
        <v>87</v>
      </c>
    </row>
    <row r="1696" spans="1:4">
      <c r="B1696" t="s">
        <v>77</v>
      </c>
      <c r="C1696" t="s">
        <v>132</v>
      </c>
      <c r="D1696" t="s">
        <v>845</v>
      </c>
    </row>
    <row r="1697" spans="1:4">
      <c r="B1697" t="s">
        <v>78</v>
      </c>
      <c r="C1697" t="s">
        <v>134</v>
      </c>
      <c r="D1697" t="s">
        <v>1797</v>
      </c>
    </row>
    <row r="1698" spans="1:4">
      <c r="C1698" t="s">
        <v>290</v>
      </c>
      <c r="D1698" t="s">
        <v>1960</v>
      </c>
    </row>
    <row r="1699" spans="1:4">
      <c r="A1699" t="s">
        <v>1799</v>
      </c>
      <c r="D1699" t="s">
        <v>847</v>
      </c>
    </row>
    <row r="1703" spans="1:4">
      <c r="D1703" t="s">
        <v>87</v>
      </c>
    </row>
    <row r="1704" spans="1:4">
      <c r="B1704" t="s">
        <v>77</v>
      </c>
      <c r="C1704" t="s">
        <v>132</v>
      </c>
      <c r="D1704" t="s">
        <v>848</v>
      </c>
    </row>
    <row r="1705" spans="1:4">
      <c r="B1705" t="s">
        <v>78</v>
      </c>
      <c r="C1705" t="s">
        <v>134</v>
      </c>
      <c r="D1705" t="s">
        <v>1797</v>
      </c>
    </row>
    <row r="1706" spans="1:4">
      <c r="C1706" t="s">
        <v>391</v>
      </c>
      <c r="D1706" t="s">
        <v>1961</v>
      </c>
    </row>
    <row r="1707" spans="1:4">
      <c r="A1707" t="s">
        <v>1799</v>
      </c>
      <c r="D1707" t="s">
        <v>850</v>
      </c>
    </row>
    <row r="1711" spans="1:4">
      <c r="D1711" t="s">
        <v>87</v>
      </c>
    </row>
    <row r="1712" spans="1:4">
      <c r="B1712" t="s">
        <v>77</v>
      </c>
      <c r="C1712" t="s">
        <v>132</v>
      </c>
      <c r="D1712" t="s">
        <v>851</v>
      </c>
    </row>
    <row r="1713" spans="1:4">
      <c r="B1713" t="s">
        <v>78</v>
      </c>
      <c r="C1713" t="s">
        <v>134</v>
      </c>
      <c r="D1713" t="s">
        <v>1827</v>
      </c>
    </row>
    <row r="1714" spans="1:4">
      <c r="C1714" t="s">
        <v>92</v>
      </c>
      <c r="D1714" t="s">
        <v>1962</v>
      </c>
    </row>
    <row r="1715" spans="1:4">
      <c r="A1715" t="s">
        <v>1799</v>
      </c>
      <c r="D1715" t="s">
        <v>853</v>
      </c>
    </row>
    <row r="1719" spans="1:4">
      <c r="D1719" t="s">
        <v>87</v>
      </c>
    </row>
    <row r="1720" spans="1:4">
      <c r="B1720" t="s">
        <v>77</v>
      </c>
      <c r="C1720" t="s">
        <v>132</v>
      </c>
      <c r="D1720" t="s">
        <v>857</v>
      </c>
    </row>
    <row r="1721" spans="1:4">
      <c r="B1721" t="s">
        <v>78</v>
      </c>
      <c r="C1721" t="s">
        <v>854</v>
      </c>
      <c r="D1721" t="s">
        <v>1797</v>
      </c>
    </row>
    <row r="1722" spans="1:4">
      <c r="C1722" t="s">
        <v>134</v>
      </c>
      <c r="D1722" t="s">
        <v>1962</v>
      </c>
    </row>
    <row r="1723" spans="1:4">
      <c r="A1723" t="s">
        <v>1799</v>
      </c>
      <c r="C1723" t="s">
        <v>855</v>
      </c>
      <c r="D1723" t="s">
        <v>853</v>
      </c>
    </row>
    <row r="1724" spans="1:4">
      <c r="C1724" t="s">
        <v>856</v>
      </c>
    </row>
    <row r="1728" spans="1:4">
      <c r="D1728" t="s">
        <v>87</v>
      </c>
    </row>
    <row r="1729" spans="1:4">
      <c r="B1729" t="s">
        <v>77</v>
      </c>
      <c r="C1729" t="s">
        <v>132</v>
      </c>
      <c r="D1729" t="s">
        <v>858</v>
      </c>
    </row>
    <row r="1730" spans="1:4">
      <c r="B1730" t="s">
        <v>78</v>
      </c>
      <c r="C1730" t="s">
        <v>134</v>
      </c>
      <c r="D1730" t="s">
        <v>1827</v>
      </c>
    </row>
    <row r="1731" spans="1:4">
      <c r="C1731" t="s">
        <v>92</v>
      </c>
      <c r="D1731" t="s">
        <v>1962</v>
      </c>
    </row>
    <row r="1732" spans="1:4">
      <c r="A1732" t="s">
        <v>1799</v>
      </c>
      <c r="D1732" t="s">
        <v>853</v>
      </c>
    </row>
    <row r="1736" spans="1:4">
      <c r="D1736" t="s">
        <v>87</v>
      </c>
    </row>
    <row r="1737" spans="1:4">
      <c r="B1737" t="s">
        <v>77</v>
      </c>
      <c r="C1737" t="s">
        <v>132</v>
      </c>
      <c r="D1737" t="s">
        <v>860</v>
      </c>
    </row>
    <row r="1738" spans="1:4">
      <c r="B1738" t="s">
        <v>78</v>
      </c>
      <c r="C1738" t="s">
        <v>134</v>
      </c>
      <c r="D1738" t="s">
        <v>1797</v>
      </c>
    </row>
    <row r="1739" spans="1:4">
      <c r="C1739" t="s">
        <v>859</v>
      </c>
      <c r="D1739" t="s">
        <v>1962</v>
      </c>
    </row>
    <row r="1740" spans="1:4">
      <c r="A1740" t="s">
        <v>1799</v>
      </c>
      <c r="D1740" t="s">
        <v>853</v>
      </c>
    </row>
    <row r="1744" spans="1:4">
      <c r="D1744" t="s">
        <v>87</v>
      </c>
    </row>
    <row r="1745" spans="1:4">
      <c r="B1745" t="s">
        <v>77</v>
      </c>
      <c r="C1745" t="s">
        <v>132</v>
      </c>
      <c r="D1745" t="s">
        <v>861</v>
      </c>
    </row>
    <row r="1746" spans="1:4">
      <c r="B1746" t="s">
        <v>78</v>
      </c>
      <c r="C1746" t="s">
        <v>134</v>
      </c>
      <c r="D1746" t="s">
        <v>1797</v>
      </c>
    </row>
    <row r="1747" spans="1:4">
      <c r="C1747" t="s">
        <v>633</v>
      </c>
      <c r="D1747" t="s">
        <v>1962</v>
      </c>
    </row>
    <row r="1748" spans="1:4">
      <c r="A1748" t="s">
        <v>1799</v>
      </c>
      <c r="D1748" t="s">
        <v>853</v>
      </c>
    </row>
    <row r="1752" spans="1:4">
      <c r="D1752" t="s">
        <v>87</v>
      </c>
    </row>
    <row r="1753" spans="1:4">
      <c r="B1753" t="s">
        <v>118</v>
      </c>
      <c r="C1753" t="s">
        <v>153</v>
      </c>
      <c r="D1753" t="s">
        <v>863</v>
      </c>
    </row>
    <row r="1754" spans="1:4">
      <c r="B1754" t="s">
        <v>88</v>
      </c>
      <c r="C1754" t="s">
        <v>862</v>
      </c>
      <c r="D1754" t="s">
        <v>1797</v>
      </c>
    </row>
    <row r="1755" spans="1:4">
      <c r="C1755" t="s">
        <v>155</v>
      </c>
      <c r="D1755" t="s">
        <v>1963</v>
      </c>
    </row>
    <row r="1756" spans="1:4">
      <c r="A1756" t="s">
        <v>1799</v>
      </c>
      <c r="C1756" t="s">
        <v>92</v>
      </c>
      <c r="D1756" t="s">
        <v>865</v>
      </c>
    </row>
    <row r="1760" spans="1:4">
      <c r="D1760" t="s">
        <v>87</v>
      </c>
    </row>
    <row r="1761" spans="1:4">
      <c r="B1761" t="s">
        <v>77</v>
      </c>
      <c r="C1761" t="s">
        <v>132</v>
      </c>
      <c r="D1761" t="s">
        <v>867</v>
      </c>
    </row>
    <row r="1762" spans="1:4">
      <c r="B1762" t="s">
        <v>78</v>
      </c>
      <c r="C1762" t="s">
        <v>866</v>
      </c>
      <c r="D1762" t="s">
        <v>1797</v>
      </c>
    </row>
    <row r="1763" spans="1:4">
      <c r="C1763" t="s">
        <v>134</v>
      </c>
      <c r="D1763" t="s">
        <v>1964</v>
      </c>
    </row>
    <row r="1764" spans="1:4">
      <c r="A1764" t="s">
        <v>1799</v>
      </c>
      <c r="C1764" t="s">
        <v>186</v>
      </c>
      <c r="D1764" t="s">
        <v>869</v>
      </c>
    </row>
    <row r="1768" spans="1:4">
      <c r="D1768" t="s">
        <v>87</v>
      </c>
    </row>
    <row r="1769" spans="1:4">
      <c r="B1769" t="s">
        <v>77</v>
      </c>
      <c r="C1769" t="s">
        <v>132</v>
      </c>
      <c r="D1769" t="s">
        <v>870</v>
      </c>
    </row>
    <row r="1770" spans="1:4">
      <c r="B1770" t="s">
        <v>78</v>
      </c>
      <c r="C1770" t="s">
        <v>134</v>
      </c>
      <c r="D1770" t="s">
        <v>1797</v>
      </c>
    </row>
    <row r="1771" spans="1:4">
      <c r="C1771" t="s">
        <v>339</v>
      </c>
      <c r="D1771" t="s">
        <v>1965</v>
      </c>
    </row>
    <row r="1772" spans="1:4">
      <c r="A1772" t="s">
        <v>1799</v>
      </c>
      <c r="D1772" t="s">
        <v>872</v>
      </c>
    </row>
    <row r="1776" spans="1:4">
      <c r="D1776" t="s">
        <v>87</v>
      </c>
    </row>
    <row r="1777" spans="1:4">
      <c r="B1777" t="s">
        <v>77</v>
      </c>
      <c r="C1777" t="s">
        <v>132</v>
      </c>
      <c r="D1777" t="s">
        <v>873</v>
      </c>
    </row>
    <row r="1778" spans="1:4">
      <c r="B1778" t="s">
        <v>78</v>
      </c>
      <c r="C1778" t="s">
        <v>134</v>
      </c>
      <c r="D1778" t="s">
        <v>1827</v>
      </c>
    </row>
    <row r="1779" spans="1:4">
      <c r="C1779" t="s">
        <v>556</v>
      </c>
      <c r="D1779" t="s">
        <v>1966</v>
      </c>
    </row>
    <row r="1780" spans="1:4">
      <c r="A1780" t="s">
        <v>1799</v>
      </c>
      <c r="D1780" t="s">
        <v>875</v>
      </c>
    </row>
    <row r="1784" spans="1:4">
      <c r="D1784" t="s">
        <v>87</v>
      </c>
    </row>
    <row r="1785" spans="1:4">
      <c r="B1785" t="s">
        <v>77</v>
      </c>
      <c r="C1785" t="s">
        <v>132</v>
      </c>
      <c r="D1785" t="s">
        <v>876</v>
      </c>
    </row>
    <row r="1786" spans="1:4">
      <c r="B1786" t="s">
        <v>78</v>
      </c>
      <c r="C1786" t="s">
        <v>134</v>
      </c>
      <c r="D1786" t="s">
        <v>1797</v>
      </c>
    </row>
    <row r="1787" spans="1:4">
      <c r="C1787" t="s">
        <v>514</v>
      </c>
      <c r="D1787" t="s">
        <v>1967</v>
      </c>
    </row>
    <row r="1788" spans="1:4">
      <c r="A1788" t="s">
        <v>1799</v>
      </c>
      <c r="D1788" t="s">
        <v>878</v>
      </c>
    </row>
    <row r="1792" spans="1:4">
      <c r="D1792" t="s">
        <v>87</v>
      </c>
    </row>
    <row r="1793" spans="1:4">
      <c r="B1793" t="s">
        <v>77</v>
      </c>
      <c r="C1793" t="s">
        <v>132</v>
      </c>
      <c r="D1793" t="s">
        <v>881</v>
      </c>
    </row>
    <row r="1794" spans="1:4">
      <c r="B1794" t="s">
        <v>78</v>
      </c>
      <c r="C1794" t="s">
        <v>879</v>
      </c>
      <c r="D1794" t="s">
        <v>1968</v>
      </c>
    </row>
    <row r="1795" spans="1:4">
      <c r="C1795" t="s">
        <v>134</v>
      </c>
      <c r="D1795" t="s">
        <v>1967</v>
      </c>
    </row>
    <row r="1796" spans="1:4">
      <c r="A1796" t="s">
        <v>1799</v>
      </c>
      <c r="C1796" t="s">
        <v>880</v>
      </c>
      <c r="D1796" t="s">
        <v>878</v>
      </c>
    </row>
    <row r="1800" spans="1:4">
      <c r="D1800" t="s">
        <v>87</v>
      </c>
    </row>
    <row r="1801" spans="1:4">
      <c r="B1801" t="s">
        <v>77</v>
      </c>
      <c r="C1801" t="s">
        <v>132</v>
      </c>
      <c r="D1801" t="s">
        <v>884</v>
      </c>
    </row>
    <row r="1802" spans="1:4">
      <c r="B1802" t="s">
        <v>78</v>
      </c>
      <c r="C1802" t="s">
        <v>134</v>
      </c>
      <c r="D1802" t="s">
        <v>1797</v>
      </c>
    </row>
    <row r="1803" spans="1:4">
      <c r="C1803" t="s">
        <v>883</v>
      </c>
      <c r="D1803" t="s">
        <v>1967</v>
      </c>
    </row>
    <row r="1804" spans="1:4">
      <c r="A1804" t="s">
        <v>1799</v>
      </c>
      <c r="D1804" t="s">
        <v>878</v>
      </c>
    </row>
    <row r="1808" spans="1:4">
      <c r="D1808" t="s">
        <v>87</v>
      </c>
    </row>
    <row r="1809" spans="1:4">
      <c r="B1809" t="s">
        <v>77</v>
      </c>
      <c r="C1809" t="s">
        <v>132</v>
      </c>
      <c r="D1809" t="s">
        <v>886</v>
      </c>
    </row>
    <row r="1810" spans="1:4">
      <c r="B1810" t="s">
        <v>78</v>
      </c>
      <c r="C1810" t="s">
        <v>885</v>
      </c>
      <c r="D1810" t="s">
        <v>1797</v>
      </c>
    </row>
    <row r="1811" spans="1:4">
      <c r="C1811" t="s">
        <v>134</v>
      </c>
      <c r="D1811" t="s">
        <v>1967</v>
      </c>
    </row>
    <row r="1812" spans="1:4">
      <c r="A1812" t="s">
        <v>1799</v>
      </c>
      <c r="C1812" t="s">
        <v>202</v>
      </c>
      <c r="D1812" t="s">
        <v>878</v>
      </c>
    </row>
    <row r="1816" spans="1:4">
      <c r="D1816" t="s">
        <v>87</v>
      </c>
    </row>
    <row r="1817" spans="1:4">
      <c r="B1817" t="s">
        <v>77</v>
      </c>
      <c r="C1817" t="s">
        <v>132</v>
      </c>
      <c r="D1817" t="s">
        <v>887</v>
      </c>
    </row>
    <row r="1818" spans="1:4">
      <c r="B1818" t="s">
        <v>78</v>
      </c>
      <c r="C1818" t="s">
        <v>134</v>
      </c>
      <c r="D1818" t="s">
        <v>1827</v>
      </c>
    </row>
    <row r="1819" spans="1:4">
      <c r="C1819" t="s">
        <v>321</v>
      </c>
      <c r="D1819" t="s">
        <v>1967</v>
      </c>
    </row>
    <row r="1820" spans="1:4">
      <c r="A1820" t="s">
        <v>1799</v>
      </c>
      <c r="D1820" t="s">
        <v>878</v>
      </c>
    </row>
    <row r="1824" spans="1:4">
      <c r="D1824" t="s">
        <v>87</v>
      </c>
    </row>
    <row r="1825" spans="1:4">
      <c r="B1825" t="s">
        <v>77</v>
      </c>
      <c r="C1825" t="s">
        <v>132</v>
      </c>
      <c r="D1825" t="s">
        <v>888</v>
      </c>
    </row>
    <row r="1826" spans="1:4">
      <c r="B1826" t="s">
        <v>78</v>
      </c>
      <c r="C1826" t="s">
        <v>134</v>
      </c>
      <c r="D1826" t="s">
        <v>1797</v>
      </c>
    </row>
    <row r="1827" spans="1:4">
      <c r="C1827" t="s">
        <v>191</v>
      </c>
      <c r="D1827" t="s">
        <v>1969</v>
      </c>
    </row>
    <row r="1828" spans="1:4">
      <c r="A1828" t="s">
        <v>1799</v>
      </c>
      <c r="D1828" t="s">
        <v>890</v>
      </c>
    </row>
    <row r="1832" spans="1:4">
      <c r="D1832" t="s">
        <v>87</v>
      </c>
    </row>
    <row r="1833" spans="1:4">
      <c r="B1833" t="s">
        <v>77</v>
      </c>
      <c r="C1833" t="s">
        <v>132</v>
      </c>
      <c r="D1833" t="s">
        <v>891</v>
      </c>
    </row>
    <row r="1834" spans="1:4">
      <c r="B1834" t="s">
        <v>78</v>
      </c>
      <c r="C1834" t="s">
        <v>134</v>
      </c>
      <c r="D1834" t="s">
        <v>1797</v>
      </c>
    </row>
    <row r="1835" spans="1:4">
      <c r="C1835" t="s">
        <v>92</v>
      </c>
      <c r="D1835" t="s">
        <v>1970</v>
      </c>
    </row>
    <row r="1836" spans="1:4">
      <c r="A1836" t="s">
        <v>1799</v>
      </c>
      <c r="D1836" t="s">
        <v>893</v>
      </c>
    </row>
    <row r="1840" spans="1:4">
      <c r="D1840" t="s">
        <v>87</v>
      </c>
    </row>
    <row r="1841" spans="1:4">
      <c r="B1841" t="s">
        <v>77</v>
      </c>
      <c r="C1841" t="s">
        <v>132</v>
      </c>
      <c r="D1841" t="s">
        <v>894</v>
      </c>
    </row>
    <row r="1842" spans="1:4">
      <c r="B1842" t="s">
        <v>78</v>
      </c>
      <c r="C1842" t="s">
        <v>134</v>
      </c>
      <c r="D1842" t="s">
        <v>1797</v>
      </c>
    </row>
    <row r="1843" spans="1:4">
      <c r="C1843" t="s">
        <v>321</v>
      </c>
      <c r="D1843" t="s">
        <v>1971</v>
      </c>
    </row>
    <row r="1844" spans="1:4">
      <c r="A1844" t="s">
        <v>1799</v>
      </c>
      <c r="D1844" t="s">
        <v>896</v>
      </c>
    </row>
    <row r="1848" spans="1:4">
      <c r="D1848" t="s">
        <v>87</v>
      </c>
    </row>
    <row r="1849" spans="1:4">
      <c r="B1849" t="s">
        <v>77</v>
      </c>
      <c r="C1849" t="s">
        <v>132</v>
      </c>
      <c r="D1849" t="s">
        <v>899</v>
      </c>
    </row>
    <row r="1850" spans="1:4">
      <c r="B1850" t="s">
        <v>78</v>
      </c>
      <c r="C1850" t="s">
        <v>897</v>
      </c>
      <c r="D1850" t="s">
        <v>1827</v>
      </c>
    </row>
    <row r="1851" spans="1:4">
      <c r="C1851" t="s">
        <v>134</v>
      </c>
      <c r="D1851" t="s">
        <v>1972</v>
      </c>
    </row>
    <row r="1852" spans="1:4">
      <c r="A1852" t="s">
        <v>1799</v>
      </c>
      <c r="C1852" t="s">
        <v>898</v>
      </c>
      <c r="D1852" t="s">
        <v>901</v>
      </c>
    </row>
    <row r="1856" spans="1:4">
      <c r="D1856" t="s">
        <v>87</v>
      </c>
    </row>
    <row r="1857" spans="1:4">
      <c r="B1857" t="s">
        <v>77</v>
      </c>
      <c r="C1857" t="s">
        <v>132</v>
      </c>
      <c r="D1857" t="s">
        <v>903</v>
      </c>
    </row>
    <row r="1858" spans="1:4">
      <c r="B1858" t="s">
        <v>78</v>
      </c>
      <c r="C1858" t="s">
        <v>134</v>
      </c>
      <c r="D1858" t="s">
        <v>1797</v>
      </c>
    </row>
    <row r="1859" spans="1:4">
      <c r="C1859" t="s">
        <v>902</v>
      </c>
      <c r="D1859" t="s">
        <v>1973</v>
      </c>
    </row>
    <row r="1860" spans="1:4">
      <c r="A1860" t="s">
        <v>1799</v>
      </c>
      <c r="D1860" t="s">
        <v>905</v>
      </c>
    </row>
    <row r="1864" spans="1:4">
      <c r="D1864" t="s">
        <v>87</v>
      </c>
    </row>
    <row r="1865" spans="1:4">
      <c r="B1865" t="s">
        <v>77</v>
      </c>
      <c r="C1865" t="s">
        <v>132</v>
      </c>
      <c r="D1865" t="s">
        <v>906</v>
      </c>
    </row>
    <row r="1866" spans="1:4">
      <c r="B1866" t="s">
        <v>78</v>
      </c>
      <c r="C1866" t="s">
        <v>134</v>
      </c>
      <c r="D1866" t="s">
        <v>1797</v>
      </c>
    </row>
    <row r="1867" spans="1:4">
      <c r="C1867" t="s">
        <v>186</v>
      </c>
      <c r="D1867" t="s">
        <v>1974</v>
      </c>
    </row>
    <row r="1868" spans="1:4">
      <c r="A1868" t="s">
        <v>1799</v>
      </c>
      <c r="D1868" t="s">
        <v>908</v>
      </c>
    </row>
    <row r="1872" spans="1:4">
      <c r="D1872" t="s">
        <v>87</v>
      </c>
    </row>
    <row r="1873" spans="1:4">
      <c r="B1873" t="s">
        <v>77</v>
      </c>
      <c r="C1873" t="s">
        <v>132</v>
      </c>
      <c r="D1873" t="s">
        <v>911</v>
      </c>
    </row>
    <row r="1874" spans="1:4">
      <c r="B1874" t="s">
        <v>78</v>
      </c>
      <c r="C1874" t="s">
        <v>909</v>
      </c>
      <c r="D1874" t="s">
        <v>1797</v>
      </c>
    </row>
    <row r="1875" spans="1:4">
      <c r="C1875" t="s">
        <v>134</v>
      </c>
      <c r="D1875" t="s">
        <v>1975</v>
      </c>
    </row>
    <row r="1876" spans="1:4">
      <c r="A1876" t="s">
        <v>1799</v>
      </c>
      <c r="C1876" t="s">
        <v>910</v>
      </c>
      <c r="D1876" t="s">
        <v>913</v>
      </c>
    </row>
    <row r="1880" spans="1:4">
      <c r="D1880" t="s">
        <v>87</v>
      </c>
    </row>
    <row r="1881" spans="1:4">
      <c r="B1881" t="s">
        <v>118</v>
      </c>
      <c r="C1881" t="s">
        <v>132</v>
      </c>
      <c r="D1881" t="s">
        <v>916</v>
      </c>
    </row>
    <row r="1882" spans="1:4">
      <c r="B1882" t="s">
        <v>88</v>
      </c>
      <c r="C1882" t="s">
        <v>914</v>
      </c>
      <c r="D1882" t="s">
        <v>1797</v>
      </c>
    </row>
    <row r="1883" spans="1:4">
      <c r="C1883" t="s">
        <v>134</v>
      </c>
      <c r="D1883" t="s">
        <v>1976</v>
      </c>
    </row>
    <row r="1884" spans="1:4">
      <c r="A1884" t="s">
        <v>1799</v>
      </c>
      <c r="C1884" t="s">
        <v>915</v>
      </c>
      <c r="D1884" t="s">
        <v>918</v>
      </c>
    </row>
    <row r="1888" spans="1:4">
      <c r="D1888" t="s">
        <v>87</v>
      </c>
    </row>
    <row r="1889" spans="1:4">
      <c r="B1889" t="s">
        <v>77</v>
      </c>
      <c r="C1889" t="s">
        <v>132</v>
      </c>
      <c r="D1889" t="s">
        <v>920</v>
      </c>
    </row>
    <row r="1890" spans="1:4">
      <c r="B1890" t="s">
        <v>78</v>
      </c>
      <c r="C1890" t="s">
        <v>919</v>
      </c>
      <c r="D1890" t="s">
        <v>1797</v>
      </c>
    </row>
    <row r="1891" spans="1:4">
      <c r="C1891" t="s">
        <v>134</v>
      </c>
      <c r="D1891" t="s">
        <v>1976</v>
      </c>
    </row>
    <row r="1892" spans="1:4">
      <c r="A1892" t="s">
        <v>1799</v>
      </c>
      <c r="C1892" t="s">
        <v>539</v>
      </c>
      <c r="D1892" t="s">
        <v>918</v>
      </c>
    </row>
    <row r="1896" spans="1:4">
      <c r="D1896" t="s">
        <v>87</v>
      </c>
    </row>
    <row r="1897" spans="1:4">
      <c r="B1897" t="s">
        <v>77</v>
      </c>
      <c r="C1897" t="s">
        <v>132</v>
      </c>
      <c r="D1897" t="s">
        <v>922</v>
      </c>
    </row>
    <row r="1898" spans="1:4">
      <c r="B1898" t="s">
        <v>78</v>
      </c>
      <c r="C1898" t="s">
        <v>921</v>
      </c>
      <c r="D1898" t="s">
        <v>1797</v>
      </c>
    </row>
    <row r="1899" spans="1:4">
      <c r="C1899" t="s">
        <v>134</v>
      </c>
      <c r="D1899" t="s">
        <v>1977</v>
      </c>
    </row>
    <row r="1900" spans="1:4">
      <c r="A1900" t="s">
        <v>1799</v>
      </c>
      <c r="C1900" t="s">
        <v>539</v>
      </c>
      <c r="D1900" t="s">
        <v>924</v>
      </c>
    </row>
    <row r="1904" spans="1:4">
      <c r="D1904" t="s">
        <v>87</v>
      </c>
    </row>
    <row r="1905" spans="1:4">
      <c r="B1905" t="s">
        <v>77</v>
      </c>
      <c r="C1905" t="s">
        <v>132</v>
      </c>
      <c r="D1905" t="s">
        <v>925</v>
      </c>
    </row>
    <row r="1906" spans="1:4">
      <c r="B1906" t="s">
        <v>78</v>
      </c>
      <c r="C1906" t="s">
        <v>134</v>
      </c>
      <c r="D1906" t="s">
        <v>1827</v>
      </c>
    </row>
    <row r="1907" spans="1:4">
      <c r="C1907" t="s">
        <v>553</v>
      </c>
      <c r="D1907" t="s">
        <v>1978</v>
      </c>
    </row>
    <row r="1908" spans="1:4">
      <c r="A1908" t="s">
        <v>1799</v>
      </c>
      <c r="D1908" t="s">
        <v>927</v>
      </c>
    </row>
    <row r="1912" spans="1:4">
      <c r="D1912" t="s">
        <v>87</v>
      </c>
    </row>
    <row r="1913" spans="1:4">
      <c r="B1913" t="s">
        <v>77</v>
      </c>
      <c r="C1913" t="s">
        <v>132</v>
      </c>
      <c r="D1913" t="s">
        <v>929</v>
      </c>
    </row>
    <row r="1914" spans="1:4">
      <c r="B1914" t="s">
        <v>78</v>
      </c>
      <c r="C1914" t="s">
        <v>928</v>
      </c>
      <c r="D1914" t="s">
        <v>1797</v>
      </c>
    </row>
    <row r="1915" spans="1:4">
      <c r="C1915" t="s">
        <v>134</v>
      </c>
      <c r="D1915" t="s">
        <v>1979</v>
      </c>
    </row>
    <row r="1916" spans="1:4">
      <c r="A1916" t="s">
        <v>1799</v>
      </c>
      <c r="C1916" t="s">
        <v>483</v>
      </c>
      <c r="D1916" t="s">
        <v>931</v>
      </c>
    </row>
    <row r="1917" spans="1:4">
      <c r="D1917" t="s">
        <v>1980</v>
      </c>
    </row>
    <row r="1921" spans="1:4">
      <c r="D1921" t="s">
        <v>87</v>
      </c>
    </row>
    <row r="1922" spans="1:4">
      <c r="B1922" t="s">
        <v>77</v>
      </c>
      <c r="C1922" t="s">
        <v>132</v>
      </c>
      <c r="D1922" t="s">
        <v>933</v>
      </c>
    </row>
    <row r="1923" spans="1:4">
      <c r="B1923" t="s">
        <v>78</v>
      </c>
      <c r="C1923" t="s">
        <v>134</v>
      </c>
      <c r="D1923" t="s">
        <v>1797</v>
      </c>
    </row>
    <row r="1924" spans="1:4">
      <c r="C1924" t="s">
        <v>585</v>
      </c>
      <c r="D1924" t="s">
        <v>1981</v>
      </c>
    </row>
    <row r="1925" spans="1:4">
      <c r="A1925" t="s">
        <v>1799</v>
      </c>
      <c r="D1925" t="s">
        <v>935</v>
      </c>
    </row>
    <row r="1929" spans="1:4">
      <c r="D1929" t="s">
        <v>87</v>
      </c>
    </row>
    <row r="1930" spans="1:4">
      <c r="B1930" t="s">
        <v>77</v>
      </c>
      <c r="C1930" t="s">
        <v>132</v>
      </c>
      <c r="D1930" t="s">
        <v>936</v>
      </c>
    </row>
    <row r="1931" spans="1:4">
      <c r="B1931" t="s">
        <v>78</v>
      </c>
      <c r="C1931" t="s">
        <v>134</v>
      </c>
      <c r="D1931" t="s">
        <v>1797</v>
      </c>
    </row>
    <row r="1932" spans="1:4">
      <c r="C1932" t="s">
        <v>339</v>
      </c>
      <c r="D1932" t="s">
        <v>1982</v>
      </c>
    </row>
    <row r="1933" spans="1:4">
      <c r="A1933" t="s">
        <v>1799</v>
      </c>
      <c r="D1933" t="s">
        <v>938</v>
      </c>
    </row>
    <row r="1937" spans="1:4">
      <c r="D1937" t="s">
        <v>87</v>
      </c>
    </row>
    <row r="1938" spans="1:4">
      <c r="B1938" t="s">
        <v>77</v>
      </c>
      <c r="C1938" t="s">
        <v>132</v>
      </c>
      <c r="D1938" t="s">
        <v>940</v>
      </c>
    </row>
    <row r="1939" spans="1:4">
      <c r="B1939" t="s">
        <v>78</v>
      </c>
      <c r="C1939" t="s">
        <v>134</v>
      </c>
      <c r="D1939" t="s">
        <v>1797</v>
      </c>
    </row>
    <row r="1940" spans="1:4">
      <c r="C1940" t="s">
        <v>939</v>
      </c>
      <c r="D1940" t="s">
        <v>1983</v>
      </c>
    </row>
    <row r="1941" spans="1:4">
      <c r="A1941" t="s">
        <v>1799</v>
      </c>
      <c r="D1941" t="s">
        <v>942</v>
      </c>
    </row>
    <row r="1945" spans="1:4">
      <c r="D1945" t="s">
        <v>87</v>
      </c>
    </row>
    <row r="1946" spans="1:4">
      <c r="B1946" t="s">
        <v>77</v>
      </c>
      <c r="C1946" t="s">
        <v>132</v>
      </c>
      <c r="D1946" t="s">
        <v>943</v>
      </c>
    </row>
    <row r="1947" spans="1:4">
      <c r="B1947" t="s">
        <v>78</v>
      </c>
      <c r="C1947" t="s">
        <v>134</v>
      </c>
      <c r="D1947" t="s">
        <v>1797</v>
      </c>
    </row>
    <row r="1948" spans="1:4">
      <c r="C1948" t="s">
        <v>391</v>
      </c>
      <c r="D1948" t="s">
        <v>1984</v>
      </c>
    </row>
    <row r="1949" spans="1:4">
      <c r="A1949" t="s">
        <v>1799</v>
      </c>
      <c r="D1949" t="s">
        <v>945</v>
      </c>
    </row>
    <row r="1950" spans="1:4">
      <c r="D1950" t="s">
        <v>1985</v>
      </c>
    </row>
    <row r="1954" spans="1:4">
      <c r="D1954" t="s">
        <v>87</v>
      </c>
    </row>
    <row r="1955" spans="1:4">
      <c r="B1955" t="s">
        <v>118</v>
      </c>
      <c r="C1955" t="s">
        <v>153</v>
      </c>
      <c r="D1955" t="s">
        <v>949</v>
      </c>
    </row>
    <row r="1956" spans="1:4">
      <c r="B1956" t="s">
        <v>88</v>
      </c>
      <c r="C1956" t="s">
        <v>947</v>
      </c>
      <c r="D1956" t="s">
        <v>1797</v>
      </c>
    </row>
    <row r="1957" spans="1:4">
      <c r="C1957" t="s">
        <v>155</v>
      </c>
      <c r="D1957" t="s">
        <v>1986</v>
      </c>
    </row>
    <row r="1958" spans="1:4">
      <c r="A1958" t="s">
        <v>29</v>
      </c>
      <c r="C1958" t="s">
        <v>948</v>
      </c>
      <c r="D1958" t="s">
        <v>951</v>
      </c>
    </row>
    <row r="1962" spans="1:4">
      <c r="D1962" t="s">
        <v>87</v>
      </c>
    </row>
    <row r="1963" spans="1:4">
      <c r="B1963" t="s">
        <v>77</v>
      </c>
      <c r="C1963" t="s">
        <v>132</v>
      </c>
      <c r="D1963" t="s">
        <v>952</v>
      </c>
    </row>
    <row r="1964" spans="1:4">
      <c r="B1964" t="s">
        <v>78</v>
      </c>
      <c r="C1964" t="s">
        <v>134</v>
      </c>
      <c r="D1964" t="s">
        <v>1797</v>
      </c>
    </row>
    <row r="1965" spans="1:4">
      <c r="C1965" t="s">
        <v>391</v>
      </c>
      <c r="D1965" t="s">
        <v>1986</v>
      </c>
    </row>
    <row r="1966" spans="1:4">
      <c r="A1966" t="s">
        <v>1799</v>
      </c>
      <c r="D1966" t="s">
        <v>951</v>
      </c>
    </row>
    <row r="1970" spans="1:4">
      <c r="D1970" t="s">
        <v>87</v>
      </c>
    </row>
    <row r="1971" spans="1:4">
      <c r="B1971" t="s">
        <v>77</v>
      </c>
      <c r="C1971" t="s">
        <v>132</v>
      </c>
      <c r="D1971" t="s">
        <v>953</v>
      </c>
    </row>
    <row r="1972" spans="1:4">
      <c r="B1972" t="s">
        <v>78</v>
      </c>
      <c r="C1972" t="s">
        <v>134</v>
      </c>
      <c r="D1972" t="s">
        <v>1797</v>
      </c>
    </row>
    <row r="1973" spans="1:4">
      <c r="C1973" t="s">
        <v>374</v>
      </c>
      <c r="D1973" t="s">
        <v>1987</v>
      </c>
    </row>
    <row r="1974" spans="1:4">
      <c r="A1974" t="s">
        <v>1799</v>
      </c>
      <c r="D1974" t="s">
        <v>955</v>
      </c>
    </row>
    <row r="1978" spans="1:4">
      <c r="D1978" t="s">
        <v>87</v>
      </c>
    </row>
    <row r="1979" spans="1:4">
      <c r="B1979" t="s">
        <v>77</v>
      </c>
      <c r="C1979" t="s">
        <v>132</v>
      </c>
      <c r="D1979" t="s">
        <v>956</v>
      </c>
    </row>
    <row r="1980" spans="1:4">
      <c r="B1980" t="s">
        <v>78</v>
      </c>
      <c r="C1980" t="s">
        <v>134</v>
      </c>
      <c r="D1980" t="s">
        <v>1797</v>
      </c>
    </row>
    <row r="1981" spans="1:4">
      <c r="C1981" t="s">
        <v>880</v>
      </c>
      <c r="D1981" t="s">
        <v>1987</v>
      </c>
    </row>
    <row r="1982" spans="1:4">
      <c r="A1982" t="s">
        <v>1799</v>
      </c>
      <c r="D1982" t="s">
        <v>955</v>
      </c>
    </row>
    <row r="1986" spans="1:4">
      <c r="D1986" t="s">
        <v>87</v>
      </c>
    </row>
    <row r="1987" spans="1:4">
      <c r="B1987" t="s">
        <v>77</v>
      </c>
      <c r="C1987" t="s">
        <v>132</v>
      </c>
      <c r="D1987" t="s">
        <v>958</v>
      </c>
    </row>
    <row r="1988" spans="1:4">
      <c r="B1988" t="s">
        <v>78</v>
      </c>
      <c r="C1988" t="s">
        <v>134</v>
      </c>
      <c r="D1988" t="s">
        <v>1827</v>
      </c>
    </row>
    <row r="1989" spans="1:4">
      <c r="C1989" t="s">
        <v>957</v>
      </c>
      <c r="D1989" t="s">
        <v>1987</v>
      </c>
    </row>
    <row r="1990" spans="1:4">
      <c r="A1990" t="s">
        <v>1799</v>
      </c>
      <c r="D1990" t="s">
        <v>955</v>
      </c>
    </row>
    <row r="1994" spans="1:4">
      <c r="D1994" t="s">
        <v>87</v>
      </c>
    </row>
    <row r="1995" spans="1:4">
      <c r="B1995" t="s">
        <v>77</v>
      </c>
      <c r="C1995" t="s">
        <v>132</v>
      </c>
      <c r="D1995" t="s">
        <v>959</v>
      </c>
    </row>
    <row r="1996" spans="1:4">
      <c r="B1996" t="s">
        <v>78</v>
      </c>
      <c r="C1996" t="s">
        <v>134</v>
      </c>
      <c r="D1996" t="s">
        <v>1797</v>
      </c>
    </row>
    <row r="1997" spans="1:4">
      <c r="C1997" t="s">
        <v>633</v>
      </c>
      <c r="D1997" t="s">
        <v>1987</v>
      </c>
    </row>
    <row r="1998" spans="1:4">
      <c r="A1998" t="s">
        <v>1799</v>
      </c>
      <c r="D1998" t="s">
        <v>955</v>
      </c>
    </row>
    <row r="2002" spans="1:4">
      <c r="D2002" t="s">
        <v>87</v>
      </c>
    </row>
    <row r="2003" spans="1:4">
      <c r="B2003" t="s">
        <v>77</v>
      </c>
      <c r="C2003" t="s">
        <v>132</v>
      </c>
      <c r="D2003" t="s">
        <v>961</v>
      </c>
    </row>
    <row r="2004" spans="1:4">
      <c r="B2004" t="s">
        <v>78</v>
      </c>
      <c r="C2004" t="s">
        <v>960</v>
      </c>
      <c r="D2004" t="s">
        <v>1797</v>
      </c>
    </row>
    <row r="2005" spans="1:4">
      <c r="C2005" t="s">
        <v>134</v>
      </c>
      <c r="D2005" t="s">
        <v>1987</v>
      </c>
    </row>
    <row r="2006" spans="1:4">
      <c r="A2006" t="s">
        <v>29</v>
      </c>
      <c r="C2006" t="s">
        <v>374</v>
      </c>
      <c r="D2006" t="s">
        <v>955</v>
      </c>
    </row>
    <row r="2010" spans="1:4">
      <c r="D2010" t="s">
        <v>87</v>
      </c>
    </row>
    <row r="2011" spans="1:4">
      <c r="B2011" t="s">
        <v>77</v>
      </c>
      <c r="C2011" t="s">
        <v>132</v>
      </c>
      <c r="D2011" t="s">
        <v>963</v>
      </c>
    </row>
    <row r="2012" spans="1:4">
      <c r="B2012" t="s">
        <v>78</v>
      </c>
      <c r="C2012" t="s">
        <v>134</v>
      </c>
      <c r="D2012" t="s">
        <v>1797</v>
      </c>
    </row>
    <row r="2013" spans="1:4">
      <c r="C2013" t="s">
        <v>962</v>
      </c>
      <c r="D2013" t="s">
        <v>1988</v>
      </c>
    </row>
    <row r="2014" spans="1:4">
      <c r="A2014" t="s">
        <v>1799</v>
      </c>
      <c r="D2014" t="s">
        <v>965</v>
      </c>
    </row>
    <row r="2018" spans="1:4">
      <c r="D2018" t="s">
        <v>87</v>
      </c>
    </row>
    <row r="2019" spans="1:4">
      <c r="B2019" t="s">
        <v>77</v>
      </c>
      <c r="C2019" t="s">
        <v>132</v>
      </c>
      <c r="D2019" t="s">
        <v>967</v>
      </c>
    </row>
    <row r="2020" spans="1:4">
      <c r="B2020" t="s">
        <v>78</v>
      </c>
      <c r="C2020" t="s">
        <v>966</v>
      </c>
      <c r="D2020" t="s">
        <v>1797</v>
      </c>
    </row>
    <row r="2021" spans="1:4">
      <c r="C2021" t="s">
        <v>134</v>
      </c>
      <c r="D2021" t="s">
        <v>1989</v>
      </c>
    </row>
    <row r="2022" spans="1:4">
      <c r="A2022" t="s">
        <v>1799</v>
      </c>
      <c r="C2022" t="s">
        <v>902</v>
      </c>
      <c r="D2022" t="s">
        <v>969</v>
      </c>
    </row>
    <row r="2026" spans="1:4">
      <c r="D2026" t="s">
        <v>87</v>
      </c>
    </row>
    <row r="2027" spans="1:4">
      <c r="B2027" t="s">
        <v>77</v>
      </c>
      <c r="C2027" t="s">
        <v>132</v>
      </c>
      <c r="D2027" t="s">
        <v>970</v>
      </c>
    </row>
    <row r="2028" spans="1:4">
      <c r="B2028" t="s">
        <v>78</v>
      </c>
      <c r="C2028" t="s">
        <v>134</v>
      </c>
      <c r="D2028" t="s">
        <v>1797</v>
      </c>
    </row>
    <row r="2029" spans="1:4">
      <c r="C2029" t="s">
        <v>142</v>
      </c>
      <c r="D2029" t="s">
        <v>1990</v>
      </c>
    </row>
    <row r="2030" spans="1:4">
      <c r="A2030" t="s">
        <v>29</v>
      </c>
      <c r="D2030" t="s">
        <v>972</v>
      </c>
    </row>
    <row r="2034" spans="1:4">
      <c r="D2034" t="s">
        <v>87</v>
      </c>
    </row>
    <row r="2035" spans="1:4">
      <c r="B2035" t="s">
        <v>77</v>
      </c>
      <c r="C2035" t="s">
        <v>132</v>
      </c>
      <c r="D2035" t="s">
        <v>974</v>
      </c>
    </row>
    <row r="2036" spans="1:4">
      <c r="B2036" t="s">
        <v>88</v>
      </c>
      <c r="C2036" t="s">
        <v>973</v>
      </c>
      <c r="D2036" t="s">
        <v>1797</v>
      </c>
    </row>
    <row r="2037" spans="1:4">
      <c r="C2037" t="s">
        <v>134</v>
      </c>
      <c r="D2037" t="s">
        <v>1990</v>
      </c>
    </row>
    <row r="2038" spans="1:4">
      <c r="A2038" t="s">
        <v>1799</v>
      </c>
      <c r="C2038" t="s">
        <v>142</v>
      </c>
      <c r="D2038" t="s">
        <v>972</v>
      </c>
    </row>
    <row r="2042" spans="1:4">
      <c r="D2042" t="s">
        <v>87</v>
      </c>
    </row>
    <row r="2043" spans="1:4">
      <c r="B2043" t="s">
        <v>77</v>
      </c>
      <c r="C2043" t="s">
        <v>132</v>
      </c>
      <c r="D2043" t="s">
        <v>976</v>
      </c>
    </row>
    <row r="2044" spans="1:4">
      <c r="B2044" t="s">
        <v>78</v>
      </c>
      <c r="C2044" t="s">
        <v>975</v>
      </c>
      <c r="D2044" t="s">
        <v>1797</v>
      </c>
    </row>
    <row r="2045" spans="1:4">
      <c r="C2045" t="s">
        <v>134</v>
      </c>
      <c r="D2045" t="s">
        <v>1990</v>
      </c>
    </row>
    <row r="2046" spans="1:4">
      <c r="A2046" t="s">
        <v>1799</v>
      </c>
      <c r="C2046" t="s">
        <v>142</v>
      </c>
      <c r="D2046" t="s">
        <v>972</v>
      </c>
    </row>
    <row r="2050" spans="1:4">
      <c r="D2050" t="s">
        <v>87</v>
      </c>
    </row>
    <row r="2051" spans="1:4">
      <c r="B2051" t="s">
        <v>77</v>
      </c>
      <c r="C2051" t="s">
        <v>132</v>
      </c>
      <c r="D2051" t="s">
        <v>979</v>
      </c>
    </row>
    <row r="2052" spans="1:4">
      <c r="B2052" t="s">
        <v>78</v>
      </c>
      <c r="C2052" t="s">
        <v>977</v>
      </c>
      <c r="D2052" t="s">
        <v>1797</v>
      </c>
    </row>
    <row r="2053" spans="1:4">
      <c r="C2053" t="s">
        <v>134</v>
      </c>
      <c r="D2053" t="s">
        <v>1991</v>
      </c>
    </row>
    <row r="2054" spans="1:4">
      <c r="A2054" t="s">
        <v>1799</v>
      </c>
      <c r="C2054" t="s">
        <v>978</v>
      </c>
      <c r="D2054" t="s">
        <v>981</v>
      </c>
    </row>
    <row r="2058" spans="1:4">
      <c r="D2058" t="s">
        <v>87</v>
      </c>
    </row>
    <row r="2059" spans="1:4">
      <c r="B2059" t="s">
        <v>77</v>
      </c>
      <c r="C2059" t="s">
        <v>132</v>
      </c>
      <c r="D2059" t="s">
        <v>982</v>
      </c>
    </row>
    <row r="2060" spans="1:4">
      <c r="B2060" t="s">
        <v>78</v>
      </c>
      <c r="C2060" t="s">
        <v>134</v>
      </c>
      <c r="D2060" t="s">
        <v>1797</v>
      </c>
    </row>
    <row r="2061" spans="1:4">
      <c r="C2061" t="s">
        <v>423</v>
      </c>
      <c r="D2061" t="s">
        <v>1992</v>
      </c>
    </row>
    <row r="2062" spans="1:4">
      <c r="A2062" t="s">
        <v>1799</v>
      </c>
      <c r="D2062" t="s">
        <v>984</v>
      </c>
    </row>
    <row r="2066" spans="1:4">
      <c r="D2066" t="s">
        <v>87</v>
      </c>
    </row>
    <row r="2067" spans="1:4">
      <c r="B2067" t="s">
        <v>77</v>
      </c>
      <c r="C2067" t="s">
        <v>132</v>
      </c>
      <c r="D2067" t="s">
        <v>986</v>
      </c>
    </row>
    <row r="2068" spans="1:4">
      <c r="B2068" t="s">
        <v>78</v>
      </c>
      <c r="C2068" t="s">
        <v>134</v>
      </c>
      <c r="D2068" t="s">
        <v>1797</v>
      </c>
    </row>
    <row r="2069" spans="1:4">
      <c r="C2069" t="s">
        <v>985</v>
      </c>
      <c r="D2069" t="s">
        <v>1992</v>
      </c>
    </row>
    <row r="2070" spans="1:4">
      <c r="A2070" t="s">
        <v>1799</v>
      </c>
      <c r="D2070" t="s">
        <v>984</v>
      </c>
    </row>
    <row r="2074" spans="1:4">
      <c r="D2074" t="s">
        <v>87</v>
      </c>
    </row>
    <row r="2075" spans="1:4">
      <c r="B2075" t="s">
        <v>118</v>
      </c>
      <c r="C2075" t="s">
        <v>153</v>
      </c>
      <c r="D2075" t="s">
        <v>988</v>
      </c>
    </row>
    <row r="2076" spans="1:4">
      <c r="B2076" t="s">
        <v>88</v>
      </c>
      <c r="C2076" t="s">
        <v>987</v>
      </c>
      <c r="D2076" t="s">
        <v>1797</v>
      </c>
    </row>
    <row r="2077" spans="1:4">
      <c r="C2077" t="s">
        <v>155</v>
      </c>
      <c r="D2077" t="s">
        <v>1993</v>
      </c>
    </row>
    <row r="2078" spans="1:4">
      <c r="A2078" t="s">
        <v>1799</v>
      </c>
      <c r="C2078" t="s">
        <v>556</v>
      </c>
      <c r="D2078" t="s">
        <v>990</v>
      </c>
    </row>
    <row r="2082" spans="1:4">
      <c r="D2082" t="s">
        <v>87</v>
      </c>
    </row>
    <row r="2083" spans="1:4">
      <c r="B2083" t="s">
        <v>77</v>
      </c>
      <c r="C2083" t="s">
        <v>132</v>
      </c>
      <c r="D2083" t="s">
        <v>992</v>
      </c>
    </row>
    <row r="2084" spans="1:4">
      <c r="B2084" t="s">
        <v>78</v>
      </c>
      <c r="C2084" t="s">
        <v>134</v>
      </c>
      <c r="D2084" t="s">
        <v>1797</v>
      </c>
    </row>
    <row r="2085" spans="1:4">
      <c r="C2085" t="s">
        <v>991</v>
      </c>
      <c r="D2085" t="s">
        <v>1994</v>
      </c>
    </row>
    <row r="2086" spans="1:4">
      <c r="A2086" t="s">
        <v>1799</v>
      </c>
      <c r="D2086" t="s">
        <v>994</v>
      </c>
    </row>
    <row r="2087" spans="1:4">
      <c r="D2087" t="s">
        <v>1995</v>
      </c>
    </row>
    <row r="2091" spans="1:4">
      <c r="D2091" t="s">
        <v>87</v>
      </c>
    </row>
    <row r="2092" spans="1:4">
      <c r="B2092" t="s">
        <v>77</v>
      </c>
      <c r="C2092" t="s">
        <v>132</v>
      </c>
      <c r="D2092" t="s">
        <v>996</v>
      </c>
    </row>
    <row r="2093" spans="1:4">
      <c r="B2093" t="s">
        <v>78</v>
      </c>
      <c r="C2093" t="s">
        <v>134</v>
      </c>
      <c r="D2093" t="s">
        <v>1797</v>
      </c>
    </row>
    <row r="2094" spans="1:4">
      <c r="C2094" t="s">
        <v>526</v>
      </c>
      <c r="D2094" t="s">
        <v>1996</v>
      </c>
    </row>
    <row r="2095" spans="1:4">
      <c r="A2095" t="s">
        <v>1799</v>
      </c>
      <c r="D2095" t="s">
        <v>998</v>
      </c>
    </row>
    <row r="2099" spans="1:4">
      <c r="D2099" t="s">
        <v>87</v>
      </c>
    </row>
    <row r="2100" spans="1:4">
      <c r="B2100" t="s">
        <v>77</v>
      </c>
      <c r="C2100" t="s">
        <v>132</v>
      </c>
      <c r="D2100" t="s">
        <v>1001</v>
      </c>
    </row>
    <row r="2101" spans="1:4">
      <c r="B2101" t="s">
        <v>78</v>
      </c>
      <c r="C2101" t="s">
        <v>999</v>
      </c>
      <c r="D2101" t="s">
        <v>1797</v>
      </c>
    </row>
    <row r="2102" spans="1:4">
      <c r="C2102" t="s">
        <v>134</v>
      </c>
      <c r="D2102" t="s">
        <v>1997</v>
      </c>
    </row>
    <row r="2103" spans="1:4">
      <c r="A2103" t="s">
        <v>1799</v>
      </c>
      <c r="C2103" t="s">
        <v>1000</v>
      </c>
      <c r="D2103" t="s">
        <v>1003</v>
      </c>
    </row>
    <row r="2107" spans="1:4">
      <c r="D2107" t="s">
        <v>87</v>
      </c>
    </row>
    <row r="2108" spans="1:4">
      <c r="B2108" t="s">
        <v>77</v>
      </c>
      <c r="C2108" t="s">
        <v>132</v>
      </c>
      <c r="D2108" t="s">
        <v>1005</v>
      </c>
    </row>
    <row r="2109" spans="1:4">
      <c r="B2109" t="s">
        <v>78</v>
      </c>
      <c r="C2109" t="s">
        <v>1004</v>
      </c>
      <c r="D2109" t="s">
        <v>1797</v>
      </c>
    </row>
    <row r="2110" spans="1:4">
      <c r="C2110" t="s">
        <v>134</v>
      </c>
      <c r="D2110" t="s">
        <v>1998</v>
      </c>
    </row>
    <row r="2111" spans="1:4">
      <c r="A2111" t="s">
        <v>1799</v>
      </c>
      <c r="C2111" t="s">
        <v>114</v>
      </c>
      <c r="D2111" t="s">
        <v>1007</v>
      </c>
    </row>
    <row r="2115" spans="1:4">
      <c r="D2115" t="s">
        <v>87</v>
      </c>
    </row>
    <row r="2116" spans="1:4">
      <c r="B2116" t="s">
        <v>77</v>
      </c>
      <c r="C2116" t="s">
        <v>132</v>
      </c>
      <c r="D2116" t="s">
        <v>1008</v>
      </c>
    </row>
    <row r="2117" spans="1:4">
      <c r="B2117" t="s">
        <v>78</v>
      </c>
      <c r="C2117" t="s">
        <v>134</v>
      </c>
      <c r="D2117" t="s">
        <v>1797</v>
      </c>
    </row>
    <row r="2118" spans="1:4">
      <c r="C2118" t="s">
        <v>191</v>
      </c>
      <c r="D2118" t="s">
        <v>1998</v>
      </c>
    </row>
    <row r="2119" spans="1:4">
      <c r="A2119" t="s">
        <v>1799</v>
      </c>
      <c r="D2119" t="s">
        <v>1007</v>
      </c>
    </row>
    <row r="2123" spans="1:4">
      <c r="D2123" t="s">
        <v>87</v>
      </c>
    </row>
    <row r="2124" spans="1:4">
      <c r="B2124" t="s">
        <v>77</v>
      </c>
      <c r="C2124" t="s">
        <v>132</v>
      </c>
      <c r="D2124" t="s">
        <v>1009</v>
      </c>
    </row>
    <row r="2125" spans="1:4">
      <c r="B2125" t="s">
        <v>78</v>
      </c>
      <c r="C2125" t="s">
        <v>134</v>
      </c>
      <c r="D2125" t="s">
        <v>1827</v>
      </c>
    </row>
    <row r="2126" spans="1:4">
      <c r="C2126" t="s">
        <v>114</v>
      </c>
      <c r="D2126" t="s">
        <v>1998</v>
      </c>
    </row>
    <row r="2127" spans="1:4">
      <c r="A2127" t="s">
        <v>1799</v>
      </c>
      <c r="D2127" t="s">
        <v>1007</v>
      </c>
    </row>
    <row r="2131" spans="1:4">
      <c r="D2131" t="s">
        <v>87</v>
      </c>
    </row>
    <row r="2132" spans="1:4">
      <c r="B2132" t="s">
        <v>77</v>
      </c>
      <c r="C2132" t="s">
        <v>132</v>
      </c>
      <c r="D2132" t="s">
        <v>1010</v>
      </c>
    </row>
    <row r="2133" spans="1:4">
      <c r="B2133" t="s">
        <v>78</v>
      </c>
      <c r="C2133" t="s">
        <v>134</v>
      </c>
      <c r="D2133" t="s">
        <v>1797</v>
      </c>
    </row>
    <row r="2134" spans="1:4">
      <c r="C2134" t="s">
        <v>191</v>
      </c>
      <c r="D2134" t="s">
        <v>1998</v>
      </c>
    </row>
    <row r="2135" spans="1:4">
      <c r="A2135" t="s">
        <v>1799</v>
      </c>
      <c r="D2135" t="s">
        <v>1007</v>
      </c>
    </row>
    <row r="2139" spans="1:4">
      <c r="D2139" t="s">
        <v>87</v>
      </c>
    </row>
    <row r="2140" spans="1:4">
      <c r="B2140" t="s">
        <v>77</v>
      </c>
      <c r="C2140" t="s">
        <v>132</v>
      </c>
      <c r="D2140" t="s">
        <v>1012</v>
      </c>
    </row>
    <row r="2141" spans="1:4">
      <c r="B2141" t="s">
        <v>78</v>
      </c>
      <c r="C2141" t="s">
        <v>134</v>
      </c>
      <c r="D2141" t="s">
        <v>1827</v>
      </c>
    </row>
    <row r="2142" spans="1:4">
      <c r="C2142" t="s">
        <v>1011</v>
      </c>
      <c r="D2142" t="s">
        <v>1999</v>
      </c>
    </row>
    <row r="2143" spans="1:4">
      <c r="A2143" t="s">
        <v>1799</v>
      </c>
      <c r="D2143" t="s">
        <v>1014</v>
      </c>
    </row>
    <row r="2147" spans="1:4">
      <c r="D2147" t="s">
        <v>87</v>
      </c>
    </row>
    <row r="2148" spans="1:4">
      <c r="B2148" t="s">
        <v>77</v>
      </c>
      <c r="C2148" t="s">
        <v>132</v>
      </c>
      <c r="D2148" t="s">
        <v>1015</v>
      </c>
    </row>
    <row r="2149" spans="1:4">
      <c r="B2149" t="s">
        <v>78</v>
      </c>
      <c r="C2149" t="s">
        <v>134</v>
      </c>
      <c r="D2149" t="s">
        <v>1797</v>
      </c>
    </row>
    <row r="2150" spans="1:4">
      <c r="C2150" t="s">
        <v>142</v>
      </c>
      <c r="D2150" t="s">
        <v>2000</v>
      </c>
    </row>
    <row r="2151" spans="1:4">
      <c r="A2151" t="s">
        <v>1799</v>
      </c>
      <c r="D2151" t="s">
        <v>1017</v>
      </c>
    </row>
    <row r="2155" spans="1:4">
      <c r="D2155" t="s">
        <v>87</v>
      </c>
    </row>
    <row r="2156" spans="1:4">
      <c r="B2156" t="s">
        <v>77</v>
      </c>
      <c r="C2156" t="s">
        <v>132</v>
      </c>
      <c r="D2156" t="s">
        <v>1018</v>
      </c>
    </row>
    <row r="2157" spans="1:4">
      <c r="B2157" t="s">
        <v>78</v>
      </c>
      <c r="C2157" t="s">
        <v>134</v>
      </c>
      <c r="D2157" t="s">
        <v>1797</v>
      </c>
    </row>
    <row r="2158" spans="1:4">
      <c r="C2158" t="s">
        <v>316</v>
      </c>
      <c r="D2158" t="s">
        <v>2001</v>
      </c>
    </row>
    <row r="2159" spans="1:4">
      <c r="A2159" t="s">
        <v>1799</v>
      </c>
      <c r="D2159" t="s">
        <v>1020</v>
      </c>
    </row>
    <row r="2163" spans="1:4">
      <c r="D2163" t="s">
        <v>87</v>
      </c>
    </row>
    <row r="2164" spans="1:4">
      <c r="B2164" t="s">
        <v>77</v>
      </c>
      <c r="C2164" t="s">
        <v>132</v>
      </c>
      <c r="D2164" t="s">
        <v>1021</v>
      </c>
    </row>
    <row r="2165" spans="1:4">
      <c r="B2165" t="s">
        <v>78</v>
      </c>
      <c r="C2165" t="s">
        <v>134</v>
      </c>
      <c r="D2165" t="s">
        <v>1797</v>
      </c>
    </row>
    <row r="2166" spans="1:4">
      <c r="C2166" t="s">
        <v>186</v>
      </c>
      <c r="D2166" t="s">
        <v>2002</v>
      </c>
    </row>
    <row r="2167" spans="1:4">
      <c r="A2167" t="s">
        <v>1799</v>
      </c>
      <c r="D2167" t="s">
        <v>1023</v>
      </c>
    </row>
    <row r="2171" spans="1:4">
      <c r="D2171" t="s">
        <v>87</v>
      </c>
    </row>
    <row r="2172" spans="1:4">
      <c r="B2172" t="s">
        <v>118</v>
      </c>
      <c r="C2172" t="s">
        <v>153</v>
      </c>
      <c r="D2172" t="s">
        <v>1025</v>
      </c>
    </row>
    <row r="2173" spans="1:4">
      <c r="B2173" t="s">
        <v>88</v>
      </c>
      <c r="C2173" t="s">
        <v>1024</v>
      </c>
      <c r="D2173" t="s">
        <v>1797</v>
      </c>
    </row>
    <row r="2174" spans="1:4">
      <c r="C2174" t="s">
        <v>155</v>
      </c>
      <c r="D2174" t="s">
        <v>2003</v>
      </c>
    </row>
    <row r="2175" spans="1:4">
      <c r="A2175" t="s">
        <v>1799</v>
      </c>
      <c r="C2175" t="s">
        <v>434</v>
      </c>
      <c r="D2175" t="s">
        <v>1027</v>
      </c>
    </row>
    <row r="2179" spans="1:4">
      <c r="D2179" t="s">
        <v>87</v>
      </c>
    </row>
    <row r="2180" spans="1:4">
      <c r="B2180" t="s">
        <v>77</v>
      </c>
      <c r="C2180" t="s">
        <v>132</v>
      </c>
      <c r="D2180" t="s">
        <v>1028</v>
      </c>
    </row>
    <row r="2181" spans="1:4">
      <c r="B2181" t="s">
        <v>78</v>
      </c>
      <c r="C2181" t="s">
        <v>134</v>
      </c>
      <c r="D2181" t="s">
        <v>1797</v>
      </c>
    </row>
    <row r="2182" spans="1:4">
      <c r="C2182" t="s">
        <v>316</v>
      </c>
      <c r="D2182" t="s">
        <v>2003</v>
      </c>
    </row>
    <row r="2183" spans="1:4">
      <c r="A2183" t="s">
        <v>1799</v>
      </c>
      <c r="D2183" t="s">
        <v>1027</v>
      </c>
    </row>
    <row r="2187" spans="1:4">
      <c r="D2187" t="s">
        <v>87</v>
      </c>
    </row>
    <row r="2188" spans="1:4">
      <c r="B2188" t="s">
        <v>77</v>
      </c>
      <c r="C2188" t="s">
        <v>132</v>
      </c>
      <c r="D2188" t="s">
        <v>1031</v>
      </c>
    </row>
    <row r="2189" spans="1:4">
      <c r="B2189" t="s">
        <v>78</v>
      </c>
      <c r="C2189" t="s">
        <v>1029</v>
      </c>
      <c r="D2189" t="s">
        <v>1827</v>
      </c>
    </row>
    <row r="2190" spans="1:4">
      <c r="C2190" t="s">
        <v>134</v>
      </c>
      <c r="D2190" t="s">
        <v>2003</v>
      </c>
    </row>
    <row r="2191" spans="1:4">
      <c r="A2191" t="s">
        <v>1799</v>
      </c>
      <c r="C2191" t="s">
        <v>1030</v>
      </c>
      <c r="D2191" t="s">
        <v>1027</v>
      </c>
    </row>
    <row r="2195" spans="1:4">
      <c r="D2195" t="s">
        <v>87</v>
      </c>
    </row>
    <row r="2196" spans="1:4">
      <c r="B2196" t="s">
        <v>77</v>
      </c>
      <c r="C2196" t="s">
        <v>132</v>
      </c>
      <c r="D2196" t="s">
        <v>1033</v>
      </c>
    </row>
    <row r="2197" spans="1:4">
      <c r="B2197" t="s">
        <v>78</v>
      </c>
      <c r="C2197" t="s">
        <v>134</v>
      </c>
      <c r="D2197" t="s">
        <v>1797</v>
      </c>
    </row>
    <row r="2198" spans="1:4">
      <c r="C2198" t="s">
        <v>1032</v>
      </c>
      <c r="D2198" t="s">
        <v>2003</v>
      </c>
    </row>
    <row r="2199" spans="1:4">
      <c r="A2199" t="s">
        <v>1799</v>
      </c>
      <c r="D2199" t="s">
        <v>1027</v>
      </c>
    </row>
    <row r="2203" spans="1:4">
      <c r="D2203" t="s">
        <v>87</v>
      </c>
    </row>
    <row r="2204" spans="1:4">
      <c r="B2204" t="s">
        <v>77</v>
      </c>
      <c r="C2204" t="s">
        <v>132</v>
      </c>
      <c r="D2204" t="s">
        <v>1035</v>
      </c>
    </row>
    <row r="2205" spans="1:4">
      <c r="B2205" t="s">
        <v>78</v>
      </c>
      <c r="C2205" t="s">
        <v>1034</v>
      </c>
      <c r="D2205" t="s">
        <v>1797</v>
      </c>
    </row>
    <row r="2206" spans="1:4">
      <c r="C2206" t="s">
        <v>134</v>
      </c>
      <c r="D2206" t="s">
        <v>2004</v>
      </c>
    </row>
    <row r="2207" spans="1:4">
      <c r="A2207" t="s">
        <v>1799</v>
      </c>
      <c r="C2207" t="s">
        <v>92</v>
      </c>
      <c r="D2207" t="s">
        <v>1037</v>
      </c>
    </row>
    <row r="2211" spans="1:4">
      <c r="D2211" t="s">
        <v>87</v>
      </c>
    </row>
    <row r="2212" spans="1:4">
      <c r="B2212" t="s">
        <v>77</v>
      </c>
      <c r="C2212" t="s">
        <v>132</v>
      </c>
      <c r="D2212" t="s">
        <v>1038</v>
      </c>
    </row>
    <row r="2213" spans="1:4">
      <c r="B2213" t="s">
        <v>88</v>
      </c>
      <c r="C2213" t="s">
        <v>134</v>
      </c>
      <c r="D2213" t="s">
        <v>1797</v>
      </c>
    </row>
    <row r="2214" spans="1:4">
      <c r="C2214" t="s">
        <v>142</v>
      </c>
      <c r="D2214" t="s">
        <v>2005</v>
      </c>
    </row>
    <row r="2215" spans="1:4">
      <c r="A2215" t="s">
        <v>1799</v>
      </c>
      <c r="D2215" t="s">
        <v>1040</v>
      </c>
    </row>
    <row r="2219" spans="1:4">
      <c r="D2219" t="s">
        <v>87</v>
      </c>
    </row>
    <row r="2220" spans="1:4">
      <c r="B2220" t="s">
        <v>77</v>
      </c>
      <c r="C2220" t="s">
        <v>132</v>
      </c>
      <c r="D2220" t="s">
        <v>1042</v>
      </c>
    </row>
    <row r="2221" spans="1:4">
      <c r="B2221" t="s">
        <v>78</v>
      </c>
      <c r="C2221" t="s">
        <v>173</v>
      </c>
      <c r="D2221" t="s">
        <v>1797</v>
      </c>
    </row>
    <row r="2222" spans="1:4">
      <c r="C2222" t="s">
        <v>134</v>
      </c>
      <c r="D2222" t="s">
        <v>2006</v>
      </c>
    </row>
    <row r="2223" spans="1:4">
      <c r="A2223" t="s">
        <v>1799</v>
      </c>
      <c r="C2223" t="s">
        <v>1041</v>
      </c>
      <c r="D2223" t="s">
        <v>1044</v>
      </c>
    </row>
    <row r="2224" spans="1:4">
      <c r="D2224" t="s">
        <v>2007</v>
      </c>
    </row>
    <row r="2228" spans="1:4">
      <c r="D2228" t="s">
        <v>87</v>
      </c>
    </row>
    <row r="2229" spans="1:4">
      <c r="B2229" t="s">
        <v>77</v>
      </c>
      <c r="C2229" t="s">
        <v>132</v>
      </c>
      <c r="D2229" t="s">
        <v>1046</v>
      </c>
    </row>
    <row r="2230" spans="1:4">
      <c r="B2230" t="s">
        <v>78</v>
      </c>
      <c r="C2230" t="s">
        <v>134</v>
      </c>
      <c r="D2230" t="s">
        <v>1797</v>
      </c>
    </row>
    <row r="2231" spans="1:4">
      <c r="C2231" t="s">
        <v>265</v>
      </c>
      <c r="D2231" t="s">
        <v>2008</v>
      </c>
    </row>
    <row r="2232" spans="1:4">
      <c r="A2232" t="s">
        <v>1799</v>
      </c>
      <c r="D2232" t="s">
        <v>1048</v>
      </c>
    </row>
    <row r="2233" spans="1:4">
      <c r="D2233" t="s">
        <v>2009</v>
      </c>
    </row>
    <row r="2237" spans="1:4">
      <c r="D2237" t="s">
        <v>87</v>
      </c>
    </row>
    <row r="2238" spans="1:4">
      <c r="B2238" t="s">
        <v>77</v>
      </c>
      <c r="C2238" t="s">
        <v>132</v>
      </c>
      <c r="D2238" t="s">
        <v>1051</v>
      </c>
    </row>
    <row r="2239" spans="1:4">
      <c r="B2239" t="s">
        <v>78</v>
      </c>
      <c r="C2239" t="s">
        <v>1050</v>
      </c>
      <c r="D2239" t="s">
        <v>1797</v>
      </c>
    </row>
    <row r="2240" spans="1:4">
      <c r="C2240" t="s">
        <v>134</v>
      </c>
      <c r="D2240" t="s">
        <v>2010</v>
      </c>
    </row>
    <row r="2241" spans="1:4">
      <c r="A2241" t="s">
        <v>1799</v>
      </c>
      <c r="C2241" t="s">
        <v>546</v>
      </c>
      <c r="D2241" t="s">
        <v>1053</v>
      </c>
    </row>
    <row r="2245" spans="1:4">
      <c r="D2245" t="s">
        <v>87</v>
      </c>
    </row>
    <row r="2246" spans="1:4">
      <c r="B2246" t="s">
        <v>77</v>
      </c>
      <c r="C2246" t="s">
        <v>132</v>
      </c>
      <c r="D2246" t="s">
        <v>1051</v>
      </c>
    </row>
    <row r="2247" spans="1:4">
      <c r="B2247" t="s">
        <v>78</v>
      </c>
      <c r="C2247" t="s">
        <v>1050</v>
      </c>
      <c r="D2247" t="s">
        <v>1797</v>
      </c>
    </row>
    <row r="2248" spans="1:4">
      <c r="C2248" t="s">
        <v>134</v>
      </c>
      <c r="D2248" t="s">
        <v>2010</v>
      </c>
    </row>
    <row r="2249" spans="1:4">
      <c r="A2249" t="s">
        <v>1799</v>
      </c>
      <c r="C2249" t="s">
        <v>546</v>
      </c>
      <c r="D2249" t="s">
        <v>1053</v>
      </c>
    </row>
    <row r="2253" spans="1:4">
      <c r="D2253" t="s">
        <v>87</v>
      </c>
    </row>
    <row r="2254" spans="1:4">
      <c r="B2254" t="s">
        <v>77</v>
      </c>
      <c r="C2254" t="s">
        <v>132</v>
      </c>
      <c r="D2254" t="s">
        <v>1054</v>
      </c>
    </row>
    <row r="2255" spans="1:4">
      <c r="B2255" t="s">
        <v>78</v>
      </c>
      <c r="C2255" t="s">
        <v>134</v>
      </c>
      <c r="D2255" t="s">
        <v>1827</v>
      </c>
    </row>
    <row r="2256" spans="1:4">
      <c r="C2256" t="s">
        <v>391</v>
      </c>
      <c r="D2256" t="s">
        <v>2011</v>
      </c>
    </row>
    <row r="2257" spans="1:4">
      <c r="A2257" t="s">
        <v>1799</v>
      </c>
      <c r="D2257" t="s">
        <v>1056</v>
      </c>
    </row>
    <row r="2261" spans="1:4">
      <c r="D2261" t="s">
        <v>87</v>
      </c>
    </row>
    <row r="2262" spans="1:4">
      <c r="B2262" t="s">
        <v>77</v>
      </c>
      <c r="C2262" t="s">
        <v>132</v>
      </c>
      <c r="D2262" t="s">
        <v>1059</v>
      </c>
    </row>
    <row r="2263" spans="1:4">
      <c r="B2263" t="s">
        <v>78</v>
      </c>
      <c r="C2263" t="s">
        <v>1057</v>
      </c>
      <c r="D2263" t="s">
        <v>1797</v>
      </c>
    </row>
    <row r="2264" spans="1:4">
      <c r="C2264" t="s">
        <v>134</v>
      </c>
      <c r="D2264" t="s">
        <v>2012</v>
      </c>
    </row>
    <row r="2265" spans="1:4">
      <c r="A2265" t="s">
        <v>1799</v>
      </c>
      <c r="C2265" t="s">
        <v>1058</v>
      </c>
      <c r="D2265" t="s">
        <v>1061</v>
      </c>
    </row>
    <row r="2269" spans="1:4">
      <c r="D2269" t="s">
        <v>87</v>
      </c>
    </row>
    <row r="2270" spans="1:4">
      <c r="B2270" t="s">
        <v>77</v>
      </c>
      <c r="C2270" t="s">
        <v>132</v>
      </c>
      <c r="D2270" t="s">
        <v>1063</v>
      </c>
    </row>
    <row r="2271" spans="1:4">
      <c r="B2271" t="s">
        <v>78</v>
      </c>
      <c r="C2271" t="s">
        <v>1062</v>
      </c>
      <c r="D2271" t="s">
        <v>1797</v>
      </c>
    </row>
    <row r="2272" spans="1:4">
      <c r="C2272" t="s">
        <v>134</v>
      </c>
      <c r="D2272" t="s">
        <v>2013</v>
      </c>
    </row>
    <row r="2273" spans="1:4">
      <c r="A2273" t="s">
        <v>1799</v>
      </c>
      <c r="C2273" t="s">
        <v>186</v>
      </c>
      <c r="D2273" t="s">
        <v>1065</v>
      </c>
    </row>
    <row r="2277" spans="1:4">
      <c r="D2277" t="s">
        <v>87</v>
      </c>
    </row>
    <row r="2278" spans="1:4">
      <c r="B2278" t="s">
        <v>77</v>
      </c>
      <c r="C2278" t="s">
        <v>132</v>
      </c>
      <c r="D2278" t="s">
        <v>1066</v>
      </c>
    </row>
    <row r="2279" spans="1:4">
      <c r="B2279" t="s">
        <v>78</v>
      </c>
      <c r="C2279" t="s">
        <v>134</v>
      </c>
      <c r="D2279" t="s">
        <v>1797</v>
      </c>
    </row>
    <row r="2280" spans="1:4">
      <c r="C2280" t="s">
        <v>483</v>
      </c>
      <c r="D2280" t="s">
        <v>2014</v>
      </c>
    </row>
    <row r="2281" spans="1:4">
      <c r="A2281" t="s">
        <v>1799</v>
      </c>
      <c r="D2281" t="s">
        <v>1068</v>
      </c>
    </row>
    <row r="2285" spans="1:4">
      <c r="D2285" t="s">
        <v>87</v>
      </c>
    </row>
    <row r="2286" spans="1:4">
      <c r="B2286" t="s">
        <v>77</v>
      </c>
      <c r="C2286" t="s">
        <v>132</v>
      </c>
      <c r="D2286" t="s">
        <v>1070</v>
      </c>
    </row>
    <row r="2287" spans="1:4">
      <c r="B2287" t="s">
        <v>78</v>
      </c>
      <c r="C2287" t="s">
        <v>1069</v>
      </c>
      <c r="D2287" t="s">
        <v>1797</v>
      </c>
    </row>
    <row r="2288" spans="1:4">
      <c r="C2288" t="s">
        <v>134</v>
      </c>
      <c r="D2288" t="s">
        <v>2015</v>
      </c>
    </row>
    <row r="2289" spans="1:4">
      <c r="A2289" t="s">
        <v>1799</v>
      </c>
      <c r="C2289" t="s">
        <v>539</v>
      </c>
      <c r="D2289" t="s">
        <v>1072</v>
      </c>
    </row>
    <row r="2293" spans="1:4">
      <c r="D2293" t="s">
        <v>87</v>
      </c>
    </row>
    <row r="2294" spans="1:4">
      <c r="B2294" t="s">
        <v>77</v>
      </c>
      <c r="C2294" t="s">
        <v>132</v>
      </c>
      <c r="D2294" t="s">
        <v>1074</v>
      </c>
    </row>
    <row r="2295" spans="1:4">
      <c r="B2295" t="s">
        <v>78</v>
      </c>
      <c r="C2295" t="s">
        <v>1073</v>
      </c>
      <c r="D2295" t="s">
        <v>1797</v>
      </c>
    </row>
    <row r="2296" spans="1:4">
      <c r="C2296" t="s">
        <v>134</v>
      </c>
      <c r="D2296" t="s">
        <v>2016</v>
      </c>
    </row>
    <row r="2297" spans="1:4">
      <c r="A2297" t="s">
        <v>1799</v>
      </c>
      <c r="C2297" t="s">
        <v>142</v>
      </c>
      <c r="D2297" t="s">
        <v>1076</v>
      </c>
    </row>
    <row r="2301" spans="1:4">
      <c r="D2301" t="s">
        <v>87</v>
      </c>
    </row>
    <row r="2302" spans="1:4">
      <c r="B2302" t="s">
        <v>77</v>
      </c>
      <c r="C2302" t="s">
        <v>132</v>
      </c>
      <c r="D2302" t="s">
        <v>1078</v>
      </c>
    </row>
    <row r="2303" spans="1:4">
      <c r="B2303" t="s">
        <v>78</v>
      </c>
      <c r="C2303" t="s">
        <v>1077</v>
      </c>
      <c r="D2303" t="s">
        <v>1797</v>
      </c>
    </row>
    <row r="2304" spans="1:4">
      <c r="C2304" t="s">
        <v>134</v>
      </c>
      <c r="D2304" t="s">
        <v>2017</v>
      </c>
    </row>
    <row r="2305" spans="1:4">
      <c r="A2305" t="s">
        <v>1799</v>
      </c>
      <c r="C2305" t="s">
        <v>391</v>
      </c>
      <c r="D2305" t="s">
        <v>1080</v>
      </c>
    </row>
    <row r="2309" spans="1:4">
      <c r="D2309" t="s">
        <v>87</v>
      </c>
    </row>
    <row r="2310" spans="1:4">
      <c r="B2310" t="s">
        <v>77</v>
      </c>
      <c r="C2310" t="s">
        <v>132</v>
      </c>
      <c r="D2310" t="s">
        <v>1081</v>
      </c>
    </row>
    <row r="2311" spans="1:4">
      <c r="B2311" t="s">
        <v>78</v>
      </c>
      <c r="C2311" t="s">
        <v>134</v>
      </c>
      <c r="D2311" t="s">
        <v>1797</v>
      </c>
    </row>
    <row r="2312" spans="1:4">
      <c r="C2312" t="s">
        <v>202</v>
      </c>
      <c r="D2312" t="s">
        <v>2018</v>
      </c>
    </row>
    <row r="2313" spans="1:4">
      <c r="A2313" t="s">
        <v>1799</v>
      </c>
      <c r="D2313" t="s">
        <v>1083</v>
      </c>
    </row>
    <row r="2317" spans="1:4">
      <c r="D2317" t="s">
        <v>87</v>
      </c>
    </row>
    <row r="2318" spans="1:4">
      <c r="B2318" t="s">
        <v>77</v>
      </c>
      <c r="C2318" t="s">
        <v>132</v>
      </c>
      <c r="D2318" t="s">
        <v>1084</v>
      </c>
    </row>
    <row r="2319" spans="1:4">
      <c r="B2319" t="s">
        <v>78</v>
      </c>
      <c r="C2319" t="s">
        <v>134</v>
      </c>
      <c r="D2319" t="s">
        <v>1877</v>
      </c>
    </row>
    <row r="2320" spans="1:4">
      <c r="C2320" t="s">
        <v>191</v>
      </c>
      <c r="D2320" t="s">
        <v>2018</v>
      </c>
    </row>
    <row r="2321" spans="1:4">
      <c r="A2321" t="s">
        <v>1799</v>
      </c>
      <c r="D2321" t="s">
        <v>1083</v>
      </c>
    </row>
    <row r="2325" spans="1:4">
      <c r="D2325" t="s">
        <v>87</v>
      </c>
    </row>
    <row r="2326" spans="1:4">
      <c r="B2326" t="s">
        <v>77</v>
      </c>
      <c r="C2326" t="s">
        <v>132</v>
      </c>
      <c r="D2326" t="s">
        <v>1085</v>
      </c>
    </row>
    <row r="2327" spans="1:4">
      <c r="B2327" t="s">
        <v>78</v>
      </c>
      <c r="C2327" t="s">
        <v>134</v>
      </c>
      <c r="D2327" t="s">
        <v>1797</v>
      </c>
    </row>
    <row r="2328" spans="1:4">
      <c r="C2328" t="s">
        <v>316</v>
      </c>
      <c r="D2328" t="s">
        <v>2019</v>
      </c>
    </row>
    <row r="2329" spans="1:4">
      <c r="A2329" t="s">
        <v>1799</v>
      </c>
      <c r="D2329" t="s">
        <v>1087</v>
      </c>
    </row>
    <row r="2333" spans="1:4">
      <c r="D2333" t="s">
        <v>87</v>
      </c>
    </row>
    <row r="2334" spans="1:4">
      <c r="B2334" t="s">
        <v>77</v>
      </c>
      <c r="C2334" t="s">
        <v>132</v>
      </c>
      <c r="D2334" t="s">
        <v>1088</v>
      </c>
    </row>
    <row r="2335" spans="1:4">
      <c r="B2335" t="s">
        <v>78</v>
      </c>
      <c r="C2335" t="s">
        <v>134</v>
      </c>
      <c r="D2335" t="s">
        <v>1827</v>
      </c>
    </row>
    <row r="2336" spans="1:4">
      <c r="C2336" t="s">
        <v>191</v>
      </c>
      <c r="D2336" t="s">
        <v>2020</v>
      </c>
    </row>
    <row r="2337" spans="1:4">
      <c r="A2337" t="s">
        <v>1799</v>
      </c>
      <c r="D2337" t="s">
        <v>1090</v>
      </c>
    </row>
    <row r="2341" spans="1:4">
      <c r="D2341" t="s">
        <v>87</v>
      </c>
    </row>
    <row r="2342" spans="1:4">
      <c r="B2342" t="s">
        <v>77</v>
      </c>
      <c r="C2342" t="s">
        <v>132</v>
      </c>
      <c r="D2342" t="s">
        <v>1092</v>
      </c>
    </row>
    <row r="2343" spans="1:4">
      <c r="B2343" t="s">
        <v>78</v>
      </c>
      <c r="C2343" t="s">
        <v>134</v>
      </c>
      <c r="D2343" t="s">
        <v>1797</v>
      </c>
    </row>
    <row r="2344" spans="1:4">
      <c r="C2344" t="s">
        <v>1091</v>
      </c>
      <c r="D2344" t="s">
        <v>2020</v>
      </c>
    </row>
    <row r="2345" spans="1:4">
      <c r="A2345" t="s">
        <v>1799</v>
      </c>
      <c r="D2345" t="s">
        <v>1090</v>
      </c>
    </row>
    <row r="2349" spans="1:4">
      <c r="D2349" t="s">
        <v>87</v>
      </c>
    </row>
    <row r="2350" spans="1:4">
      <c r="B2350" t="s">
        <v>118</v>
      </c>
      <c r="C2350" t="s">
        <v>132</v>
      </c>
      <c r="D2350" t="s">
        <v>925</v>
      </c>
    </row>
    <row r="2351" spans="1:4">
      <c r="B2351" t="s">
        <v>88</v>
      </c>
      <c r="C2351" t="s">
        <v>1093</v>
      </c>
      <c r="D2351" t="s">
        <v>1797</v>
      </c>
    </row>
    <row r="2352" spans="1:4">
      <c r="C2352" t="s">
        <v>134</v>
      </c>
      <c r="D2352" t="s">
        <v>2021</v>
      </c>
    </row>
    <row r="2353" spans="1:4">
      <c r="A2353" t="s">
        <v>1799</v>
      </c>
      <c r="C2353" t="s">
        <v>553</v>
      </c>
      <c r="D2353" t="s">
        <v>1095</v>
      </c>
    </row>
    <row r="2357" spans="1:4">
      <c r="D2357" t="s">
        <v>87</v>
      </c>
    </row>
    <row r="2358" spans="1:4">
      <c r="B2358" t="s">
        <v>77</v>
      </c>
      <c r="C2358" t="s">
        <v>132</v>
      </c>
      <c r="D2358" t="s">
        <v>1097</v>
      </c>
    </row>
    <row r="2359" spans="1:4">
      <c r="B2359" t="s">
        <v>78</v>
      </c>
      <c r="C2359" t="s">
        <v>1096</v>
      </c>
      <c r="D2359" t="s">
        <v>1797</v>
      </c>
    </row>
    <row r="2360" spans="1:4">
      <c r="C2360" t="s">
        <v>134</v>
      </c>
      <c r="D2360" t="s">
        <v>2022</v>
      </c>
    </row>
    <row r="2361" spans="1:4">
      <c r="A2361" t="s">
        <v>1799</v>
      </c>
      <c r="C2361" t="s">
        <v>142</v>
      </c>
      <c r="D2361" t="s">
        <v>1099</v>
      </c>
    </row>
    <row r="2365" spans="1:4">
      <c r="D2365" t="s">
        <v>87</v>
      </c>
    </row>
    <row r="2366" spans="1:4">
      <c r="B2366" t="s">
        <v>77</v>
      </c>
      <c r="C2366" t="s">
        <v>608</v>
      </c>
      <c r="D2366" t="s">
        <v>1100</v>
      </c>
    </row>
    <row r="2367" spans="1:4">
      <c r="B2367" t="s">
        <v>78</v>
      </c>
      <c r="C2367" t="s">
        <v>134</v>
      </c>
      <c r="D2367" t="s">
        <v>1797</v>
      </c>
    </row>
    <row r="2368" spans="1:4">
      <c r="C2368" t="s">
        <v>142</v>
      </c>
      <c r="D2368" t="s">
        <v>2022</v>
      </c>
    </row>
    <row r="2369" spans="1:4">
      <c r="A2369" t="s">
        <v>1799</v>
      </c>
      <c r="D2369" t="s">
        <v>1099</v>
      </c>
    </row>
    <row r="2373" spans="1:4">
      <c r="D2373" t="s">
        <v>87</v>
      </c>
    </row>
    <row r="2374" spans="1:4">
      <c r="B2374" t="s">
        <v>77</v>
      </c>
      <c r="C2374" t="s">
        <v>132</v>
      </c>
      <c r="D2374" t="s">
        <v>1101</v>
      </c>
    </row>
    <row r="2375" spans="1:4">
      <c r="B2375" t="s">
        <v>78</v>
      </c>
      <c r="C2375" t="s">
        <v>134</v>
      </c>
      <c r="D2375" t="s">
        <v>1797</v>
      </c>
    </row>
    <row r="2376" spans="1:4">
      <c r="C2376" t="s">
        <v>142</v>
      </c>
      <c r="D2376" t="s">
        <v>2023</v>
      </c>
    </row>
    <row r="2377" spans="1:4">
      <c r="A2377" t="s">
        <v>1799</v>
      </c>
      <c r="D2377" t="s">
        <v>1103</v>
      </c>
    </row>
    <row r="2381" spans="1:4">
      <c r="D2381" t="s">
        <v>87</v>
      </c>
    </row>
    <row r="2382" spans="1:4">
      <c r="B2382" t="s">
        <v>77</v>
      </c>
      <c r="C2382" t="s">
        <v>132</v>
      </c>
      <c r="D2382" t="s">
        <v>1104</v>
      </c>
    </row>
    <row r="2383" spans="1:4">
      <c r="B2383" t="s">
        <v>78</v>
      </c>
      <c r="C2383" t="s">
        <v>134</v>
      </c>
      <c r="D2383" t="s">
        <v>1827</v>
      </c>
    </row>
    <row r="2384" spans="1:4">
      <c r="C2384" t="s">
        <v>142</v>
      </c>
      <c r="D2384" t="s">
        <v>2023</v>
      </c>
    </row>
    <row r="2385" spans="1:4">
      <c r="A2385" t="s">
        <v>1799</v>
      </c>
      <c r="D2385" t="s">
        <v>1103</v>
      </c>
    </row>
    <row r="2389" spans="1:4">
      <c r="D2389" t="s">
        <v>87</v>
      </c>
    </row>
    <row r="2390" spans="1:4">
      <c r="B2390" t="s">
        <v>77</v>
      </c>
      <c r="C2390" t="s">
        <v>132</v>
      </c>
      <c r="D2390" t="s">
        <v>1106</v>
      </c>
    </row>
    <row r="2391" spans="1:4">
      <c r="B2391" t="s">
        <v>78</v>
      </c>
      <c r="C2391" t="s">
        <v>1105</v>
      </c>
      <c r="D2391" t="s">
        <v>1797</v>
      </c>
    </row>
    <row r="2392" spans="1:4">
      <c r="C2392" t="s">
        <v>134</v>
      </c>
      <c r="D2392" t="s">
        <v>2024</v>
      </c>
    </row>
    <row r="2393" spans="1:4">
      <c r="A2393" t="s">
        <v>1799</v>
      </c>
      <c r="C2393" t="s">
        <v>142</v>
      </c>
      <c r="D2393" t="s">
        <v>1108</v>
      </c>
    </row>
    <row r="2397" spans="1:4">
      <c r="D2397" t="s">
        <v>87</v>
      </c>
    </row>
    <row r="2398" spans="1:4">
      <c r="B2398" t="s">
        <v>77</v>
      </c>
      <c r="C2398" t="s">
        <v>132</v>
      </c>
      <c r="D2398" t="s">
        <v>1111</v>
      </c>
    </row>
    <row r="2399" spans="1:4">
      <c r="B2399" t="s">
        <v>78</v>
      </c>
      <c r="C2399" t="s">
        <v>1109</v>
      </c>
      <c r="D2399" t="s">
        <v>1797</v>
      </c>
    </row>
    <row r="2400" spans="1:4">
      <c r="C2400" t="s">
        <v>134</v>
      </c>
      <c r="D2400" t="s">
        <v>2025</v>
      </c>
    </row>
    <row r="2401" spans="1:4">
      <c r="A2401" t="s">
        <v>1799</v>
      </c>
      <c r="C2401" t="s">
        <v>1110</v>
      </c>
      <c r="D2401" t="s">
        <v>1113</v>
      </c>
    </row>
    <row r="2405" spans="1:4">
      <c r="D2405" t="s">
        <v>87</v>
      </c>
    </row>
    <row r="2406" spans="1:4">
      <c r="B2406" t="s">
        <v>77</v>
      </c>
      <c r="C2406" t="s">
        <v>132</v>
      </c>
      <c r="D2406" t="s">
        <v>1115</v>
      </c>
    </row>
    <row r="2407" spans="1:4">
      <c r="B2407" t="s">
        <v>78</v>
      </c>
      <c r="C2407" t="s">
        <v>1114</v>
      </c>
      <c r="D2407" t="s">
        <v>1797</v>
      </c>
    </row>
    <row r="2408" spans="1:4">
      <c r="C2408" t="s">
        <v>134</v>
      </c>
      <c r="D2408" t="s">
        <v>2026</v>
      </c>
    </row>
    <row r="2409" spans="1:4">
      <c r="A2409" t="s">
        <v>1799</v>
      </c>
      <c r="C2409" t="s">
        <v>186</v>
      </c>
      <c r="D2409" t="s">
        <v>1117</v>
      </c>
    </row>
    <row r="2413" spans="1:4">
      <c r="D2413" t="s">
        <v>87</v>
      </c>
    </row>
    <row r="2414" spans="1:4">
      <c r="B2414" t="s">
        <v>77</v>
      </c>
      <c r="C2414" t="s">
        <v>132</v>
      </c>
      <c r="D2414" t="s">
        <v>1118</v>
      </c>
    </row>
    <row r="2415" spans="1:4">
      <c r="B2415" t="s">
        <v>78</v>
      </c>
      <c r="C2415" t="s">
        <v>134</v>
      </c>
      <c r="D2415" t="s">
        <v>1797</v>
      </c>
    </row>
    <row r="2416" spans="1:4">
      <c r="C2416" t="s">
        <v>321</v>
      </c>
      <c r="D2416" t="s">
        <v>2027</v>
      </c>
    </row>
    <row r="2417" spans="1:4">
      <c r="A2417" t="s">
        <v>1799</v>
      </c>
      <c r="D2417" t="s">
        <v>1120</v>
      </c>
    </row>
    <row r="2421" spans="1:4">
      <c r="D2421" t="s">
        <v>87</v>
      </c>
    </row>
    <row r="2422" spans="1:4">
      <c r="B2422" t="s">
        <v>77</v>
      </c>
      <c r="C2422" t="s">
        <v>132</v>
      </c>
      <c r="D2422" t="s">
        <v>1121</v>
      </c>
    </row>
    <row r="2423" spans="1:4">
      <c r="B2423" t="s">
        <v>78</v>
      </c>
      <c r="C2423" t="s">
        <v>134</v>
      </c>
      <c r="D2423" t="s">
        <v>1797</v>
      </c>
    </row>
    <row r="2424" spans="1:4">
      <c r="C2424" t="s">
        <v>191</v>
      </c>
      <c r="D2424" t="s">
        <v>2028</v>
      </c>
    </row>
    <row r="2425" spans="1:4">
      <c r="A2425" t="s">
        <v>1799</v>
      </c>
      <c r="D2425" t="s">
        <v>1123</v>
      </c>
    </row>
    <row r="2426" spans="1:4">
      <c r="D2426" t="s">
        <v>2029</v>
      </c>
    </row>
    <row r="2430" spans="1:4">
      <c r="D2430" t="s">
        <v>87</v>
      </c>
    </row>
    <row r="2431" spans="1:4">
      <c r="B2431" t="s">
        <v>77</v>
      </c>
      <c r="C2431" t="s">
        <v>132</v>
      </c>
      <c r="D2431" t="s">
        <v>1125</v>
      </c>
    </row>
    <row r="2432" spans="1:4">
      <c r="B2432" t="s">
        <v>78</v>
      </c>
      <c r="C2432" t="s">
        <v>134</v>
      </c>
      <c r="D2432" t="s">
        <v>1797</v>
      </c>
    </row>
    <row r="2433" spans="1:4">
      <c r="C2433" t="s">
        <v>114</v>
      </c>
      <c r="D2433" t="s">
        <v>2030</v>
      </c>
    </row>
    <row r="2434" spans="1:4">
      <c r="A2434" t="s">
        <v>1799</v>
      </c>
      <c r="D2434" t="s">
        <v>1127</v>
      </c>
    </row>
    <row r="2438" spans="1:4">
      <c r="D2438" t="s">
        <v>87</v>
      </c>
    </row>
    <row r="2439" spans="1:4">
      <c r="B2439" t="s">
        <v>77</v>
      </c>
      <c r="C2439" t="s">
        <v>132</v>
      </c>
      <c r="D2439" t="s">
        <v>1129</v>
      </c>
    </row>
    <row r="2440" spans="1:4">
      <c r="B2440" t="s">
        <v>78</v>
      </c>
      <c r="C2440" t="s">
        <v>1128</v>
      </c>
      <c r="D2440" t="s">
        <v>1827</v>
      </c>
    </row>
    <row r="2441" spans="1:4">
      <c r="C2441" t="s">
        <v>134</v>
      </c>
      <c r="D2441" t="s">
        <v>2031</v>
      </c>
    </row>
    <row r="2442" spans="1:4">
      <c r="A2442" t="s">
        <v>1799</v>
      </c>
      <c r="C2442" t="s">
        <v>339</v>
      </c>
      <c r="D2442" t="s">
        <v>1131</v>
      </c>
    </row>
    <row r="2446" spans="1:4">
      <c r="D2446" t="s">
        <v>87</v>
      </c>
    </row>
    <row r="2447" spans="1:4">
      <c r="B2447" t="s">
        <v>77</v>
      </c>
      <c r="C2447" t="s">
        <v>775</v>
      </c>
      <c r="D2447" t="s">
        <v>785</v>
      </c>
    </row>
    <row r="2448" spans="1:4">
      <c r="B2448" t="s">
        <v>78</v>
      </c>
      <c r="C2448" t="s">
        <v>1132</v>
      </c>
      <c r="D2448" t="s">
        <v>1827</v>
      </c>
    </row>
    <row r="2449" spans="1:4">
      <c r="C2449" t="s">
        <v>777</v>
      </c>
      <c r="D2449" t="s">
        <v>2032</v>
      </c>
    </row>
    <row r="2450" spans="1:4">
      <c r="A2450" t="s">
        <v>1799</v>
      </c>
      <c r="C2450" t="s">
        <v>784</v>
      </c>
      <c r="D2450" t="s">
        <v>1134</v>
      </c>
    </row>
    <row r="2454" spans="1:4">
      <c r="D2454" t="s">
        <v>87</v>
      </c>
    </row>
    <row r="2455" spans="1:4">
      <c r="B2455" t="s">
        <v>77</v>
      </c>
      <c r="C2455" t="s">
        <v>427</v>
      </c>
      <c r="D2455" t="s">
        <v>785</v>
      </c>
    </row>
    <row r="2456" spans="1:4">
      <c r="B2456" t="s">
        <v>78</v>
      </c>
      <c r="C2456" t="s">
        <v>1135</v>
      </c>
      <c r="D2456" t="s">
        <v>1797</v>
      </c>
    </row>
    <row r="2457" spans="1:4">
      <c r="C2457" t="s">
        <v>428</v>
      </c>
      <c r="D2457" t="s">
        <v>2032</v>
      </c>
    </row>
    <row r="2458" spans="1:4">
      <c r="A2458" t="s">
        <v>1799</v>
      </c>
      <c r="C2458" t="s">
        <v>784</v>
      </c>
      <c r="D2458" t="s">
        <v>1134</v>
      </c>
    </row>
    <row r="2462" spans="1:4">
      <c r="D2462" t="s">
        <v>87</v>
      </c>
    </row>
    <row r="2463" spans="1:4">
      <c r="B2463" t="s">
        <v>77</v>
      </c>
      <c r="C2463" t="s">
        <v>1136</v>
      </c>
      <c r="D2463" t="s">
        <v>785</v>
      </c>
    </row>
    <row r="2464" spans="1:4">
      <c r="B2464" t="s">
        <v>78</v>
      </c>
      <c r="C2464" t="s">
        <v>1137</v>
      </c>
      <c r="D2464" t="s">
        <v>1877</v>
      </c>
    </row>
    <row r="2465" spans="1:4">
      <c r="C2465" t="s">
        <v>1138</v>
      </c>
      <c r="D2465" t="s">
        <v>2032</v>
      </c>
    </row>
    <row r="2466" spans="1:4">
      <c r="A2466" t="s">
        <v>1799</v>
      </c>
      <c r="C2466" t="s">
        <v>784</v>
      </c>
      <c r="D2466" t="s">
        <v>1134</v>
      </c>
    </row>
    <row r="2470" spans="1:4">
      <c r="D2470" t="s">
        <v>87</v>
      </c>
    </row>
    <row r="2471" spans="1:4">
      <c r="B2471" t="s">
        <v>77</v>
      </c>
      <c r="C2471" t="s">
        <v>1139</v>
      </c>
      <c r="D2471" t="s">
        <v>785</v>
      </c>
    </row>
    <row r="2472" spans="1:4">
      <c r="B2472" t="s">
        <v>78</v>
      </c>
      <c r="C2472" t="s">
        <v>1135</v>
      </c>
      <c r="D2472" t="s">
        <v>1827</v>
      </c>
    </row>
    <row r="2473" spans="1:4">
      <c r="C2473" t="s">
        <v>1140</v>
      </c>
      <c r="D2473" t="s">
        <v>2032</v>
      </c>
    </row>
    <row r="2474" spans="1:4">
      <c r="A2474" t="s">
        <v>1799</v>
      </c>
      <c r="C2474" t="s">
        <v>784</v>
      </c>
      <c r="D2474" t="s">
        <v>1134</v>
      </c>
    </row>
    <row r="2478" spans="1:4">
      <c r="D2478" t="s">
        <v>87</v>
      </c>
    </row>
    <row r="2479" spans="1:4">
      <c r="B2479" t="s">
        <v>77</v>
      </c>
      <c r="C2479" t="s">
        <v>132</v>
      </c>
      <c r="D2479" t="s">
        <v>1141</v>
      </c>
    </row>
    <row r="2480" spans="1:4">
      <c r="B2480" t="s">
        <v>78</v>
      </c>
      <c r="C2480" t="s">
        <v>134</v>
      </c>
      <c r="D2480" t="s">
        <v>1797</v>
      </c>
    </row>
    <row r="2481" spans="1:4">
      <c r="C2481" t="s">
        <v>303</v>
      </c>
      <c r="D2481" t="s">
        <v>2032</v>
      </c>
    </row>
    <row r="2482" spans="1:4">
      <c r="A2482" t="s">
        <v>1799</v>
      </c>
      <c r="D2482" t="s">
        <v>1134</v>
      </c>
    </row>
    <row r="2486" spans="1:4">
      <c r="D2486" t="s">
        <v>87</v>
      </c>
    </row>
    <row r="2487" spans="1:4">
      <c r="B2487" t="s">
        <v>77</v>
      </c>
      <c r="C2487" t="s">
        <v>132</v>
      </c>
      <c r="D2487" t="s">
        <v>1143</v>
      </c>
    </row>
    <row r="2488" spans="1:4">
      <c r="B2488" t="s">
        <v>78</v>
      </c>
      <c r="C2488" t="s">
        <v>1142</v>
      </c>
      <c r="D2488" t="s">
        <v>1797</v>
      </c>
    </row>
    <row r="2489" spans="1:4">
      <c r="C2489" t="s">
        <v>134</v>
      </c>
      <c r="D2489" t="s">
        <v>2032</v>
      </c>
    </row>
    <row r="2490" spans="1:4">
      <c r="A2490" t="s">
        <v>1799</v>
      </c>
      <c r="C2490" t="s">
        <v>92</v>
      </c>
      <c r="D2490" t="s">
        <v>1134</v>
      </c>
    </row>
    <row r="2494" spans="1:4">
      <c r="D2494" t="s">
        <v>87</v>
      </c>
    </row>
    <row r="2495" spans="1:4">
      <c r="B2495" t="s">
        <v>77</v>
      </c>
      <c r="C2495" t="s">
        <v>132</v>
      </c>
      <c r="D2495" t="s">
        <v>1144</v>
      </c>
    </row>
    <row r="2496" spans="1:4">
      <c r="B2496" t="s">
        <v>78</v>
      </c>
      <c r="C2496" t="s">
        <v>134</v>
      </c>
      <c r="D2496" t="s">
        <v>1797</v>
      </c>
    </row>
    <row r="2497" spans="1:4">
      <c r="C2497" t="s">
        <v>92</v>
      </c>
      <c r="D2497" t="s">
        <v>2032</v>
      </c>
    </row>
    <row r="2498" spans="1:4">
      <c r="A2498" t="s">
        <v>1799</v>
      </c>
      <c r="D2498" t="s">
        <v>1134</v>
      </c>
    </row>
    <row r="2502" spans="1:4">
      <c r="D2502" t="s">
        <v>87</v>
      </c>
    </row>
    <row r="2503" spans="1:4">
      <c r="B2503" t="s">
        <v>77</v>
      </c>
      <c r="C2503" t="s">
        <v>132</v>
      </c>
      <c r="D2503" t="s">
        <v>1145</v>
      </c>
    </row>
    <row r="2504" spans="1:4">
      <c r="B2504" t="s">
        <v>78</v>
      </c>
      <c r="C2504" t="s">
        <v>134</v>
      </c>
      <c r="D2504" t="s">
        <v>1797</v>
      </c>
    </row>
    <row r="2505" spans="1:4">
      <c r="C2505" t="s">
        <v>191</v>
      </c>
      <c r="D2505" t="s">
        <v>2032</v>
      </c>
    </row>
    <row r="2506" spans="1:4">
      <c r="A2506" t="s">
        <v>1799</v>
      </c>
      <c r="D2506" t="s">
        <v>1134</v>
      </c>
    </row>
    <row r="2510" spans="1:4">
      <c r="D2510" t="s">
        <v>87</v>
      </c>
    </row>
    <row r="2511" spans="1:4">
      <c r="B2511" t="s">
        <v>77</v>
      </c>
      <c r="C2511" t="s">
        <v>132</v>
      </c>
      <c r="D2511" t="s">
        <v>1147</v>
      </c>
    </row>
    <row r="2512" spans="1:4">
      <c r="B2512" t="s">
        <v>78</v>
      </c>
      <c r="C2512" t="s">
        <v>1146</v>
      </c>
      <c r="D2512" t="s">
        <v>1827</v>
      </c>
    </row>
    <row r="2513" spans="1:4">
      <c r="C2513" t="s">
        <v>134</v>
      </c>
      <c r="D2513" t="s">
        <v>2032</v>
      </c>
    </row>
    <row r="2514" spans="1:4">
      <c r="A2514" t="s">
        <v>1799</v>
      </c>
      <c r="C2514" t="s">
        <v>92</v>
      </c>
      <c r="D2514" t="s">
        <v>1134</v>
      </c>
    </row>
    <row r="2518" spans="1:4">
      <c r="D2518" t="s">
        <v>87</v>
      </c>
    </row>
    <row r="2519" spans="1:4">
      <c r="B2519" t="s">
        <v>77</v>
      </c>
      <c r="C2519" t="s">
        <v>132</v>
      </c>
      <c r="D2519" t="s">
        <v>1148</v>
      </c>
    </row>
    <row r="2520" spans="1:4">
      <c r="B2520" t="s">
        <v>78</v>
      </c>
      <c r="C2520" t="s">
        <v>134</v>
      </c>
      <c r="D2520" t="s">
        <v>1827</v>
      </c>
    </row>
    <row r="2521" spans="1:4">
      <c r="C2521" t="s">
        <v>821</v>
      </c>
      <c r="D2521" t="s">
        <v>2032</v>
      </c>
    </row>
    <row r="2522" spans="1:4">
      <c r="A2522" t="s">
        <v>1799</v>
      </c>
      <c r="D2522" t="s">
        <v>1134</v>
      </c>
    </row>
    <row r="2526" spans="1:4">
      <c r="D2526" t="s">
        <v>87</v>
      </c>
    </row>
    <row r="2527" spans="1:4">
      <c r="B2527" t="s">
        <v>118</v>
      </c>
      <c r="C2527" t="s">
        <v>153</v>
      </c>
      <c r="D2527" t="s">
        <v>1150</v>
      </c>
    </row>
    <row r="2528" spans="1:4">
      <c r="B2528" t="s">
        <v>258</v>
      </c>
      <c r="C2528" t="s">
        <v>1149</v>
      </c>
      <c r="D2528" t="s">
        <v>1797</v>
      </c>
    </row>
    <row r="2529" spans="1:4">
      <c r="C2529" t="s">
        <v>155</v>
      </c>
      <c r="D2529" t="s">
        <v>2033</v>
      </c>
    </row>
    <row r="2530" spans="1:4">
      <c r="A2530" t="s">
        <v>1799</v>
      </c>
      <c r="C2530" t="s">
        <v>723</v>
      </c>
      <c r="D2530" t="s">
        <v>1152</v>
      </c>
    </row>
    <row r="2534" spans="1:4">
      <c r="D2534" t="s">
        <v>87</v>
      </c>
    </row>
    <row r="2535" spans="1:4">
      <c r="B2535" t="s">
        <v>77</v>
      </c>
      <c r="C2535" t="s">
        <v>132</v>
      </c>
      <c r="D2535" t="s">
        <v>1153</v>
      </c>
    </row>
    <row r="2536" spans="1:4">
      <c r="B2536" t="s">
        <v>78</v>
      </c>
      <c r="C2536" t="s">
        <v>134</v>
      </c>
      <c r="D2536" t="s">
        <v>1797</v>
      </c>
    </row>
    <row r="2537" spans="1:4">
      <c r="C2537" t="s">
        <v>92</v>
      </c>
      <c r="D2537" t="s">
        <v>2033</v>
      </c>
    </row>
    <row r="2538" spans="1:4">
      <c r="A2538" t="s">
        <v>1799</v>
      </c>
      <c r="D2538" t="s">
        <v>1152</v>
      </c>
    </row>
    <row r="2542" spans="1:4">
      <c r="D2542" t="s">
        <v>87</v>
      </c>
    </row>
    <row r="2543" spans="1:4">
      <c r="B2543" t="s">
        <v>77</v>
      </c>
      <c r="C2543" t="s">
        <v>132</v>
      </c>
      <c r="D2543" t="s">
        <v>1156</v>
      </c>
    </row>
    <row r="2544" spans="1:4">
      <c r="B2544" t="s">
        <v>78</v>
      </c>
      <c r="C2544" t="s">
        <v>1154</v>
      </c>
      <c r="D2544" t="s">
        <v>1827</v>
      </c>
    </row>
    <row r="2545" spans="1:4">
      <c r="C2545" t="s">
        <v>134</v>
      </c>
      <c r="D2545" t="s">
        <v>2033</v>
      </c>
    </row>
    <row r="2546" spans="1:4">
      <c r="A2546" t="s">
        <v>1799</v>
      </c>
      <c r="C2546" t="s">
        <v>1155</v>
      </c>
      <c r="D2546" t="s">
        <v>1152</v>
      </c>
    </row>
    <row r="2550" spans="1:4">
      <c r="D2550" t="s">
        <v>87</v>
      </c>
    </row>
    <row r="2551" spans="1:4">
      <c r="B2551" t="s">
        <v>77</v>
      </c>
      <c r="C2551" t="s">
        <v>132</v>
      </c>
      <c r="D2551" t="s">
        <v>1157</v>
      </c>
    </row>
    <row r="2552" spans="1:4">
      <c r="B2552" t="s">
        <v>78</v>
      </c>
      <c r="C2552" t="s">
        <v>134</v>
      </c>
      <c r="D2552" t="s">
        <v>1797</v>
      </c>
    </row>
    <row r="2553" spans="1:4">
      <c r="C2553" t="s">
        <v>92</v>
      </c>
      <c r="D2553" t="s">
        <v>2034</v>
      </c>
    </row>
    <row r="2554" spans="1:4">
      <c r="A2554" t="s">
        <v>1799</v>
      </c>
      <c r="D2554" t="s">
        <v>1159</v>
      </c>
    </row>
    <row r="2558" spans="1:4">
      <c r="D2558" t="s">
        <v>87</v>
      </c>
    </row>
    <row r="2559" spans="1:4">
      <c r="B2559" t="s">
        <v>77</v>
      </c>
      <c r="C2559" t="s">
        <v>789</v>
      </c>
      <c r="D2559" t="s">
        <v>1161</v>
      </c>
    </row>
    <row r="2560" spans="1:4">
      <c r="B2560" t="s">
        <v>88</v>
      </c>
      <c r="C2560" t="s">
        <v>1160</v>
      </c>
      <c r="D2560" t="s">
        <v>1797</v>
      </c>
    </row>
    <row r="2561" spans="1:4">
      <c r="C2561" t="s">
        <v>790</v>
      </c>
      <c r="D2561" t="s">
        <v>2035</v>
      </c>
    </row>
    <row r="2562" spans="1:4">
      <c r="A2562" t="s">
        <v>1799</v>
      </c>
      <c r="C2562" t="s">
        <v>202</v>
      </c>
      <c r="D2562" t="s">
        <v>1163</v>
      </c>
    </row>
    <row r="2566" spans="1:4">
      <c r="D2566" t="s">
        <v>87</v>
      </c>
    </row>
    <row r="2567" spans="1:4">
      <c r="B2567" t="s">
        <v>77</v>
      </c>
      <c r="C2567" t="s">
        <v>132</v>
      </c>
      <c r="D2567" t="s">
        <v>1165</v>
      </c>
    </row>
    <row r="2568" spans="1:4">
      <c r="B2568" t="s">
        <v>78</v>
      </c>
      <c r="C2568" t="s">
        <v>1164</v>
      </c>
      <c r="D2568" t="s">
        <v>1797</v>
      </c>
    </row>
    <row r="2569" spans="1:4">
      <c r="C2569" t="s">
        <v>134</v>
      </c>
      <c r="D2569" t="s">
        <v>2036</v>
      </c>
    </row>
    <row r="2570" spans="1:4">
      <c r="A2570" t="s">
        <v>1799</v>
      </c>
      <c r="C2570" t="s">
        <v>391</v>
      </c>
      <c r="D2570" t="s">
        <v>1167</v>
      </c>
    </row>
    <row r="2574" spans="1:4">
      <c r="D2574" t="s">
        <v>87</v>
      </c>
    </row>
    <row r="2575" spans="1:4">
      <c r="B2575" t="s">
        <v>77</v>
      </c>
      <c r="C2575" t="s">
        <v>132</v>
      </c>
      <c r="D2575" t="s">
        <v>1169</v>
      </c>
    </row>
    <row r="2576" spans="1:4">
      <c r="B2576" t="s">
        <v>78</v>
      </c>
      <c r="C2576" t="s">
        <v>134</v>
      </c>
      <c r="D2576" t="s">
        <v>1797</v>
      </c>
    </row>
    <row r="2577" spans="1:4">
      <c r="C2577" t="s">
        <v>1168</v>
      </c>
      <c r="D2577" t="s">
        <v>2036</v>
      </c>
    </row>
    <row r="2578" spans="1:4">
      <c r="A2578" t="s">
        <v>1799</v>
      </c>
      <c r="D2578" t="s">
        <v>1167</v>
      </c>
    </row>
    <row r="2582" spans="1:4">
      <c r="D2582" t="s">
        <v>87</v>
      </c>
    </row>
    <row r="2583" spans="1:4">
      <c r="B2583" t="s">
        <v>77</v>
      </c>
      <c r="C2583" t="s">
        <v>132</v>
      </c>
      <c r="D2583" t="s">
        <v>1171</v>
      </c>
    </row>
    <row r="2584" spans="1:4">
      <c r="B2584" t="s">
        <v>78</v>
      </c>
      <c r="C2584" t="s">
        <v>1170</v>
      </c>
      <c r="D2584" t="s">
        <v>1797</v>
      </c>
    </row>
    <row r="2585" spans="1:4">
      <c r="C2585" t="s">
        <v>134</v>
      </c>
      <c r="D2585" t="s">
        <v>2036</v>
      </c>
    </row>
    <row r="2586" spans="1:4">
      <c r="A2586" t="s">
        <v>1799</v>
      </c>
      <c r="C2586" t="s">
        <v>391</v>
      </c>
      <c r="D2586" t="s">
        <v>1167</v>
      </c>
    </row>
    <row r="2590" spans="1:4">
      <c r="D2590" t="s">
        <v>87</v>
      </c>
    </row>
    <row r="2591" spans="1:4">
      <c r="B2591" t="s">
        <v>77</v>
      </c>
      <c r="C2591" t="s">
        <v>132</v>
      </c>
      <c r="D2591" t="s">
        <v>1172</v>
      </c>
    </row>
    <row r="2592" spans="1:4">
      <c r="B2592" t="s">
        <v>78</v>
      </c>
      <c r="C2592" t="s">
        <v>134</v>
      </c>
      <c r="D2592" t="s">
        <v>1797</v>
      </c>
    </row>
    <row r="2593" spans="1:4">
      <c r="C2593" t="s">
        <v>292</v>
      </c>
      <c r="D2593" t="s">
        <v>2037</v>
      </c>
    </row>
    <row r="2594" spans="1:4">
      <c r="A2594" t="s">
        <v>1799</v>
      </c>
      <c r="D2594" t="s">
        <v>1174</v>
      </c>
    </row>
    <row r="2598" spans="1:4">
      <c r="D2598" t="s">
        <v>87</v>
      </c>
    </row>
    <row r="2599" spans="1:4">
      <c r="B2599" t="s">
        <v>77</v>
      </c>
      <c r="C2599" t="s">
        <v>132</v>
      </c>
      <c r="D2599" t="s">
        <v>1176</v>
      </c>
    </row>
    <row r="2600" spans="1:4">
      <c r="B2600" t="s">
        <v>78</v>
      </c>
      <c r="C2600" t="s">
        <v>1175</v>
      </c>
      <c r="D2600" t="s">
        <v>1797</v>
      </c>
    </row>
    <row r="2601" spans="1:4">
      <c r="C2601" t="s">
        <v>134</v>
      </c>
      <c r="D2601" t="s">
        <v>2038</v>
      </c>
    </row>
    <row r="2602" spans="1:4">
      <c r="A2602" t="s">
        <v>1799</v>
      </c>
      <c r="C2602" t="s">
        <v>247</v>
      </c>
      <c r="D2602" t="s">
        <v>1178</v>
      </c>
    </row>
    <row r="2606" spans="1:4">
      <c r="D2606" t="s">
        <v>87</v>
      </c>
    </row>
    <row r="2607" spans="1:4">
      <c r="B2607" t="s">
        <v>77</v>
      </c>
      <c r="C2607" t="s">
        <v>132</v>
      </c>
      <c r="D2607" t="s">
        <v>1180</v>
      </c>
    </row>
    <row r="2608" spans="1:4">
      <c r="B2608" t="s">
        <v>78</v>
      </c>
      <c r="C2608" t="s">
        <v>1179</v>
      </c>
      <c r="D2608" t="s">
        <v>1797</v>
      </c>
    </row>
    <row r="2609" spans="1:4">
      <c r="C2609" t="s">
        <v>134</v>
      </c>
      <c r="D2609" t="s">
        <v>2039</v>
      </c>
    </row>
    <row r="2610" spans="1:4">
      <c r="A2610" t="s">
        <v>1799</v>
      </c>
      <c r="C2610" t="s">
        <v>321</v>
      </c>
      <c r="D2610" t="s">
        <v>1182</v>
      </c>
    </row>
    <row r="2614" spans="1:4">
      <c r="D2614" t="s">
        <v>87</v>
      </c>
    </row>
    <row r="2615" spans="1:4">
      <c r="B2615" t="s">
        <v>77</v>
      </c>
      <c r="C2615" t="s">
        <v>132</v>
      </c>
      <c r="D2615" t="s">
        <v>1183</v>
      </c>
    </row>
    <row r="2616" spans="1:4">
      <c r="B2616" t="s">
        <v>78</v>
      </c>
      <c r="C2616" t="s">
        <v>134</v>
      </c>
      <c r="D2616" t="s">
        <v>1797</v>
      </c>
    </row>
    <row r="2617" spans="1:4">
      <c r="C2617" t="s">
        <v>92</v>
      </c>
      <c r="D2617" t="s">
        <v>2039</v>
      </c>
    </row>
    <row r="2618" spans="1:4">
      <c r="A2618" t="s">
        <v>1799</v>
      </c>
      <c r="D2618" t="s">
        <v>1182</v>
      </c>
    </row>
    <row r="2622" spans="1:4">
      <c r="D2622" t="s">
        <v>87</v>
      </c>
    </row>
    <row r="2623" spans="1:4">
      <c r="B2623" t="s">
        <v>77</v>
      </c>
      <c r="C2623" t="s">
        <v>132</v>
      </c>
      <c r="D2623" t="s">
        <v>1184</v>
      </c>
    </row>
    <row r="2624" spans="1:4">
      <c r="B2624" t="s">
        <v>78</v>
      </c>
      <c r="C2624" t="s">
        <v>134</v>
      </c>
      <c r="D2624" t="s">
        <v>1797</v>
      </c>
    </row>
    <row r="2625" spans="1:4">
      <c r="C2625" t="s">
        <v>805</v>
      </c>
      <c r="D2625" t="s">
        <v>2040</v>
      </c>
    </row>
    <row r="2626" spans="1:4">
      <c r="A2626" t="s">
        <v>1799</v>
      </c>
      <c r="D2626" t="s">
        <v>1186</v>
      </c>
    </row>
    <row r="2630" spans="1:4">
      <c r="D2630" t="s">
        <v>87</v>
      </c>
    </row>
    <row r="2631" spans="1:4">
      <c r="B2631" t="s">
        <v>118</v>
      </c>
      <c r="C2631" t="s">
        <v>153</v>
      </c>
      <c r="D2631" t="s">
        <v>1189</v>
      </c>
    </row>
    <row r="2632" spans="1:4">
      <c r="B2632" t="s">
        <v>88</v>
      </c>
      <c r="C2632" t="s">
        <v>1187</v>
      </c>
      <c r="D2632" t="s">
        <v>1797</v>
      </c>
    </row>
    <row r="2633" spans="1:4">
      <c r="C2633" t="s">
        <v>155</v>
      </c>
      <c r="D2633" t="s">
        <v>2041</v>
      </c>
    </row>
    <row r="2634" spans="1:4">
      <c r="A2634" t="s">
        <v>1799</v>
      </c>
      <c r="C2634" t="s">
        <v>1188</v>
      </c>
      <c r="D2634" t="s">
        <v>1191</v>
      </c>
    </row>
    <row r="2635" spans="1:4">
      <c r="D2635" t="s">
        <v>2042</v>
      </c>
    </row>
    <row r="2639" spans="1:4">
      <c r="D2639" t="s">
        <v>87</v>
      </c>
    </row>
    <row r="2640" spans="1:4">
      <c r="B2640" t="s">
        <v>77</v>
      </c>
      <c r="C2640" t="s">
        <v>132</v>
      </c>
      <c r="D2640" t="s">
        <v>1194</v>
      </c>
    </row>
    <row r="2641" spans="1:4">
      <c r="B2641" t="s">
        <v>78</v>
      </c>
      <c r="C2641" t="s">
        <v>1193</v>
      </c>
      <c r="D2641" t="s">
        <v>1797</v>
      </c>
    </row>
    <row r="2642" spans="1:4">
      <c r="C2642" t="s">
        <v>134</v>
      </c>
      <c r="D2642" t="s">
        <v>2041</v>
      </c>
    </row>
    <row r="2643" spans="1:4">
      <c r="A2643" t="s">
        <v>1799</v>
      </c>
      <c r="C2643" t="s">
        <v>553</v>
      </c>
      <c r="D2643" t="s">
        <v>1191</v>
      </c>
    </row>
    <row r="2647" spans="1:4">
      <c r="D2647" t="s">
        <v>87</v>
      </c>
    </row>
    <row r="2648" spans="1:4">
      <c r="B2648" t="s">
        <v>77</v>
      </c>
      <c r="C2648" t="s">
        <v>132</v>
      </c>
      <c r="D2648" t="s">
        <v>1196</v>
      </c>
    </row>
    <row r="2649" spans="1:4">
      <c r="B2649" t="s">
        <v>78</v>
      </c>
      <c r="C2649" t="s">
        <v>1195</v>
      </c>
      <c r="D2649" t="s">
        <v>1797</v>
      </c>
    </row>
    <row r="2650" spans="1:4">
      <c r="C2650" t="s">
        <v>134</v>
      </c>
      <c r="D2650" t="s">
        <v>2043</v>
      </c>
    </row>
    <row r="2651" spans="1:4">
      <c r="A2651" t="s">
        <v>1799</v>
      </c>
      <c r="C2651" t="s">
        <v>391</v>
      </c>
      <c r="D2651" t="s">
        <v>1198</v>
      </c>
    </row>
    <row r="2655" spans="1:4">
      <c r="D2655" t="s">
        <v>87</v>
      </c>
    </row>
    <row r="2656" spans="1:4">
      <c r="B2656" t="s">
        <v>77</v>
      </c>
      <c r="C2656" t="s">
        <v>132</v>
      </c>
      <c r="D2656" t="s">
        <v>1200</v>
      </c>
    </row>
    <row r="2657" spans="1:4">
      <c r="B2657" t="s">
        <v>78</v>
      </c>
      <c r="C2657" t="s">
        <v>1199</v>
      </c>
      <c r="D2657" t="s">
        <v>1797</v>
      </c>
    </row>
    <row r="2658" spans="1:4">
      <c r="C2658" t="s">
        <v>134</v>
      </c>
      <c r="D2658" t="s">
        <v>2044</v>
      </c>
    </row>
    <row r="2659" spans="1:4">
      <c r="A2659" t="s">
        <v>1799</v>
      </c>
      <c r="C2659" t="s">
        <v>391</v>
      </c>
      <c r="D2659" t="s">
        <v>1202</v>
      </c>
    </row>
    <row r="2663" spans="1:4">
      <c r="D2663" t="s">
        <v>87</v>
      </c>
    </row>
    <row r="2664" spans="1:4">
      <c r="B2664" t="s">
        <v>77</v>
      </c>
      <c r="C2664" t="s">
        <v>132</v>
      </c>
      <c r="D2664" t="s">
        <v>1204</v>
      </c>
    </row>
    <row r="2665" spans="1:4">
      <c r="B2665" t="s">
        <v>78</v>
      </c>
      <c r="C2665" t="s">
        <v>134</v>
      </c>
      <c r="D2665" t="s">
        <v>1827</v>
      </c>
    </row>
    <row r="2666" spans="1:4">
      <c r="C2666" t="s">
        <v>1203</v>
      </c>
      <c r="D2666" t="s">
        <v>2045</v>
      </c>
    </row>
    <row r="2667" spans="1:4">
      <c r="A2667" t="s">
        <v>1799</v>
      </c>
      <c r="D2667" t="s">
        <v>1206</v>
      </c>
    </row>
    <row r="2671" spans="1:4">
      <c r="D2671" t="s">
        <v>87</v>
      </c>
    </row>
    <row r="2672" spans="1:4">
      <c r="B2672" t="s">
        <v>77</v>
      </c>
      <c r="C2672" t="s">
        <v>132</v>
      </c>
      <c r="D2672" t="s">
        <v>1207</v>
      </c>
    </row>
    <row r="2673" spans="1:4">
      <c r="B2673" t="s">
        <v>78</v>
      </c>
      <c r="C2673" t="s">
        <v>134</v>
      </c>
      <c r="D2673" t="s">
        <v>1797</v>
      </c>
    </row>
    <row r="2674" spans="1:4">
      <c r="C2674" t="s">
        <v>1155</v>
      </c>
      <c r="D2674" t="s">
        <v>2046</v>
      </c>
    </row>
    <row r="2675" spans="1:4">
      <c r="A2675" t="s">
        <v>1799</v>
      </c>
      <c r="D2675" t="s">
        <v>1209</v>
      </c>
    </row>
    <row r="2679" spans="1:4">
      <c r="D2679" t="s">
        <v>87</v>
      </c>
    </row>
    <row r="2680" spans="1:4">
      <c r="B2680" t="s">
        <v>77</v>
      </c>
      <c r="C2680" t="s">
        <v>132</v>
      </c>
      <c r="D2680" t="s">
        <v>1210</v>
      </c>
    </row>
    <row r="2681" spans="1:4">
      <c r="B2681" t="s">
        <v>78</v>
      </c>
      <c r="C2681" t="s">
        <v>134</v>
      </c>
      <c r="D2681" t="s">
        <v>1827</v>
      </c>
    </row>
    <row r="2682" spans="1:4">
      <c r="C2682" t="s">
        <v>92</v>
      </c>
      <c r="D2682" t="s">
        <v>2047</v>
      </c>
    </row>
    <row r="2683" spans="1:4">
      <c r="A2683" t="s">
        <v>1799</v>
      </c>
      <c r="D2683" t="s">
        <v>1212</v>
      </c>
    </row>
    <row r="2687" spans="1:4">
      <c r="D2687" t="s">
        <v>87</v>
      </c>
    </row>
    <row r="2688" spans="1:4">
      <c r="B2688" t="s">
        <v>77</v>
      </c>
      <c r="C2688" t="s">
        <v>132</v>
      </c>
      <c r="D2688" t="s">
        <v>1214</v>
      </c>
    </row>
    <row r="2689" spans="1:4">
      <c r="B2689" t="s">
        <v>78</v>
      </c>
      <c r="C2689" t="s">
        <v>1213</v>
      </c>
      <c r="D2689" t="s">
        <v>1797</v>
      </c>
    </row>
    <row r="2690" spans="1:4">
      <c r="C2690" t="s">
        <v>134</v>
      </c>
      <c r="D2690" t="s">
        <v>2048</v>
      </c>
    </row>
    <row r="2691" spans="1:4">
      <c r="A2691" t="s">
        <v>1799</v>
      </c>
      <c r="C2691" t="s">
        <v>391</v>
      </c>
      <c r="D2691" t="s">
        <v>1216</v>
      </c>
    </row>
    <row r="2695" spans="1:4">
      <c r="D2695" t="s">
        <v>87</v>
      </c>
    </row>
    <row r="2696" spans="1:4">
      <c r="B2696" t="s">
        <v>77</v>
      </c>
      <c r="C2696" t="s">
        <v>132</v>
      </c>
      <c r="D2696" t="s">
        <v>1217</v>
      </c>
    </row>
    <row r="2697" spans="1:4">
      <c r="B2697" t="s">
        <v>78</v>
      </c>
      <c r="C2697" t="s">
        <v>134</v>
      </c>
      <c r="D2697" t="s">
        <v>1827</v>
      </c>
    </row>
    <row r="2698" spans="1:4">
      <c r="C2698" t="s">
        <v>391</v>
      </c>
      <c r="D2698" t="s">
        <v>2048</v>
      </c>
    </row>
    <row r="2699" spans="1:4">
      <c r="A2699" t="s">
        <v>1799</v>
      </c>
      <c r="D2699" t="s">
        <v>1216</v>
      </c>
    </row>
    <row r="2703" spans="1:4">
      <c r="D2703" t="s">
        <v>87</v>
      </c>
    </row>
    <row r="2704" spans="1:4">
      <c r="B2704" t="s">
        <v>77</v>
      </c>
      <c r="C2704" t="s">
        <v>132</v>
      </c>
      <c r="D2704" t="s">
        <v>1219</v>
      </c>
    </row>
    <row r="2705" spans="1:4">
      <c r="B2705" t="s">
        <v>78</v>
      </c>
      <c r="C2705" t="s">
        <v>1218</v>
      </c>
      <c r="D2705" t="s">
        <v>1797</v>
      </c>
    </row>
    <row r="2706" spans="1:4">
      <c r="C2706" t="s">
        <v>134</v>
      </c>
      <c r="D2706" t="s">
        <v>2049</v>
      </c>
    </row>
    <row r="2707" spans="1:4">
      <c r="A2707" t="s">
        <v>1799</v>
      </c>
      <c r="C2707" t="s">
        <v>391</v>
      </c>
      <c r="D2707" t="s">
        <v>1221</v>
      </c>
    </row>
    <row r="2711" spans="1:4">
      <c r="D2711" t="s">
        <v>87</v>
      </c>
    </row>
    <row r="2712" spans="1:4">
      <c r="B2712" t="s">
        <v>77</v>
      </c>
      <c r="C2712" t="s">
        <v>132</v>
      </c>
      <c r="D2712" t="s">
        <v>1223</v>
      </c>
    </row>
    <row r="2713" spans="1:4">
      <c r="B2713" t="s">
        <v>78</v>
      </c>
      <c r="C2713" t="s">
        <v>1222</v>
      </c>
      <c r="D2713" t="s">
        <v>2050</v>
      </c>
    </row>
    <row r="2714" spans="1:4">
      <c r="C2714" t="s">
        <v>134</v>
      </c>
      <c r="D2714" t="s">
        <v>2051</v>
      </c>
    </row>
    <row r="2715" spans="1:4">
      <c r="A2715" t="s">
        <v>1799</v>
      </c>
      <c r="C2715" t="s">
        <v>546</v>
      </c>
      <c r="D2715" t="s">
        <v>1226</v>
      </c>
    </row>
    <row r="2719" spans="1:4">
      <c r="D2719" t="s">
        <v>87</v>
      </c>
    </row>
    <row r="2720" spans="1:4">
      <c r="B2720" t="s">
        <v>77</v>
      </c>
      <c r="C2720" t="s">
        <v>132</v>
      </c>
      <c r="D2720" t="s">
        <v>1228</v>
      </c>
    </row>
    <row r="2721" spans="1:4">
      <c r="B2721" t="s">
        <v>78</v>
      </c>
      <c r="C2721" t="s">
        <v>1227</v>
      </c>
      <c r="D2721" t="s">
        <v>1797</v>
      </c>
    </row>
    <row r="2722" spans="1:4">
      <c r="C2722" t="s">
        <v>134</v>
      </c>
      <c r="D2722" t="s">
        <v>2052</v>
      </c>
    </row>
    <row r="2723" spans="1:4">
      <c r="A2723" t="s">
        <v>1799</v>
      </c>
      <c r="C2723" t="s">
        <v>339</v>
      </c>
      <c r="D2723" t="s">
        <v>1230</v>
      </c>
    </row>
    <row r="2727" spans="1:4">
      <c r="D2727" t="s">
        <v>87</v>
      </c>
    </row>
    <row r="2728" spans="1:4">
      <c r="B2728" t="s">
        <v>77</v>
      </c>
      <c r="C2728" t="s">
        <v>132</v>
      </c>
      <c r="D2728" t="s">
        <v>1231</v>
      </c>
    </row>
    <row r="2729" spans="1:4">
      <c r="B2729" t="s">
        <v>78</v>
      </c>
      <c r="C2729" t="s">
        <v>134</v>
      </c>
      <c r="D2729" t="s">
        <v>1797</v>
      </c>
    </row>
    <row r="2730" spans="1:4">
      <c r="C2730" t="s">
        <v>339</v>
      </c>
      <c r="D2730" t="s">
        <v>2053</v>
      </c>
    </row>
    <row r="2731" spans="1:4">
      <c r="A2731" t="s">
        <v>1799</v>
      </c>
      <c r="D2731" t="s">
        <v>1233</v>
      </c>
    </row>
    <row r="2735" spans="1:4">
      <c r="D2735" t="s">
        <v>87</v>
      </c>
    </row>
    <row r="2736" spans="1:4">
      <c r="B2736" t="s">
        <v>77</v>
      </c>
      <c r="C2736" t="s">
        <v>132</v>
      </c>
      <c r="D2736" t="s">
        <v>1234</v>
      </c>
    </row>
    <row r="2737" spans="1:4">
      <c r="B2737" t="s">
        <v>78</v>
      </c>
      <c r="C2737" t="s">
        <v>134</v>
      </c>
      <c r="D2737" t="s">
        <v>1797</v>
      </c>
    </row>
    <row r="2738" spans="1:4">
      <c r="C2738" t="s">
        <v>186</v>
      </c>
      <c r="D2738" t="s">
        <v>2053</v>
      </c>
    </row>
    <row r="2739" spans="1:4">
      <c r="A2739" t="s">
        <v>1799</v>
      </c>
      <c r="D2739" t="s">
        <v>1233</v>
      </c>
    </row>
    <row r="2743" spans="1:4">
      <c r="D2743" t="s">
        <v>87</v>
      </c>
    </row>
    <row r="2744" spans="1:4">
      <c r="B2744" t="s">
        <v>77</v>
      </c>
      <c r="C2744" t="s">
        <v>132</v>
      </c>
      <c r="D2744" t="s">
        <v>1235</v>
      </c>
    </row>
    <row r="2745" spans="1:4">
      <c r="B2745" t="s">
        <v>78</v>
      </c>
      <c r="C2745" t="s">
        <v>134</v>
      </c>
      <c r="D2745" t="s">
        <v>1797</v>
      </c>
    </row>
    <row r="2746" spans="1:4">
      <c r="C2746" t="s">
        <v>821</v>
      </c>
      <c r="D2746" t="s">
        <v>2054</v>
      </c>
    </row>
    <row r="2747" spans="1:4">
      <c r="A2747" t="s">
        <v>1799</v>
      </c>
      <c r="D2747" t="s">
        <v>1237</v>
      </c>
    </row>
    <row r="2751" spans="1:4">
      <c r="D2751" t="s">
        <v>87</v>
      </c>
    </row>
    <row r="2752" spans="1:4">
      <c r="B2752" t="s">
        <v>77</v>
      </c>
      <c r="C2752" t="s">
        <v>132</v>
      </c>
      <c r="D2752" t="s">
        <v>1238</v>
      </c>
    </row>
    <row r="2753" spans="1:4">
      <c r="B2753" t="s">
        <v>78</v>
      </c>
      <c r="C2753" t="s">
        <v>134</v>
      </c>
      <c r="D2753" t="s">
        <v>1797</v>
      </c>
    </row>
    <row r="2754" spans="1:4">
      <c r="C2754" t="s">
        <v>434</v>
      </c>
      <c r="D2754" t="s">
        <v>2054</v>
      </c>
    </row>
    <row r="2755" spans="1:4">
      <c r="A2755" t="s">
        <v>1799</v>
      </c>
      <c r="D2755" t="s">
        <v>1237</v>
      </c>
    </row>
    <row r="2759" spans="1:4">
      <c r="D2759" t="s">
        <v>87</v>
      </c>
    </row>
    <row r="2760" spans="1:4">
      <c r="B2760" t="s">
        <v>77</v>
      </c>
      <c r="C2760" t="s">
        <v>132</v>
      </c>
      <c r="D2760" t="s">
        <v>1240</v>
      </c>
    </row>
    <row r="2761" spans="1:4">
      <c r="B2761" t="s">
        <v>78</v>
      </c>
      <c r="C2761" t="s">
        <v>1239</v>
      </c>
      <c r="D2761" t="s">
        <v>1797</v>
      </c>
    </row>
    <row r="2762" spans="1:4">
      <c r="C2762" t="s">
        <v>134</v>
      </c>
      <c r="D2762" t="s">
        <v>2055</v>
      </c>
    </row>
    <row r="2763" spans="1:4">
      <c r="A2763" t="s">
        <v>1799</v>
      </c>
      <c r="C2763" t="s">
        <v>391</v>
      </c>
      <c r="D2763" t="s">
        <v>1242</v>
      </c>
    </row>
    <row r="2767" spans="1:4">
      <c r="D2767" t="s">
        <v>87</v>
      </c>
    </row>
    <row r="2768" spans="1:4">
      <c r="B2768" t="s">
        <v>77</v>
      </c>
      <c r="C2768" t="s">
        <v>608</v>
      </c>
      <c r="D2768" t="s">
        <v>1243</v>
      </c>
    </row>
    <row r="2769" spans="1:4">
      <c r="B2769" t="s">
        <v>78</v>
      </c>
      <c r="C2769" t="s">
        <v>134</v>
      </c>
      <c r="D2769" t="s">
        <v>1827</v>
      </c>
    </row>
    <row r="2770" spans="1:4">
      <c r="C2770" t="s">
        <v>265</v>
      </c>
      <c r="D2770" t="s">
        <v>2056</v>
      </c>
    </row>
    <row r="2771" spans="1:4">
      <c r="A2771" t="s">
        <v>1799</v>
      </c>
      <c r="D2771" t="s">
        <v>1245</v>
      </c>
    </row>
    <row r="2775" spans="1:4">
      <c r="D2775" t="s">
        <v>87</v>
      </c>
    </row>
    <row r="2776" spans="1:4">
      <c r="B2776" t="s">
        <v>77</v>
      </c>
      <c r="C2776" t="s">
        <v>132</v>
      </c>
      <c r="D2776" t="s">
        <v>1246</v>
      </c>
    </row>
    <row r="2777" spans="1:4">
      <c r="B2777" t="s">
        <v>78</v>
      </c>
      <c r="C2777" t="s">
        <v>134</v>
      </c>
      <c r="D2777" t="s">
        <v>1797</v>
      </c>
    </row>
    <row r="2778" spans="1:4">
      <c r="C2778" t="s">
        <v>186</v>
      </c>
      <c r="D2778" t="s">
        <v>2057</v>
      </c>
    </row>
    <row r="2779" spans="1:4">
      <c r="A2779" t="s">
        <v>1799</v>
      </c>
      <c r="D2779" t="s">
        <v>1248</v>
      </c>
    </row>
    <row r="2783" spans="1:4">
      <c r="D2783" t="s">
        <v>87</v>
      </c>
    </row>
    <row r="2784" spans="1:4">
      <c r="B2784" t="s">
        <v>77</v>
      </c>
      <c r="C2784" t="s">
        <v>132</v>
      </c>
      <c r="D2784" t="s">
        <v>1250</v>
      </c>
    </row>
    <row r="2785" spans="1:4">
      <c r="B2785" t="s">
        <v>78</v>
      </c>
      <c r="C2785" t="s">
        <v>1249</v>
      </c>
      <c r="D2785" t="s">
        <v>1797</v>
      </c>
    </row>
    <row r="2786" spans="1:4">
      <c r="C2786" t="s">
        <v>134</v>
      </c>
      <c r="D2786" t="s">
        <v>2058</v>
      </c>
    </row>
    <row r="2787" spans="1:4">
      <c r="A2787" t="s">
        <v>1799</v>
      </c>
      <c r="C2787" t="s">
        <v>142</v>
      </c>
      <c r="D2787" t="s">
        <v>1252</v>
      </c>
    </row>
    <row r="2791" spans="1:4">
      <c r="D2791" t="s">
        <v>87</v>
      </c>
    </row>
    <row r="2792" spans="1:4">
      <c r="B2792" t="s">
        <v>77</v>
      </c>
      <c r="C2792" t="s">
        <v>132</v>
      </c>
      <c r="D2792" t="s">
        <v>1254</v>
      </c>
    </row>
    <row r="2793" spans="1:4">
      <c r="B2793" t="s">
        <v>78</v>
      </c>
      <c r="C2793" t="s">
        <v>1253</v>
      </c>
      <c r="D2793" t="s">
        <v>1968</v>
      </c>
    </row>
    <row r="2794" spans="1:4">
      <c r="C2794" t="s">
        <v>134</v>
      </c>
      <c r="D2794" t="s">
        <v>2059</v>
      </c>
    </row>
    <row r="2795" spans="1:4">
      <c r="A2795" t="s">
        <v>1799</v>
      </c>
      <c r="C2795" t="s">
        <v>247</v>
      </c>
      <c r="D2795" t="s">
        <v>1256</v>
      </c>
    </row>
    <row r="2799" spans="1:4">
      <c r="D2799" t="s">
        <v>87</v>
      </c>
    </row>
    <row r="2800" spans="1:4">
      <c r="B2800" t="s">
        <v>118</v>
      </c>
      <c r="C2800" t="s">
        <v>132</v>
      </c>
      <c r="D2800" t="s">
        <v>1258</v>
      </c>
    </row>
    <row r="2801" spans="1:4">
      <c r="B2801" t="s">
        <v>88</v>
      </c>
      <c r="C2801" t="s">
        <v>1257</v>
      </c>
      <c r="D2801" t="s">
        <v>1797</v>
      </c>
    </row>
    <row r="2802" spans="1:4">
      <c r="C2802" t="s">
        <v>134</v>
      </c>
      <c r="D2802" t="s">
        <v>2060</v>
      </c>
    </row>
    <row r="2803" spans="1:4">
      <c r="A2803" t="s">
        <v>1799</v>
      </c>
      <c r="C2803" t="s">
        <v>92</v>
      </c>
      <c r="D2803" t="s">
        <v>1260</v>
      </c>
    </row>
    <row r="2807" spans="1:4">
      <c r="D2807" t="s">
        <v>87</v>
      </c>
    </row>
    <row r="2808" spans="1:4">
      <c r="B2808" t="s">
        <v>77</v>
      </c>
      <c r="C2808" t="s">
        <v>132</v>
      </c>
      <c r="D2808" t="s">
        <v>1263</v>
      </c>
    </row>
    <row r="2809" spans="1:4">
      <c r="B2809" t="s">
        <v>78</v>
      </c>
      <c r="C2809" t="s">
        <v>1261</v>
      </c>
      <c r="D2809" t="s">
        <v>1797</v>
      </c>
    </row>
    <row r="2810" spans="1:4">
      <c r="C2810" t="s">
        <v>134</v>
      </c>
      <c r="D2810" t="s">
        <v>2061</v>
      </c>
    </row>
    <row r="2811" spans="1:4">
      <c r="A2811" t="s">
        <v>1799</v>
      </c>
      <c r="C2811" t="s">
        <v>1262</v>
      </c>
      <c r="D2811" t="s">
        <v>1265</v>
      </c>
    </row>
    <row r="2812" spans="1:4">
      <c r="C2812" t="s">
        <v>92</v>
      </c>
    </row>
    <row r="2816" spans="1:4">
      <c r="D2816" t="s">
        <v>87</v>
      </c>
    </row>
    <row r="2817" spans="1:4">
      <c r="B2817" t="s">
        <v>118</v>
      </c>
      <c r="C2817" t="s">
        <v>153</v>
      </c>
      <c r="D2817" t="s">
        <v>1268</v>
      </c>
    </row>
    <row r="2818" spans="1:4">
      <c r="B2818" t="s">
        <v>258</v>
      </c>
      <c r="C2818" t="s">
        <v>1266</v>
      </c>
      <c r="D2818" t="s">
        <v>1797</v>
      </c>
    </row>
    <row r="2819" spans="1:4">
      <c r="C2819" t="s">
        <v>155</v>
      </c>
      <c r="D2819" t="s">
        <v>2062</v>
      </c>
    </row>
    <row r="2820" spans="1:4">
      <c r="A2820" t="s">
        <v>1799</v>
      </c>
      <c r="C2820" t="s">
        <v>1267</v>
      </c>
      <c r="D2820" t="s">
        <v>1270</v>
      </c>
    </row>
    <row r="2824" spans="1:4">
      <c r="D2824" t="s">
        <v>87</v>
      </c>
    </row>
    <row r="2825" spans="1:4">
      <c r="B2825" t="s">
        <v>77</v>
      </c>
      <c r="C2825" t="s">
        <v>427</v>
      </c>
      <c r="D2825" t="s">
        <v>785</v>
      </c>
    </row>
    <row r="2826" spans="1:4">
      <c r="B2826" t="s">
        <v>78</v>
      </c>
      <c r="C2826" t="s">
        <v>1271</v>
      </c>
      <c r="D2826" t="s">
        <v>1797</v>
      </c>
    </row>
    <row r="2827" spans="1:4">
      <c r="C2827" t="s">
        <v>428</v>
      </c>
      <c r="D2827" t="s">
        <v>2063</v>
      </c>
    </row>
    <row r="2828" spans="1:4">
      <c r="A2828" t="s">
        <v>1799</v>
      </c>
      <c r="C2828" t="s">
        <v>784</v>
      </c>
      <c r="D2828" t="s">
        <v>1273</v>
      </c>
    </row>
    <row r="2832" spans="1:4">
      <c r="D2832" t="s">
        <v>87</v>
      </c>
    </row>
    <row r="2833" spans="1:4">
      <c r="B2833" t="s">
        <v>118</v>
      </c>
      <c r="C2833" t="s">
        <v>132</v>
      </c>
      <c r="D2833" t="s">
        <v>1274</v>
      </c>
    </row>
    <row r="2834" spans="1:4">
      <c r="B2834" t="s">
        <v>88</v>
      </c>
      <c r="C2834" t="s">
        <v>134</v>
      </c>
      <c r="D2834" t="s">
        <v>1797</v>
      </c>
    </row>
    <row r="2835" spans="1:4">
      <c r="C2835" t="s">
        <v>391</v>
      </c>
      <c r="D2835" t="s">
        <v>2064</v>
      </c>
    </row>
    <row r="2836" spans="1:4">
      <c r="A2836" t="s">
        <v>1799</v>
      </c>
      <c r="D2836" t="s">
        <v>1276</v>
      </c>
    </row>
    <row r="2840" spans="1:4">
      <c r="D2840" t="s">
        <v>87</v>
      </c>
    </row>
    <row r="2841" spans="1:4">
      <c r="B2841" t="s">
        <v>77</v>
      </c>
      <c r="C2841" t="s">
        <v>132</v>
      </c>
      <c r="D2841" t="s">
        <v>1277</v>
      </c>
    </row>
    <row r="2842" spans="1:4">
      <c r="B2842" t="s">
        <v>78</v>
      </c>
      <c r="C2842" t="s">
        <v>134</v>
      </c>
      <c r="D2842" t="s">
        <v>1797</v>
      </c>
    </row>
    <row r="2843" spans="1:4">
      <c r="C2843" t="s">
        <v>391</v>
      </c>
      <c r="D2843" t="s">
        <v>2065</v>
      </c>
    </row>
    <row r="2844" spans="1:4">
      <c r="A2844" t="s">
        <v>1799</v>
      </c>
      <c r="D2844" t="s">
        <v>1279</v>
      </c>
    </row>
    <row r="2848" spans="1:4">
      <c r="D2848" t="s">
        <v>87</v>
      </c>
    </row>
    <row r="2849" spans="1:4">
      <c r="B2849" t="s">
        <v>77</v>
      </c>
      <c r="C2849" t="s">
        <v>132</v>
      </c>
      <c r="D2849" t="s">
        <v>1281</v>
      </c>
    </row>
    <row r="2850" spans="1:4">
      <c r="B2850" t="s">
        <v>78</v>
      </c>
      <c r="C2850" t="s">
        <v>1280</v>
      </c>
      <c r="D2850" t="s">
        <v>1827</v>
      </c>
    </row>
    <row r="2851" spans="1:4">
      <c r="C2851" t="s">
        <v>134</v>
      </c>
      <c r="D2851" t="s">
        <v>2066</v>
      </c>
    </row>
    <row r="2852" spans="1:4">
      <c r="A2852" t="s">
        <v>1799</v>
      </c>
      <c r="C2852" t="s">
        <v>391</v>
      </c>
      <c r="D2852" t="s">
        <v>1283</v>
      </c>
    </row>
    <row r="2856" spans="1:4">
      <c r="D2856" t="s">
        <v>87</v>
      </c>
    </row>
    <row r="2857" spans="1:4">
      <c r="B2857" t="s">
        <v>77</v>
      </c>
      <c r="C2857" t="s">
        <v>1284</v>
      </c>
      <c r="D2857" t="s">
        <v>1287</v>
      </c>
    </row>
    <row r="2858" spans="1:4">
      <c r="B2858" t="s">
        <v>78</v>
      </c>
      <c r="C2858" t="s">
        <v>1285</v>
      </c>
      <c r="D2858" t="s">
        <v>1797</v>
      </c>
    </row>
    <row r="2859" spans="1:4">
      <c r="C2859" t="s">
        <v>1286</v>
      </c>
      <c r="D2859" t="s">
        <v>2067</v>
      </c>
    </row>
    <row r="2860" spans="1:4">
      <c r="A2860" t="s">
        <v>1799</v>
      </c>
      <c r="C2860" t="s">
        <v>92</v>
      </c>
      <c r="D2860" t="s">
        <v>1289</v>
      </c>
    </row>
    <row r="2864" spans="1:4">
      <c r="D2864" t="s">
        <v>87</v>
      </c>
    </row>
    <row r="2865" spans="1:4">
      <c r="B2865" t="s">
        <v>77</v>
      </c>
      <c r="C2865" t="s">
        <v>781</v>
      </c>
      <c r="D2865" t="s">
        <v>359</v>
      </c>
    </row>
    <row r="2866" spans="1:4">
      <c r="B2866" t="s">
        <v>78</v>
      </c>
      <c r="C2866" t="s">
        <v>1290</v>
      </c>
      <c r="D2866" t="s">
        <v>1797</v>
      </c>
    </row>
    <row r="2867" spans="1:4">
      <c r="C2867" t="s">
        <v>783</v>
      </c>
      <c r="D2867" t="s">
        <v>2068</v>
      </c>
    </row>
    <row r="2868" spans="1:4">
      <c r="A2868" t="s">
        <v>1799</v>
      </c>
      <c r="C2868" t="s">
        <v>358</v>
      </c>
      <c r="D2868" t="s">
        <v>1292</v>
      </c>
    </row>
    <row r="2872" spans="1:4">
      <c r="D2872" t="s">
        <v>87</v>
      </c>
    </row>
    <row r="2873" spans="1:4">
      <c r="B2873" t="s">
        <v>77</v>
      </c>
      <c r="C2873" t="s">
        <v>794</v>
      </c>
      <c r="D2873" t="s">
        <v>359</v>
      </c>
    </row>
    <row r="2874" spans="1:4">
      <c r="B2874" t="s">
        <v>78</v>
      </c>
      <c r="C2874" t="s">
        <v>1290</v>
      </c>
      <c r="D2874" t="s">
        <v>1797</v>
      </c>
    </row>
    <row r="2875" spans="1:4">
      <c r="C2875" t="s">
        <v>796</v>
      </c>
      <c r="D2875" t="s">
        <v>2068</v>
      </c>
    </row>
    <row r="2876" spans="1:4">
      <c r="A2876" t="s">
        <v>1799</v>
      </c>
      <c r="C2876" t="s">
        <v>358</v>
      </c>
      <c r="D2876" t="s">
        <v>1292</v>
      </c>
    </row>
    <row r="2880" spans="1:4">
      <c r="D2880" t="s">
        <v>87</v>
      </c>
    </row>
    <row r="2881" spans="1:4">
      <c r="B2881" t="s">
        <v>118</v>
      </c>
      <c r="C2881" t="s">
        <v>786</v>
      </c>
      <c r="D2881" t="s">
        <v>1295</v>
      </c>
    </row>
    <row r="2882" spans="1:4">
      <c r="B2882" t="s">
        <v>88</v>
      </c>
      <c r="C2882" t="s">
        <v>1293</v>
      </c>
      <c r="D2882" t="s">
        <v>1797</v>
      </c>
    </row>
    <row r="2883" spans="1:4">
      <c r="C2883" t="s">
        <v>788</v>
      </c>
      <c r="D2883" t="s">
        <v>2069</v>
      </c>
    </row>
    <row r="2884" spans="1:4">
      <c r="A2884" t="s">
        <v>1799</v>
      </c>
      <c r="C2884" t="s">
        <v>1294</v>
      </c>
      <c r="D2884" t="s">
        <v>1297</v>
      </c>
    </row>
    <row r="2888" spans="1:4">
      <c r="D2888" t="s">
        <v>87</v>
      </c>
    </row>
    <row r="2889" spans="1:4">
      <c r="B2889" t="s">
        <v>118</v>
      </c>
      <c r="C2889" t="s">
        <v>1298</v>
      </c>
      <c r="D2889" t="s">
        <v>1302</v>
      </c>
    </row>
    <row r="2890" spans="1:4">
      <c r="B2890" t="s">
        <v>88</v>
      </c>
      <c r="C2890" t="s">
        <v>1299</v>
      </c>
      <c r="D2890" t="s">
        <v>1797</v>
      </c>
    </row>
    <row r="2891" spans="1:4">
      <c r="C2891" t="s">
        <v>1300</v>
      </c>
      <c r="D2891" t="s">
        <v>2069</v>
      </c>
    </row>
    <row r="2892" spans="1:4">
      <c r="A2892" t="s">
        <v>1799</v>
      </c>
      <c r="C2892" t="s">
        <v>1301</v>
      </c>
      <c r="D2892" t="s">
        <v>1297</v>
      </c>
    </row>
    <row r="2896" spans="1:4">
      <c r="D2896" t="s">
        <v>87</v>
      </c>
    </row>
    <row r="2897" spans="1:4">
      <c r="B2897" t="s">
        <v>118</v>
      </c>
      <c r="C2897" t="s">
        <v>1284</v>
      </c>
      <c r="D2897" t="s">
        <v>161</v>
      </c>
    </row>
    <row r="2898" spans="1:4">
      <c r="B2898" t="s">
        <v>88</v>
      </c>
      <c r="C2898" t="s">
        <v>196</v>
      </c>
      <c r="D2898" t="s">
        <v>1797</v>
      </c>
    </row>
    <row r="2899" spans="1:4">
      <c r="C2899" t="s">
        <v>1286</v>
      </c>
      <c r="D2899" t="s">
        <v>2070</v>
      </c>
    </row>
    <row r="2900" spans="1:4">
      <c r="A2900" t="s">
        <v>29</v>
      </c>
      <c r="C2900" t="s">
        <v>92</v>
      </c>
      <c r="D2900" t="s">
        <v>1304</v>
      </c>
    </row>
    <row r="2904" spans="1:4">
      <c r="D2904" t="s">
        <v>87</v>
      </c>
    </row>
    <row r="2905" spans="1:4">
      <c r="B2905" t="s">
        <v>118</v>
      </c>
      <c r="C2905" t="s">
        <v>781</v>
      </c>
      <c r="D2905" t="s">
        <v>1161</v>
      </c>
    </row>
    <row r="2906" spans="1:4">
      <c r="B2906" t="s">
        <v>88</v>
      </c>
      <c r="C2906" t="s">
        <v>1305</v>
      </c>
      <c r="D2906" t="s">
        <v>1797</v>
      </c>
    </row>
    <row r="2907" spans="1:4">
      <c r="C2907" t="s">
        <v>783</v>
      </c>
      <c r="D2907" t="s">
        <v>2071</v>
      </c>
    </row>
    <row r="2908" spans="1:4">
      <c r="A2908" t="s">
        <v>1799</v>
      </c>
      <c r="C2908" t="s">
        <v>202</v>
      </c>
      <c r="D2908" t="s">
        <v>1307</v>
      </c>
    </row>
    <row r="2912" spans="1:4">
      <c r="D2912" t="s">
        <v>87</v>
      </c>
    </row>
    <row r="2913" spans="1:4">
      <c r="B2913" t="s">
        <v>118</v>
      </c>
      <c r="C2913" t="s">
        <v>781</v>
      </c>
      <c r="D2913" t="s">
        <v>1309</v>
      </c>
    </row>
    <row r="2914" spans="1:4">
      <c r="B2914" t="s">
        <v>88</v>
      </c>
      <c r="C2914" t="s">
        <v>1308</v>
      </c>
      <c r="D2914" t="s">
        <v>1797</v>
      </c>
    </row>
    <row r="2915" spans="1:4">
      <c r="C2915" t="s">
        <v>783</v>
      </c>
      <c r="D2915" t="s">
        <v>2072</v>
      </c>
    </row>
    <row r="2916" spans="1:4">
      <c r="A2916" t="s">
        <v>1799</v>
      </c>
      <c r="C2916" t="s">
        <v>142</v>
      </c>
      <c r="D2916" t="s">
        <v>1311</v>
      </c>
    </row>
    <row r="2920" spans="1:4">
      <c r="D2920" t="s">
        <v>87</v>
      </c>
    </row>
    <row r="2921" spans="1:4">
      <c r="B2921" t="s">
        <v>77</v>
      </c>
      <c r="C2921" t="s">
        <v>1312</v>
      </c>
      <c r="D2921" t="s">
        <v>1315</v>
      </c>
    </row>
    <row r="2922" spans="1:4">
      <c r="B2922" t="s">
        <v>78</v>
      </c>
      <c r="C2922" t="s">
        <v>1313</v>
      </c>
      <c r="D2922" t="s">
        <v>1797</v>
      </c>
    </row>
    <row r="2923" spans="1:4">
      <c r="C2923" t="s">
        <v>1314</v>
      </c>
      <c r="D2923" t="s">
        <v>2073</v>
      </c>
    </row>
    <row r="2924" spans="1:4">
      <c r="A2924" t="s">
        <v>29</v>
      </c>
      <c r="C2924" t="s">
        <v>423</v>
      </c>
      <c r="D2924" t="s">
        <v>1317</v>
      </c>
    </row>
    <row r="2925" spans="1:4">
      <c r="D2925" t="s">
        <v>2074</v>
      </c>
    </row>
    <row r="2929" spans="1:4">
      <c r="D2929" t="s">
        <v>87</v>
      </c>
    </row>
    <row r="2930" spans="1:4">
      <c r="B2930" t="s">
        <v>77</v>
      </c>
      <c r="C2930" t="s">
        <v>1319</v>
      </c>
      <c r="D2930" t="s">
        <v>1322</v>
      </c>
    </row>
    <row r="2931" spans="1:4">
      <c r="C2931" t="s">
        <v>1320</v>
      </c>
      <c r="D2931" t="s">
        <v>1797</v>
      </c>
    </row>
    <row r="2932" spans="1:4">
      <c r="C2932" t="s">
        <v>1321</v>
      </c>
      <c r="D2932" t="s">
        <v>2075</v>
      </c>
    </row>
    <row r="2933" spans="1:4">
      <c r="A2933" t="s">
        <v>1799</v>
      </c>
      <c r="D2933" t="s">
        <v>1324</v>
      </c>
    </row>
    <row r="2937" spans="1:4">
      <c r="D2937" t="s">
        <v>87</v>
      </c>
    </row>
    <row r="2938" spans="1:4">
      <c r="B2938" t="s">
        <v>77</v>
      </c>
      <c r="C2938" t="s">
        <v>1325</v>
      </c>
      <c r="D2938" t="s">
        <v>1328</v>
      </c>
    </row>
    <row r="2939" spans="1:4">
      <c r="B2939" t="s">
        <v>78</v>
      </c>
      <c r="C2939" t="s">
        <v>1326</v>
      </c>
      <c r="D2939" t="s">
        <v>1797</v>
      </c>
    </row>
    <row r="2940" spans="1:4">
      <c r="C2940" t="s">
        <v>1327</v>
      </c>
      <c r="D2940" t="s">
        <v>2076</v>
      </c>
    </row>
    <row r="2941" spans="1:4">
      <c r="A2941" t="s">
        <v>1799</v>
      </c>
      <c r="C2941" t="s">
        <v>186</v>
      </c>
      <c r="D2941" t="s">
        <v>1330</v>
      </c>
    </row>
    <row r="2945" spans="1:4">
      <c r="D2945" t="s">
        <v>87</v>
      </c>
    </row>
    <row r="2946" spans="1:4">
      <c r="B2946" t="s">
        <v>77</v>
      </c>
      <c r="C2946" t="s">
        <v>1331</v>
      </c>
      <c r="D2946" t="s">
        <v>1328</v>
      </c>
    </row>
    <row r="2947" spans="1:4">
      <c r="B2947" t="s">
        <v>78</v>
      </c>
      <c r="C2947" t="s">
        <v>1332</v>
      </c>
      <c r="D2947" t="s">
        <v>1797</v>
      </c>
    </row>
    <row r="2948" spans="1:4">
      <c r="C2948" t="s">
        <v>1333</v>
      </c>
      <c r="D2948" t="s">
        <v>2076</v>
      </c>
    </row>
    <row r="2949" spans="1:4">
      <c r="A2949" t="s">
        <v>1799</v>
      </c>
      <c r="C2949" t="s">
        <v>186</v>
      </c>
      <c r="D2949" t="s">
        <v>1330</v>
      </c>
    </row>
    <row r="2953" spans="1:4">
      <c r="D2953" t="s">
        <v>87</v>
      </c>
    </row>
    <row r="2954" spans="1:4">
      <c r="B2954" t="s">
        <v>118</v>
      </c>
      <c r="C2954" t="s">
        <v>1334</v>
      </c>
      <c r="D2954" t="s">
        <v>1337</v>
      </c>
    </row>
    <row r="2955" spans="1:4">
      <c r="B2955" t="s">
        <v>88</v>
      </c>
      <c r="C2955" t="s">
        <v>1335</v>
      </c>
      <c r="D2955" t="s">
        <v>1797</v>
      </c>
    </row>
    <row r="2956" spans="1:4">
      <c r="C2956" t="s">
        <v>1336</v>
      </c>
      <c r="D2956" t="s">
        <v>2077</v>
      </c>
    </row>
    <row r="2957" spans="1:4">
      <c r="A2957" t="s">
        <v>1799</v>
      </c>
      <c r="C2957" t="s">
        <v>186</v>
      </c>
      <c r="D2957" t="s">
        <v>1339</v>
      </c>
    </row>
    <row r="2961" spans="1:4">
      <c r="D2961" t="s">
        <v>87</v>
      </c>
    </row>
    <row r="2962" spans="1:4">
      <c r="B2962" t="s">
        <v>77</v>
      </c>
      <c r="C2962" t="s">
        <v>1284</v>
      </c>
      <c r="D2962" t="s">
        <v>1342</v>
      </c>
    </row>
    <row r="2963" spans="1:4">
      <c r="B2963" t="s">
        <v>78</v>
      </c>
      <c r="C2963" t="s">
        <v>1340</v>
      </c>
      <c r="D2963" t="s">
        <v>1797</v>
      </c>
    </row>
    <row r="2964" spans="1:4">
      <c r="C2964" t="s">
        <v>1286</v>
      </c>
      <c r="D2964" t="s">
        <v>2078</v>
      </c>
    </row>
    <row r="2965" spans="1:4">
      <c r="A2965" t="s">
        <v>1799</v>
      </c>
      <c r="C2965" t="s">
        <v>1341</v>
      </c>
      <c r="D2965" t="s">
        <v>1344</v>
      </c>
    </row>
    <row r="2969" spans="1:4">
      <c r="D2969" t="s">
        <v>87</v>
      </c>
    </row>
    <row r="2970" spans="1:4">
      <c r="B2970" t="s">
        <v>77</v>
      </c>
      <c r="C2970" t="s">
        <v>1284</v>
      </c>
      <c r="D2970" t="s">
        <v>1346</v>
      </c>
    </row>
    <row r="2971" spans="1:4">
      <c r="B2971" t="s">
        <v>78</v>
      </c>
      <c r="C2971" t="s">
        <v>1345</v>
      </c>
      <c r="D2971" t="s">
        <v>1797</v>
      </c>
    </row>
    <row r="2972" spans="1:4">
      <c r="C2972" t="s">
        <v>1286</v>
      </c>
      <c r="D2972" t="s">
        <v>2079</v>
      </c>
    </row>
    <row r="2973" spans="1:4">
      <c r="A2973" t="s">
        <v>1799</v>
      </c>
      <c r="C2973" t="s">
        <v>92</v>
      </c>
      <c r="D2973" t="s">
        <v>1348</v>
      </c>
    </row>
    <row r="2977" spans="1:4">
      <c r="D2977" t="s">
        <v>87</v>
      </c>
    </row>
    <row r="2978" spans="1:4">
      <c r="B2978" t="s">
        <v>77</v>
      </c>
      <c r="C2978" t="s">
        <v>1349</v>
      </c>
      <c r="D2978" t="s">
        <v>1328</v>
      </c>
    </row>
    <row r="2979" spans="1:4">
      <c r="B2979" t="s">
        <v>78</v>
      </c>
      <c r="C2979" t="s">
        <v>1350</v>
      </c>
      <c r="D2979" t="s">
        <v>1797</v>
      </c>
    </row>
    <row r="2980" spans="1:4">
      <c r="C2980" t="s">
        <v>1351</v>
      </c>
      <c r="D2980" t="s">
        <v>2080</v>
      </c>
    </row>
    <row r="2981" spans="1:4">
      <c r="A2981" t="s">
        <v>1799</v>
      </c>
      <c r="C2981" t="s">
        <v>186</v>
      </c>
      <c r="D2981" t="s">
        <v>1353</v>
      </c>
    </row>
    <row r="2985" spans="1:4">
      <c r="D2985" t="s">
        <v>87</v>
      </c>
    </row>
    <row r="2986" spans="1:4">
      <c r="B2986" t="s">
        <v>77</v>
      </c>
      <c r="C2986" t="s">
        <v>775</v>
      </c>
      <c r="D2986" t="s">
        <v>359</v>
      </c>
    </row>
    <row r="2987" spans="1:4">
      <c r="B2987" t="s">
        <v>78</v>
      </c>
      <c r="C2987" t="s">
        <v>1354</v>
      </c>
      <c r="D2987" t="s">
        <v>1797</v>
      </c>
    </row>
    <row r="2988" spans="1:4">
      <c r="C2988" t="s">
        <v>777</v>
      </c>
      <c r="D2988" t="s">
        <v>2081</v>
      </c>
    </row>
    <row r="2989" spans="1:4">
      <c r="A2989" t="s">
        <v>1799</v>
      </c>
      <c r="C2989" t="s">
        <v>358</v>
      </c>
      <c r="D2989" t="s">
        <v>1356</v>
      </c>
    </row>
    <row r="2993" spans="1:4">
      <c r="D2993" t="s">
        <v>87</v>
      </c>
    </row>
    <row r="2994" spans="1:4">
      <c r="B2994" t="s">
        <v>77</v>
      </c>
      <c r="C2994" t="s">
        <v>1139</v>
      </c>
      <c r="D2994" t="s">
        <v>359</v>
      </c>
    </row>
    <row r="2995" spans="1:4">
      <c r="B2995" t="s">
        <v>78</v>
      </c>
      <c r="C2995" t="s">
        <v>1354</v>
      </c>
      <c r="D2995" t="s">
        <v>1797</v>
      </c>
    </row>
    <row r="2996" spans="1:4">
      <c r="C2996" t="s">
        <v>1140</v>
      </c>
      <c r="D2996" t="s">
        <v>2081</v>
      </c>
    </row>
    <row r="2997" spans="1:4">
      <c r="A2997" t="s">
        <v>1799</v>
      </c>
      <c r="C2997" t="s">
        <v>358</v>
      </c>
      <c r="D2997" t="s">
        <v>1356</v>
      </c>
    </row>
    <row r="3001" spans="1:4">
      <c r="D3001" t="s">
        <v>87</v>
      </c>
    </row>
    <row r="3002" spans="1:4">
      <c r="B3002" t="s">
        <v>118</v>
      </c>
      <c r="C3002" t="s">
        <v>1357</v>
      </c>
      <c r="D3002" t="s">
        <v>1360</v>
      </c>
    </row>
    <row r="3003" spans="1:4">
      <c r="B3003" t="s">
        <v>88</v>
      </c>
      <c r="C3003" t="s">
        <v>1358</v>
      </c>
      <c r="D3003" t="s">
        <v>1797</v>
      </c>
    </row>
    <row r="3004" spans="1:4">
      <c r="C3004" t="s">
        <v>1359</v>
      </c>
      <c r="D3004" t="s">
        <v>2082</v>
      </c>
    </row>
    <row r="3005" spans="1:4">
      <c r="A3005" t="s">
        <v>1799</v>
      </c>
      <c r="C3005" t="s">
        <v>391</v>
      </c>
      <c r="D3005" t="s">
        <v>1362</v>
      </c>
    </row>
    <row r="3006" spans="1:4">
      <c r="D3006" t="s">
        <v>2083</v>
      </c>
    </row>
    <row r="3010" spans="1:4">
      <c r="D3010" t="s">
        <v>87</v>
      </c>
    </row>
    <row r="3011" spans="1:4">
      <c r="B3011" t="s">
        <v>77</v>
      </c>
      <c r="C3011" t="s">
        <v>1284</v>
      </c>
      <c r="D3011" t="s">
        <v>1366</v>
      </c>
    </row>
    <row r="3012" spans="1:4">
      <c r="B3012" t="s">
        <v>78</v>
      </c>
      <c r="C3012" t="s">
        <v>1364</v>
      </c>
      <c r="D3012" t="s">
        <v>1797</v>
      </c>
    </row>
    <row r="3013" spans="1:4">
      <c r="C3013" t="s">
        <v>1286</v>
      </c>
      <c r="D3013" t="s">
        <v>2084</v>
      </c>
    </row>
    <row r="3014" spans="1:4">
      <c r="A3014" t="s">
        <v>1799</v>
      </c>
      <c r="C3014" t="s">
        <v>1365</v>
      </c>
      <c r="D3014" t="s">
        <v>1368</v>
      </c>
    </row>
    <row r="3018" spans="1:4">
      <c r="D3018" t="s">
        <v>87</v>
      </c>
    </row>
    <row r="3019" spans="1:4">
      <c r="B3019" t="s">
        <v>77</v>
      </c>
      <c r="C3019" t="s">
        <v>775</v>
      </c>
      <c r="D3019" t="s">
        <v>370</v>
      </c>
    </row>
    <row r="3020" spans="1:4">
      <c r="B3020" t="s">
        <v>88</v>
      </c>
      <c r="C3020" t="s">
        <v>1369</v>
      </c>
      <c r="D3020" t="s">
        <v>1797</v>
      </c>
    </row>
    <row r="3021" spans="1:4">
      <c r="C3021" t="s">
        <v>777</v>
      </c>
      <c r="D3021" t="s">
        <v>2085</v>
      </c>
    </row>
    <row r="3022" spans="1:4">
      <c r="A3022" t="s">
        <v>29</v>
      </c>
      <c r="C3022" t="s">
        <v>369</v>
      </c>
      <c r="D3022" t="s">
        <v>1371</v>
      </c>
    </row>
    <row r="3026" spans="1:4">
      <c r="D3026" t="s">
        <v>87</v>
      </c>
    </row>
    <row r="3027" spans="1:4">
      <c r="B3027" t="s">
        <v>77</v>
      </c>
      <c r="C3027" t="s">
        <v>1334</v>
      </c>
      <c r="D3027" t="s">
        <v>370</v>
      </c>
    </row>
    <row r="3028" spans="1:4">
      <c r="B3028" t="s">
        <v>88</v>
      </c>
      <c r="C3028" t="s">
        <v>1372</v>
      </c>
      <c r="D3028" t="s">
        <v>1797</v>
      </c>
    </row>
    <row r="3029" spans="1:4">
      <c r="C3029" t="s">
        <v>1336</v>
      </c>
      <c r="D3029" t="s">
        <v>2085</v>
      </c>
    </row>
    <row r="3030" spans="1:4">
      <c r="A3030" t="s">
        <v>29</v>
      </c>
      <c r="C3030" t="s">
        <v>369</v>
      </c>
      <c r="D3030" t="s">
        <v>1371</v>
      </c>
    </row>
    <row r="3034" spans="1:4">
      <c r="D3034" t="s">
        <v>87</v>
      </c>
    </row>
    <row r="3035" spans="1:4">
      <c r="B3035" t="s">
        <v>77</v>
      </c>
      <c r="C3035" t="s">
        <v>427</v>
      </c>
      <c r="D3035" t="s">
        <v>370</v>
      </c>
    </row>
    <row r="3036" spans="1:4">
      <c r="B3036" t="s">
        <v>88</v>
      </c>
      <c r="C3036" t="s">
        <v>1373</v>
      </c>
      <c r="D3036" t="s">
        <v>1797</v>
      </c>
    </row>
    <row r="3037" spans="1:4">
      <c r="C3037" t="s">
        <v>428</v>
      </c>
      <c r="D3037" t="s">
        <v>2085</v>
      </c>
    </row>
    <row r="3038" spans="1:4">
      <c r="A3038" t="s">
        <v>29</v>
      </c>
      <c r="C3038" t="s">
        <v>369</v>
      </c>
      <c r="D3038" t="s">
        <v>1371</v>
      </c>
    </row>
    <row r="3042" spans="1:4">
      <c r="D3042" t="s">
        <v>87</v>
      </c>
    </row>
    <row r="3043" spans="1:4">
      <c r="B3043" t="s">
        <v>77</v>
      </c>
      <c r="C3043" t="s">
        <v>1136</v>
      </c>
      <c r="D3043" t="s">
        <v>370</v>
      </c>
    </row>
    <row r="3044" spans="1:4">
      <c r="B3044" t="s">
        <v>88</v>
      </c>
      <c r="C3044" t="s">
        <v>1374</v>
      </c>
      <c r="D3044" t="s">
        <v>1797</v>
      </c>
    </row>
    <row r="3045" spans="1:4">
      <c r="C3045" t="s">
        <v>1138</v>
      </c>
      <c r="D3045" t="s">
        <v>2085</v>
      </c>
    </row>
    <row r="3046" spans="1:4">
      <c r="A3046" t="s">
        <v>29</v>
      </c>
      <c r="C3046" t="s">
        <v>369</v>
      </c>
      <c r="D3046" t="s">
        <v>1371</v>
      </c>
    </row>
    <row r="3050" spans="1:4">
      <c r="D3050" t="s">
        <v>87</v>
      </c>
    </row>
    <row r="3051" spans="1:4">
      <c r="B3051" t="s">
        <v>77</v>
      </c>
      <c r="C3051" t="s">
        <v>1139</v>
      </c>
      <c r="D3051" t="s">
        <v>370</v>
      </c>
    </row>
    <row r="3052" spans="1:4">
      <c r="B3052" t="s">
        <v>88</v>
      </c>
      <c r="C3052" t="s">
        <v>1375</v>
      </c>
      <c r="D3052" t="s">
        <v>1797</v>
      </c>
    </row>
    <row r="3053" spans="1:4">
      <c r="C3053" t="s">
        <v>1140</v>
      </c>
      <c r="D3053" t="s">
        <v>2085</v>
      </c>
    </row>
    <row r="3054" spans="1:4">
      <c r="A3054" t="s">
        <v>29</v>
      </c>
      <c r="C3054" t="s">
        <v>369</v>
      </c>
      <c r="D3054" t="s">
        <v>1371</v>
      </c>
    </row>
    <row r="3058" spans="1:4">
      <c r="D3058" t="s">
        <v>87</v>
      </c>
    </row>
    <row r="3059" spans="1:4">
      <c r="B3059" t="s">
        <v>77</v>
      </c>
      <c r="C3059" t="s">
        <v>781</v>
      </c>
      <c r="D3059" t="s">
        <v>370</v>
      </c>
    </row>
    <row r="3060" spans="1:4">
      <c r="B3060" t="s">
        <v>88</v>
      </c>
      <c r="C3060" t="s">
        <v>1369</v>
      </c>
      <c r="D3060" t="s">
        <v>1797</v>
      </c>
    </row>
    <row r="3061" spans="1:4">
      <c r="C3061" t="s">
        <v>783</v>
      </c>
      <c r="D3061" t="s">
        <v>2085</v>
      </c>
    </row>
    <row r="3062" spans="1:4">
      <c r="A3062" t="s">
        <v>29</v>
      </c>
      <c r="C3062" t="s">
        <v>369</v>
      </c>
      <c r="D3062" t="s">
        <v>1371</v>
      </c>
    </row>
    <row r="3066" spans="1:4">
      <c r="D3066" t="s">
        <v>87</v>
      </c>
    </row>
    <row r="3067" spans="1:4">
      <c r="B3067" t="s">
        <v>77</v>
      </c>
      <c r="C3067" t="s">
        <v>786</v>
      </c>
      <c r="D3067" t="s">
        <v>370</v>
      </c>
    </row>
    <row r="3068" spans="1:4">
      <c r="B3068" t="s">
        <v>88</v>
      </c>
      <c r="C3068" t="s">
        <v>1372</v>
      </c>
      <c r="D3068" t="s">
        <v>1797</v>
      </c>
    </row>
    <row r="3069" spans="1:4">
      <c r="C3069" t="s">
        <v>788</v>
      </c>
      <c r="D3069" t="s">
        <v>2085</v>
      </c>
    </row>
    <row r="3070" spans="1:4">
      <c r="A3070" t="s">
        <v>29</v>
      </c>
      <c r="C3070" t="s">
        <v>369</v>
      </c>
      <c r="D3070" t="s">
        <v>1371</v>
      </c>
    </row>
    <row r="3074" spans="1:4">
      <c r="D3074" t="s">
        <v>87</v>
      </c>
    </row>
    <row r="3075" spans="1:4">
      <c r="B3075" t="s">
        <v>77</v>
      </c>
      <c r="C3075" t="s">
        <v>789</v>
      </c>
      <c r="D3075" t="s">
        <v>370</v>
      </c>
    </row>
    <row r="3076" spans="1:4">
      <c r="B3076" t="s">
        <v>88</v>
      </c>
      <c r="C3076" t="s">
        <v>1373</v>
      </c>
      <c r="D3076" t="s">
        <v>1797</v>
      </c>
    </row>
    <row r="3077" spans="1:4">
      <c r="C3077" t="s">
        <v>790</v>
      </c>
      <c r="D3077" t="s">
        <v>2085</v>
      </c>
    </row>
    <row r="3078" spans="1:4">
      <c r="A3078" t="s">
        <v>29</v>
      </c>
      <c r="C3078" t="s">
        <v>369</v>
      </c>
      <c r="D3078" t="s">
        <v>1371</v>
      </c>
    </row>
    <row r="3082" spans="1:4">
      <c r="D3082" t="s">
        <v>87</v>
      </c>
    </row>
    <row r="3083" spans="1:4">
      <c r="B3083" t="s">
        <v>77</v>
      </c>
      <c r="C3083" t="s">
        <v>791</v>
      </c>
      <c r="D3083" t="s">
        <v>370</v>
      </c>
    </row>
    <row r="3084" spans="1:4">
      <c r="B3084" t="s">
        <v>88</v>
      </c>
      <c r="C3084" t="s">
        <v>1374</v>
      </c>
      <c r="D3084" t="s">
        <v>1797</v>
      </c>
    </row>
    <row r="3085" spans="1:4">
      <c r="C3085" t="s">
        <v>793</v>
      </c>
      <c r="D3085" t="s">
        <v>2085</v>
      </c>
    </row>
    <row r="3086" spans="1:4">
      <c r="A3086" t="s">
        <v>29</v>
      </c>
      <c r="C3086" t="s">
        <v>369</v>
      </c>
      <c r="D3086" t="s">
        <v>1371</v>
      </c>
    </row>
    <row r="3090" spans="1:4">
      <c r="D3090" t="s">
        <v>87</v>
      </c>
    </row>
    <row r="3091" spans="1:4">
      <c r="B3091" t="s">
        <v>77</v>
      </c>
      <c r="C3091" t="s">
        <v>794</v>
      </c>
      <c r="D3091" t="s">
        <v>370</v>
      </c>
    </row>
    <row r="3092" spans="1:4">
      <c r="B3092" t="s">
        <v>88</v>
      </c>
      <c r="C3092" t="s">
        <v>1375</v>
      </c>
      <c r="D3092" t="s">
        <v>1797</v>
      </c>
    </row>
    <row r="3093" spans="1:4">
      <c r="C3093" t="s">
        <v>796</v>
      </c>
      <c r="D3093" t="s">
        <v>2085</v>
      </c>
    </row>
    <row r="3094" spans="1:4">
      <c r="A3094" t="s">
        <v>29</v>
      </c>
      <c r="C3094" t="s">
        <v>369</v>
      </c>
      <c r="D3094" t="s">
        <v>1371</v>
      </c>
    </row>
    <row r="3098" spans="1:4">
      <c r="D3098" t="s">
        <v>87</v>
      </c>
    </row>
    <row r="3099" spans="1:4">
      <c r="B3099" t="s">
        <v>77</v>
      </c>
      <c r="C3099" t="s">
        <v>1376</v>
      </c>
      <c r="D3099" t="s">
        <v>326</v>
      </c>
    </row>
    <row r="3100" spans="1:4">
      <c r="B3100" t="s">
        <v>78</v>
      </c>
      <c r="C3100" t="s">
        <v>1377</v>
      </c>
      <c r="D3100" t="s">
        <v>1797</v>
      </c>
    </row>
    <row r="3101" spans="1:4">
      <c r="C3101" t="s">
        <v>186</v>
      </c>
      <c r="D3101" t="s">
        <v>2086</v>
      </c>
    </row>
    <row r="3102" spans="1:4">
      <c r="A3102" t="s">
        <v>1799</v>
      </c>
      <c r="D3102" t="s">
        <v>1379</v>
      </c>
    </row>
    <row r="3106" spans="1:4">
      <c r="D3106" t="s">
        <v>87</v>
      </c>
    </row>
    <row r="3107" spans="1:4">
      <c r="B3107" t="s">
        <v>77</v>
      </c>
      <c r="C3107" t="s">
        <v>1376</v>
      </c>
      <c r="D3107" t="s">
        <v>277</v>
      </c>
    </row>
    <row r="3108" spans="1:4">
      <c r="B3108" t="s">
        <v>78</v>
      </c>
      <c r="C3108" t="s">
        <v>1377</v>
      </c>
      <c r="D3108" t="s">
        <v>1827</v>
      </c>
    </row>
    <row r="3109" spans="1:4">
      <c r="C3109" t="s">
        <v>276</v>
      </c>
      <c r="D3109" t="s">
        <v>2087</v>
      </c>
    </row>
    <row r="3110" spans="1:4">
      <c r="A3110" t="s">
        <v>1799</v>
      </c>
      <c r="D3110" t="s">
        <v>1381</v>
      </c>
    </row>
    <row r="3114" spans="1:4">
      <c r="D3114" t="s">
        <v>87</v>
      </c>
    </row>
    <row r="3115" spans="1:4">
      <c r="B3115" t="s">
        <v>118</v>
      </c>
      <c r="C3115" t="s">
        <v>1319</v>
      </c>
      <c r="D3115" t="s">
        <v>1383</v>
      </c>
    </row>
    <row r="3116" spans="1:4">
      <c r="C3116" t="s">
        <v>1382</v>
      </c>
      <c r="D3116" t="s">
        <v>1797</v>
      </c>
    </row>
    <row r="3117" spans="1:4">
      <c r="C3117" t="s">
        <v>1320</v>
      </c>
      <c r="D3117" t="s">
        <v>2088</v>
      </c>
    </row>
    <row r="3118" spans="1:4">
      <c r="A3118" t="s">
        <v>1799</v>
      </c>
      <c r="C3118" t="s">
        <v>202</v>
      </c>
      <c r="D3118" t="s">
        <v>1385</v>
      </c>
    </row>
    <row r="3122" spans="1:4">
      <c r="D3122" t="s">
        <v>87</v>
      </c>
    </row>
    <row r="3123" spans="1:4">
      <c r="B3123" t="s">
        <v>77</v>
      </c>
      <c r="C3123" t="s">
        <v>1386</v>
      </c>
      <c r="D3123" t="s">
        <v>1389</v>
      </c>
    </row>
    <row r="3124" spans="1:4">
      <c r="B3124" t="s">
        <v>78</v>
      </c>
      <c r="C3124" t="s">
        <v>1387</v>
      </c>
      <c r="D3124" t="s">
        <v>1797</v>
      </c>
    </row>
    <row r="3125" spans="1:4">
      <c r="C3125" t="s">
        <v>1388</v>
      </c>
      <c r="D3125" t="s">
        <v>2089</v>
      </c>
    </row>
    <row r="3126" spans="1:4">
      <c r="A3126" t="s">
        <v>1799</v>
      </c>
      <c r="D3126" t="s">
        <v>1391</v>
      </c>
    </row>
    <row r="3130" spans="1:4">
      <c r="D3130" t="s">
        <v>87</v>
      </c>
    </row>
    <row r="3131" spans="1:4">
      <c r="B3131" t="s">
        <v>77</v>
      </c>
      <c r="C3131" t="s">
        <v>1284</v>
      </c>
      <c r="D3131" t="s">
        <v>1393</v>
      </c>
    </row>
    <row r="3132" spans="1:4">
      <c r="B3132" t="s">
        <v>78</v>
      </c>
      <c r="C3132" t="s">
        <v>1392</v>
      </c>
      <c r="D3132" t="s">
        <v>1797</v>
      </c>
    </row>
    <row r="3133" spans="1:4">
      <c r="C3133" t="s">
        <v>1286</v>
      </c>
      <c r="D3133" t="s">
        <v>2090</v>
      </c>
    </row>
    <row r="3134" spans="1:4">
      <c r="A3134" t="s">
        <v>29</v>
      </c>
      <c r="C3134" t="s">
        <v>142</v>
      </c>
      <c r="D3134" t="s">
        <v>1395</v>
      </c>
    </row>
    <row r="3135" spans="1:4">
      <c r="D3135" t="s">
        <v>2091</v>
      </c>
    </row>
    <row r="3139" spans="1:4">
      <c r="D3139" t="s">
        <v>87</v>
      </c>
    </row>
    <row r="3140" spans="1:4">
      <c r="B3140" t="s">
        <v>77</v>
      </c>
      <c r="C3140" t="s">
        <v>1284</v>
      </c>
      <c r="D3140" t="s">
        <v>1398</v>
      </c>
    </row>
    <row r="3141" spans="1:4">
      <c r="B3141" t="s">
        <v>88</v>
      </c>
      <c r="C3141" t="s">
        <v>1397</v>
      </c>
      <c r="D3141" t="s">
        <v>1797</v>
      </c>
    </row>
    <row r="3142" spans="1:4">
      <c r="C3142" t="s">
        <v>1286</v>
      </c>
      <c r="D3142" t="s">
        <v>2092</v>
      </c>
    </row>
    <row r="3143" spans="1:4">
      <c r="A3143" t="s">
        <v>1799</v>
      </c>
      <c r="C3143" t="s">
        <v>539</v>
      </c>
      <c r="D3143" t="s">
        <v>1400</v>
      </c>
    </row>
    <row r="3147" spans="1:4">
      <c r="D3147" t="s">
        <v>87</v>
      </c>
    </row>
    <row r="3148" spans="1:4">
      <c r="B3148" t="s">
        <v>77</v>
      </c>
      <c r="C3148" t="s">
        <v>1284</v>
      </c>
      <c r="D3148" t="s">
        <v>785</v>
      </c>
    </row>
    <row r="3149" spans="1:4">
      <c r="B3149" t="s">
        <v>78</v>
      </c>
      <c r="C3149" t="s">
        <v>1401</v>
      </c>
      <c r="D3149" t="s">
        <v>1827</v>
      </c>
    </row>
    <row r="3150" spans="1:4">
      <c r="C3150" t="s">
        <v>1286</v>
      </c>
      <c r="D3150" t="s">
        <v>2093</v>
      </c>
    </row>
    <row r="3151" spans="1:4">
      <c r="A3151" t="s">
        <v>1799</v>
      </c>
      <c r="C3151" t="s">
        <v>784</v>
      </c>
      <c r="D3151" t="s">
        <v>1403</v>
      </c>
    </row>
    <row r="3152" spans="1:4">
      <c r="D3152" t="s">
        <v>2094</v>
      </c>
    </row>
    <row r="3156" spans="1:4">
      <c r="D3156" t="s">
        <v>87</v>
      </c>
    </row>
    <row r="3157" spans="1:4">
      <c r="B3157" t="s">
        <v>77</v>
      </c>
      <c r="C3157" t="s">
        <v>1284</v>
      </c>
      <c r="D3157" t="s">
        <v>1407</v>
      </c>
    </row>
    <row r="3158" spans="1:4">
      <c r="B3158" t="s">
        <v>88</v>
      </c>
      <c r="C3158" t="s">
        <v>1405</v>
      </c>
      <c r="D3158" t="s">
        <v>1797</v>
      </c>
    </row>
    <row r="3159" spans="1:4">
      <c r="C3159" t="s">
        <v>1286</v>
      </c>
      <c r="D3159" t="s">
        <v>2095</v>
      </c>
    </row>
    <row r="3160" spans="1:4">
      <c r="A3160" t="s">
        <v>1799</v>
      </c>
      <c r="C3160" t="s">
        <v>1406</v>
      </c>
      <c r="D3160" t="s">
        <v>1409</v>
      </c>
    </row>
    <row r="3164" spans="1:4">
      <c r="D3164" t="s">
        <v>87</v>
      </c>
    </row>
    <row r="3165" spans="1:4">
      <c r="B3165" t="s">
        <v>118</v>
      </c>
      <c r="C3165" t="s">
        <v>1410</v>
      </c>
      <c r="D3165" t="s">
        <v>152</v>
      </c>
    </row>
    <row r="3166" spans="1:4">
      <c r="B3166" t="s">
        <v>88</v>
      </c>
      <c r="C3166" t="s">
        <v>1411</v>
      </c>
      <c r="D3166" t="s">
        <v>1797</v>
      </c>
    </row>
    <row r="3167" spans="1:4">
      <c r="C3167" t="s">
        <v>1412</v>
      </c>
      <c r="D3167" t="s">
        <v>2096</v>
      </c>
    </row>
    <row r="3168" spans="1:4">
      <c r="A3168" t="s">
        <v>1799</v>
      </c>
      <c r="C3168" t="s">
        <v>151</v>
      </c>
      <c r="D3168" t="s">
        <v>1414</v>
      </c>
    </row>
    <row r="3172" spans="1:4">
      <c r="D3172" t="s">
        <v>87</v>
      </c>
    </row>
    <row r="3173" spans="1:4">
      <c r="B3173" t="s">
        <v>77</v>
      </c>
      <c r="C3173" t="s">
        <v>1312</v>
      </c>
      <c r="D3173" t="s">
        <v>1416</v>
      </c>
    </row>
    <row r="3174" spans="1:4">
      <c r="B3174" t="s">
        <v>78</v>
      </c>
      <c r="C3174" t="s">
        <v>1415</v>
      </c>
      <c r="D3174" t="s">
        <v>1797</v>
      </c>
    </row>
    <row r="3175" spans="1:4">
      <c r="C3175" t="s">
        <v>1314</v>
      </c>
      <c r="D3175" t="s">
        <v>2096</v>
      </c>
    </row>
    <row r="3176" spans="1:4">
      <c r="A3176" t="s">
        <v>29</v>
      </c>
      <c r="C3176" t="s">
        <v>92</v>
      </c>
      <c r="D3176" t="s">
        <v>1414</v>
      </c>
    </row>
    <row r="3180" spans="1:4">
      <c r="D3180" t="s">
        <v>87</v>
      </c>
    </row>
    <row r="3181" spans="1:4">
      <c r="B3181" t="s">
        <v>118</v>
      </c>
      <c r="C3181" t="s">
        <v>1417</v>
      </c>
      <c r="D3181" t="s">
        <v>512</v>
      </c>
    </row>
    <row r="3182" spans="1:4">
      <c r="B3182" t="s">
        <v>88</v>
      </c>
      <c r="C3182" t="s">
        <v>1418</v>
      </c>
      <c r="D3182" t="s">
        <v>1797</v>
      </c>
    </row>
    <row r="3183" spans="1:4">
      <c r="C3183" t="s">
        <v>1419</v>
      </c>
      <c r="D3183" t="s">
        <v>2096</v>
      </c>
    </row>
    <row r="3184" spans="1:4">
      <c r="A3184" t="s">
        <v>1799</v>
      </c>
      <c r="C3184" t="s">
        <v>511</v>
      </c>
      <c r="D3184" t="s">
        <v>1414</v>
      </c>
    </row>
    <row r="3188" spans="1:4">
      <c r="D3188" t="s">
        <v>87</v>
      </c>
    </row>
    <row r="3189" spans="1:4">
      <c r="B3189" t="s">
        <v>77</v>
      </c>
      <c r="C3189" t="s">
        <v>1417</v>
      </c>
      <c r="D3189" t="s">
        <v>1420</v>
      </c>
    </row>
    <row r="3190" spans="1:4">
      <c r="B3190" t="s">
        <v>78</v>
      </c>
      <c r="C3190" t="s">
        <v>1419</v>
      </c>
      <c r="D3190" t="s">
        <v>1797</v>
      </c>
    </row>
    <row r="3191" spans="1:4">
      <c r="C3191" t="s">
        <v>514</v>
      </c>
      <c r="D3191" t="s">
        <v>2096</v>
      </c>
    </row>
    <row r="3192" spans="1:4">
      <c r="A3192" t="s">
        <v>1799</v>
      </c>
      <c r="D3192" t="s">
        <v>1414</v>
      </c>
    </row>
    <row r="3196" spans="1:4">
      <c r="D3196" t="s">
        <v>87</v>
      </c>
    </row>
    <row r="3197" spans="1:4">
      <c r="B3197" t="s">
        <v>77</v>
      </c>
      <c r="C3197" t="s">
        <v>1312</v>
      </c>
      <c r="D3197" t="s">
        <v>1423</v>
      </c>
    </row>
    <row r="3198" spans="1:4">
      <c r="B3198" t="s">
        <v>78</v>
      </c>
      <c r="C3198" t="s">
        <v>1421</v>
      </c>
      <c r="D3198" t="s">
        <v>1797</v>
      </c>
    </row>
    <row r="3199" spans="1:4">
      <c r="C3199" t="s">
        <v>1314</v>
      </c>
      <c r="D3199" t="s">
        <v>2097</v>
      </c>
    </row>
    <row r="3200" spans="1:4">
      <c r="A3200" t="s">
        <v>1799</v>
      </c>
      <c r="C3200" t="s">
        <v>1422</v>
      </c>
      <c r="D3200" t="s">
        <v>1425</v>
      </c>
    </row>
    <row r="3204" spans="1:4">
      <c r="D3204" t="s">
        <v>87</v>
      </c>
    </row>
    <row r="3205" spans="1:4">
      <c r="B3205" t="s">
        <v>77</v>
      </c>
      <c r="C3205" t="s">
        <v>1426</v>
      </c>
      <c r="D3205" t="s">
        <v>161</v>
      </c>
    </row>
    <row r="3206" spans="1:4">
      <c r="B3206" t="s">
        <v>78</v>
      </c>
      <c r="C3206" t="s">
        <v>1427</v>
      </c>
      <c r="D3206" t="s">
        <v>1797</v>
      </c>
    </row>
    <row r="3207" spans="1:4">
      <c r="C3207" t="s">
        <v>1428</v>
      </c>
      <c r="D3207" t="s">
        <v>2098</v>
      </c>
    </row>
    <row r="3208" spans="1:4">
      <c r="A3208" t="s">
        <v>1799</v>
      </c>
      <c r="C3208" t="s">
        <v>92</v>
      </c>
      <c r="D3208" t="s">
        <v>1430</v>
      </c>
    </row>
    <row r="3212" spans="1:4">
      <c r="D3212" t="s">
        <v>87</v>
      </c>
    </row>
    <row r="3213" spans="1:4">
      <c r="B3213" t="s">
        <v>118</v>
      </c>
      <c r="C3213" t="s">
        <v>1136</v>
      </c>
      <c r="D3213" t="s">
        <v>187</v>
      </c>
    </row>
    <row r="3214" spans="1:4">
      <c r="B3214" t="s">
        <v>88</v>
      </c>
      <c r="C3214" t="s">
        <v>1431</v>
      </c>
      <c r="D3214" t="s">
        <v>1797</v>
      </c>
    </row>
    <row r="3215" spans="1:4">
      <c r="C3215" t="s">
        <v>1138</v>
      </c>
      <c r="D3215" t="s">
        <v>2099</v>
      </c>
    </row>
    <row r="3216" spans="1:4">
      <c r="A3216" t="s">
        <v>1799</v>
      </c>
      <c r="C3216" t="s">
        <v>186</v>
      </c>
      <c r="D3216" t="s">
        <v>1433</v>
      </c>
    </row>
    <row r="3217" spans="1:4">
      <c r="D3217" t="s">
        <v>2100</v>
      </c>
    </row>
    <row r="3221" spans="1:4">
      <c r="D3221" t="s">
        <v>87</v>
      </c>
    </row>
    <row r="3222" spans="1:4">
      <c r="B3222" t="s">
        <v>77</v>
      </c>
      <c r="C3222" t="s">
        <v>1435</v>
      </c>
      <c r="D3222" t="s">
        <v>1438</v>
      </c>
    </row>
    <row r="3223" spans="1:4">
      <c r="B3223" t="s">
        <v>78</v>
      </c>
      <c r="C3223" t="s">
        <v>1436</v>
      </c>
      <c r="D3223" t="s">
        <v>2101</v>
      </c>
    </row>
    <row r="3224" spans="1:4">
      <c r="C3224" t="s">
        <v>1437</v>
      </c>
      <c r="D3224" t="s">
        <v>2102</v>
      </c>
    </row>
    <row r="3225" spans="1:4">
      <c r="A3225" t="s">
        <v>1799</v>
      </c>
      <c r="D3225" t="s">
        <v>1441</v>
      </c>
    </row>
    <row r="3229" spans="1:4">
      <c r="D3229" t="s">
        <v>87</v>
      </c>
    </row>
    <row r="3230" spans="1:4">
      <c r="B3230" t="s">
        <v>77</v>
      </c>
      <c r="C3230" t="s">
        <v>1435</v>
      </c>
      <c r="D3230" t="s">
        <v>1442</v>
      </c>
    </row>
    <row r="3231" spans="1:4">
      <c r="B3231" t="s">
        <v>78</v>
      </c>
      <c r="C3231" t="s">
        <v>1436</v>
      </c>
      <c r="D3231" t="s">
        <v>1797</v>
      </c>
    </row>
    <row r="3232" spans="1:4">
      <c r="C3232" t="s">
        <v>391</v>
      </c>
      <c r="D3232" t="s">
        <v>2103</v>
      </c>
    </row>
    <row r="3233" spans="1:4">
      <c r="A3233" t="s">
        <v>1799</v>
      </c>
      <c r="D3233" t="s">
        <v>1444</v>
      </c>
    </row>
    <row r="3237" spans="1:4">
      <c r="D3237" t="s">
        <v>87</v>
      </c>
    </row>
    <row r="3238" spans="1:4">
      <c r="B3238" t="s">
        <v>77</v>
      </c>
      <c r="C3238" t="s">
        <v>1386</v>
      </c>
      <c r="D3238" t="s">
        <v>1445</v>
      </c>
    </row>
    <row r="3239" spans="1:4">
      <c r="B3239" t="s">
        <v>78</v>
      </c>
      <c r="C3239" t="s">
        <v>1387</v>
      </c>
      <c r="D3239" t="s">
        <v>1797</v>
      </c>
    </row>
    <row r="3240" spans="1:4">
      <c r="C3240" t="s">
        <v>556</v>
      </c>
      <c r="D3240" t="s">
        <v>2104</v>
      </c>
    </row>
    <row r="3241" spans="1:4">
      <c r="A3241" t="s">
        <v>1799</v>
      </c>
      <c r="D3241" t="s">
        <v>1447</v>
      </c>
    </row>
    <row r="3245" spans="1:4">
      <c r="D3245" t="s">
        <v>87</v>
      </c>
    </row>
    <row r="3246" spans="1:4">
      <c r="B3246" t="s">
        <v>77</v>
      </c>
      <c r="C3246" t="s">
        <v>1312</v>
      </c>
      <c r="D3246" t="s">
        <v>1450</v>
      </c>
    </row>
    <row r="3247" spans="1:4">
      <c r="B3247" t="s">
        <v>78</v>
      </c>
      <c r="C3247" t="s">
        <v>1448</v>
      </c>
      <c r="D3247" t="s">
        <v>1797</v>
      </c>
    </row>
    <row r="3248" spans="1:4">
      <c r="C3248" t="s">
        <v>1314</v>
      </c>
      <c r="D3248" t="s">
        <v>2105</v>
      </c>
    </row>
    <row r="3249" spans="1:4">
      <c r="A3249" t="s">
        <v>1799</v>
      </c>
      <c r="C3249" t="s">
        <v>1449</v>
      </c>
      <c r="D3249" t="s">
        <v>1452</v>
      </c>
    </row>
    <row r="3253" spans="1:4">
      <c r="D3253" t="s">
        <v>87</v>
      </c>
    </row>
    <row r="3254" spans="1:4">
      <c r="B3254" t="s">
        <v>77</v>
      </c>
      <c r="C3254" t="s">
        <v>1435</v>
      </c>
      <c r="D3254" t="s">
        <v>1455</v>
      </c>
    </row>
    <row r="3255" spans="1:4">
      <c r="B3255" t="s">
        <v>78</v>
      </c>
      <c r="C3255" t="s">
        <v>1453</v>
      </c>
      <c r="D3255" t="s">
        <v>1797</v>
      </c>
    </row>
    <row r="3256" spans="1:4">
      <c r="C3256" t="s">
        <v>1436</v>
      </c>
      <c r="D3256" t="s">
        <v>2106</v>
      </c>
    </row>
    <row r="3257" spans="1:4">
      <c r="A3257" t="s">
        <v>1799</v>
      </c>
      <c r="C3257" t="s">
        <v>1454</v>
      </c>
      <c r="D3257" t="s">
        <v>1457</v>
      </c>
    </row>
    <row r="3261" spans="1:4">
      <c r="D3261" t="s">
        <v>87</v>
      </c>
    </row>
    <row r="3262" spans="1:4">
      <c r="B3262" t="s">
        <v>77</v>
      </c>
      <c r="C3262" t="s">
        <v>1325</v>
      </c>
      <c r="D3262" t="s">
        <v>1459</v>
      </c>
    </row>
    <row r="3263" spans="1:4">
      <c r="B3263" t="s">
        <v>78</v>
      </c>
      <c r="C3263" t="s">
        <v>1458</v>
      </c>
      <c r="D3263" t="s">
        <v>1797</v>
      </c>
    </row>
    <row r="3264" spans="1:4">
      <c r="C3264" t="s">
        <v>1327</v>
      </c>
      <c r="D3264" t="s">
        <v>2107</v>
      </c>
    </row>
    <row r="3265" spans="1:4">
      <c r="A3265" t="s">
        <v>1799</v>
      </c>
      <c r="C3265" t="s">
        <v>186</v>
      </c>
      <c r="D3265" t="s">
        <v>1461</v>
      </c>
    </row>
    <row r="3269" spans="1:4">
      <c r="D3269" t="s">
        <v>87</v>
      </c>
    </row>
    <row r="3270" spans="1:4">
      <c r="B3270" t="s">
        <v>118</v>
      </c>
      <c r="C3270" t="s">
        <v>1376</v>
      </c>
      <c r="D3270" t="s">
        <v>1463</v>
      </c>
    </row>
    <row r="3271" spans="1:4">
      <c r="B3271" t="s">
        <v>88</v>
      </c>
      <c r="C3271" t="s">
        <v>1462</v>
      </c>
      <c r="D3271" t="s">
        <v>1797</v>
      </c>
    </row>
    <row r="3272" spans="1:4">
      <c r="C3272" t="s">
        <v>1377</v>
      </c>
      <c r="D3272" t="s">
        <v>2107</v>
      </c>
    </row>
    <row r="3273" spans="1:4">
      <c r="A3273" t="s">
        <v>1799</v>
      </c>
      <c r="C3273" t="s">
        <v>247</v>
      </c>
      <c r="D3273" t="s">
        <v>1461</v>
      </c>
    </row>
    <row r="3277" spans="1:4">
      <c r="D3277" t="s">
        <v>87</v>
      </c>
    </row>
    <row r="3278" spans="1:4">
      <c r="B3278" t="s">
        <v>118</v>
      </c>
      <c r="C3278" t="s">
        <v>1331</v>
      </c>
      <c r="D3278" t="s">
        <v>187</v>
      </c>
    </row>
    <row r="3279" spans="1:4">
      <c r="B3279" t="s">
        <v>88</v>
      </c>
      <c r="C3279" t="s">
        <v>1431</v>
      </c>
      <c r="D3279" t="s">
        <v>1797</v>
      </c>
    </row>
    <row r="3280" spans="1:4">
      <c r="C3280" t="s">
        <v>1333</v>
      </c>
      <c r="D3280" t="s">
        <v>2108</v>
      </c>
    </row>
    <row r="3281" spans="1:4">
      <c r="A3281" t="s">
        <v>1799</v>
      </c>
      <c r="C3281" t="s">
        <v>186</v>
      </c>
      <c r="D3281" t="s">
        <v>1465</v>
      </c>
    </row>
    <row r="3282" spans="1:4">
      <c r="D3282" t="s">
        <v>2109</v>
      </c>
    </row>
    <row r="3286" spans="1:4">
      <c r="D3286" t="s">
        <v>87</v>
      </c>
    </row>
    <row r="3287" spans="1:4">
      <c r="B3287" t="s">
        <v>77</v>
      </c>
      <c r="C3287" t="s">
        <v>1435</v>
      </c>
      <c r="D3287" t="s">
        <v>401</v>
      </c>
    </row>
    <row r="3288" spans="1:4">
      <c r="B3288" t="s">
        <v>78</v>
      </c>
      <c r="C3288" t="s">
        <v>1467</v>
      </c>
      <c r="D3288" t="s">
        <v>1797</v>
      </c>
    </row>
    <row r="3289" spans="1:4">
      <c r="C3289" t="s">
        <v>1436</v>
      </c>
      <c r="D3289" t="s">
        <v>2108</v>
      </c>
    </row>
    <row r="3290" spans="1:4">
      <c r="A3290" t="s">
        <v>1799</v>
      </c>
      <c r="C3290" t="s">
        <v>142</v>
      </c>
      <c r="D3290" t="s">
        <v>1465</v>
      </c>
    </row>
    <row r="3294" spans="1:4">
      <c r="D3294" t="s">
        <v>87</v>
      </c>
    </row>
    <row r="3295" spans="1:4">
      <c r="B3295" t="s">
        <v>77</v>
      </c>
      <c r="C3295" t="s">
        <v>1417</v>
      </c>
      <c r="D3295" t="s">
        <v>1469</v>
      </c>
    </row>
    <row r="3296" spans="1:4">
      <c r="B3296" t="s">
        <v>78</v>
      </c>
      <c r="C3296" t="s">
        <v>1419</v>
      </c>
      <c r="D3296" t="s">
        <v>1797</v>
      </c>
    </row>
    <row r="3297" spans="1:4">
      <c r="C3297" t="s">
        <v>1468</v>
      </c>
      <c r="D3297" t="s">
        <v>2110</v>
      </c>
    </row>
    <row r="3298" spans="1:4">
      <c r="A3298" t="s">
        <v>1799</v>
      </c>
      <c r="D3298" t="s">
        <v>1471</v>
      </c>
    </row>
    <row r="3302" spans="1:4">
      <c r="D3302" t="s">
        <v>87</v>
      </c>
    </row>
    <row r="3303" spans="1:4">
      <c r="B3303" t="s">
        <v>77</v>
      </c>
      <c r="C3303" t="s">
        <v>1472</v>
      </c>
      <c r="D3303" t="s">
        <v>1455</v>
      </c>
    </row>
    <row r="3304" spans="1:4">
      <c r="B3304" t="s">
        <v>88</v>
      </c>
      <c r="C3304" t="s">
        <v>1473</v>
      </c>
      <c r="D3304" t="s">
        <v>1797</v>
      </c>
    </row>
    <row r="3305" spans="1:4">
      <c r="C3305" t="s">
        <v>1474</v>
      </c>
      <c r="D3305" t="s">
        <v>2111</v>
      </c>
    </row>
    <row r="3306" spans="1:4">
      <c r="A3306" t="s">
        <v>29</v>
      </c>
      <c r="C3306" t="s">
        <v>1454</v>
      </c>
      <c r="D3306" t="s">
        <v>1476</v>
      </c>
    </row>
    <row r="3310" spans="1:4">
      <c r="D3310" t="s">
        <v>87</v>
      </c>
    </row>
    <row r="3311" spans="1:4">
      <c r="B3311" t="s">
        <v>118</v>
      </c>
      <c r="C3311" t="s">
        <v>775</v>
      </c>
      <c r="D3311" t="s">
        <v>1478</v>
      </c>
    </row>
    <row r="3312" spans="1:4">
      <c r="B3312" t="s">
        <v>88</v>
      </c>
      <c r="C3312" t="s">
        <v>1477</v>
      </c>
      <c r="D3312" t="s">
        <v>1797</v>
      </c>
    </row>
    <row r="3313" spans="1:4">
      <c r="C3313" t="s">
        <v>777</v>
      </c>
      <c r="D3313" t="s">
        <v>2112</v>
      </c>
    </row>
    <row r="3314" spans="1:4">
      <c r="A3314" t="s">
        <v>29</v>
      </c>
      <c r="C3314" t="s">
        <v>92</v>
      </c>
      <c r="D3314" t="s">
        <v>1480</v>
      </c>
    </row>
    <row r="3318" spans="1:4">
      <c r="D3318" t="s">
        <v>87</v>
      </c>
    </row>
    <row r="3319" spans="1:4">
      <c r="B3319" t="s">
        <v>118</v>
      </c>
      <c r="C3319" t="s">
        <v>797</v>
      </c>
      <c r="D3319" t="s">
        <v>801</v>
      </c>
    </row>
    <row r="3320" spans="1:4">
      <c r="B3320" t="s">
        <v>88</v>
      </c>
      <c r="C3320" t="s">
        <v>1481</v>
      </c>
      <c r="D3320" t="s">
        <v>1827</v>
      </c>
    </row>
    <row r="3321" spans="1:4">
      <c r="C3321" t="s">
        <v>799</v>
      </c>
      <c r="D3321" t="s">
        <v>2112</v>
      </c>
    </row>
    <row r="3322" spans="1:4">
      <c r="A3322" t="s">
        <v>1799</v>
      </c>
      <c r="C3322" t="s">
        <v>800</v>
      </c>
      <c r="D3322" t="s">
        <v>1480</v>
      </c>
    </row>
    <row r="3326" spans="1:4">
      <c r="D3326" t="s">
        <v>87</v>
      </c>
    </row>
    <row r="3327" spans="1:4">
      <c r="B3327" t="s">
        <v>77</v>
      </c>
      <c r="C3327" t="s">
        <v>1483</v>
      </c>
      <c r="D3327" t="s">
        <v>1486</v>
      </c>
    </row>
    <row r="3328" spans="1:4">
      <c r="C3328" t="s">
        <v>1484</v>
      </c>
      <c r="D3328" t="s">
        <v>1797</v>
      </c>
    </row>
    <row r="3329" spans="1:4">
      <c r="C3329" t="s">
        <v>1485</v>
      </c>
      <c r="D3329" t="s">
        <v>2113</v>
      </c>
    </row>
    <row r="3330" spans="1:4">
      <c r="A3330" t="s">
        <v>2114</v>
      </c>
      <c r="C3330" t="s">
        <v>505</v>
      </c>
      <c r="D3330" t="s">
        <v>1488</v>
      </c>
    </row>
    <row r="3334" spans="1:4">
      <c r="D3334" t="s">
        <v>87</v>
      </c>
    </row>
    <row r="3335" spans="1:4">
      <c r="B3335" t="s">
        <v>77</v>
      </c>
      <c r="C3335" t="s">
        <v>1489</v>
      </c>
      <c r="D3335" t="s">
        <v>1486</v>
      </c>
    </row>
    <row r="3336" spans="1:4">
      <c r="C3336" t="s">
        <v>1490</v>
      </c>
      <c r="D3336" t="s">
        <v>1797</v>
      </c>
    </row>
    <row r="3337" spans="1:4">
      <c r="C3337" t="s">
        <v>1485</v>
      </c>
      <c r="D3337" t="s">
        <v>2113</v>
      </c>
    </row>
    <row r="3338" spans="1:4">
      <c r="A3338" t="s">
        <v>1799</v>
      </c>
      <c r="C3338" t="s">
        <v>505</v>
      </c>
      <c r="D3338" t="s">
        <v>1488</v>
      </c>
    </row>
    <row r="3342" spans="1:4">
      <c r="D3342" t="s">
        <v>87</v>
      </c>
    </row>
    <row r="3343" spans="1:4">
      <c r="B3343" t="s">
        <v>77</v>
      </c>
      <c r="C3343" t="s">
        <v>1491</v>
      </c>
      <c r="D3343" t="s">
        <v>1486</v>
      </c>
    </row>
    <row r="3344" spans="1:4">
      <c r="C3344" t="s">
        <v>1492</v>
      </c>
      <c r="D3344" t="s">
        <v>1797</v>
      </c>
    </row>
    <row r="3345" spans="1:4">
      <c r="C3345" t="s">
        <v>1493</v>
      </c>
      <c r="D3345" t="s">
        <v>2113</v>
      </c>
    </row>
    <row r="3346" spans="1:4">
      <c r="A3346" t="s">
        <v>2114</v>
      </c>
      <c r="C3346" t="s">
        <v>505</v>
      </c>
      <c r="D3346" t="s">
        <v>1488</v>
      </c>
    </row>
    <row r="3350" spans="1:4">
      <c r="D3350" t="s">
        <v>87</v>
      </c>
    </row>
    <row r="3351" spans="1:4">
      <c r="B3351" t="s">
        <v>77</v>
      </c>
      <c r="C3351" t="s">
        <v>1349</v>
      </c>
      <c r="D3351" t="s">
        <v>370</v>
      </c>
    </row>
    <row r="3352" spans="1:4">
      <c r="B3352" t="s">
        <v>88</v>
      </c>
      <c r="C3352" t="s">
        <v>1369</v>
      </c>
      <c r="D3352" t="s">
        <v>1797</v>
      </c>
    </row>
    <row r="3353" spans="1:4">
      <c r="C3353" t="s">
        <v>1351</v>
      </c>
      <c r="D3353" t="s">
        <v>2113</v>
      </c>
    </row>
    <row r="3354" spans="1:4">
      <c r="A3354" t="s">
        <v>29</v>
      </c>
      <c r="C3354" t="s">
        <v>369</v>
      </c>
      <c r="D3354" t="s">
        <v>1488</v>
      </c>
    </row>
    <row r="3358" spans="1:4">
      <c r="D3358" t="s">
        <v>87</v>
      </c>
    </row>
    <row r="3359" spans="1:4">
      <c r="B3359" t="s">
        <v>77</v>
      </c>
      <c r="C3359" t="s">
        <v>1325</v>
      </c>
      <c r="D3359" t="s">
        <v>370</v>
      </c>
    </row>
    <row r="3360" spans="1:4">
      <c r="B3360" t="s">
        <v>88</v>
      </c>
      <c r="C3360" t="s">
        <v>1372</v>
      </c>
      <c r="D3360" t="s">
        <v>1797</v>
      </c>
    </row>
    <row r="3361" spans="1:4">
      <c r="C3361" t="s">
        <v>1327</v>
      </c>
      <c r="D3361" t="s">
        <v>2113</v>
      </c>
    </row>
    <row r="3362" spans="1:4">
      <c r="A3362" t="s">
        <v>29</v>
      </c>
      <c r="C3362" t="s">
        <v>369</v>
      </c>
      <c r="D3362" t="s">
        <v>1488</v>
      </c>
    </row>
    <row r="3366" spans="1:4">
      <c r="D3366" t="s">
        <v>87</v>
      </c>
    </row>
    <row r="3367" spans="1:4">
      <c r="B3367" t="s">
        <v>77</v>
      </c>
      <c r="C3367" t="s">
        <v>1494</v>
      </c>
      <c r="D3367" t="s">
        <v>370</v>
      </c>
    </row>
    <row r="3368" spans="1:4">
      <c r="B3368" t="s">
        <v>88</v>
      </c>
      <c r="C3368" t="s">
        <v>1373</v>
      </c>
      <c r="D3368" t="s">
        <v>1797</v>
      </c>
    </row>
    <row r="3369" spans="1:4">
      <c r="C3369" t="s">
        <v>1495</v>
      </c>
      <c r="D3369" t="s">
        <v>2113</v>
      </c>
    </row>
    <row r="3370" spans="1:4">
      <c r="A3370" t="s">
        <v>29</v>
      </c>
      <c r="C3370" t="s">
        <v>369</v>
      </c>
      <c r="D3370" t="s">
        <v>1488</v>
      </c>
    </row>
    <row r="3374" spans="1:4">
      <c r="D3374" t="s">
        <v>87</v>
      </c>
    </row>
    <row r="3375" spans="1:4">
      <c r="B3375" t="s">
        <v>77</v>
      </c>
      <c r="C3375" t="s">
        <v>1426</v>
      </c>
      <c r="D3375" t="s">
        <v>370</v>
      </c>
    </row>
    <row r="3376" spans="1:4">
      <c r="B3376" t="s">
        <v>88</v>
      </c>
      <c r="C3376" t="s">
        <v>1374</v>
      </c>
      <c r="D3376" t="s">
        <v>1797</v>
      </c>
    </row>
    <row r="3377" spans="1:4">
      <c r="C3377" t="s">
        <v>1428</v>
      </c>
      <c r="D3377" t="s">
        <v>2113</v>
      </c>
    </row>
    <row r="3378" spans="1:4">
      <c r="A3378" t="s">
        <v>29</v>
      </c>
      <c r="C3378" t="s">
        <v>369</v>
      </c>
      <c r="D3378" t="s">
        <v>1488</v>
      </c>
    </row>
    <row r="3382" spans="1:4">
      <c r="D3382" t="s">
        <v>87</v>
      </c>
    </row>
    <row r="3383" spans="1:4">
      <c r="B3383" t="s">
        <v>77</v>
      </c>
      <c r="C3383" t="s">
        <v>1496</v>
      </c>
      <c r="D3383" t="s">
        <v>370</v>
      </c>
    </row>
    <row r="3384" spans="1:4">
      <c r="B3384" t="s">
        <v>88</v>
      </c>
      <c r="C3384" t="s">
        <v>1375</v>
      </c>
      <c r="D3384" t="s">
        <v>1797</v>
      </c>
    </row>
    <row r="3385" spans="1:4">
      <c r="C3385" t="s">
        <v>1497</v>
      </c>
      <c r="D3385" t="s">
        <v>2113</v>
      </c>
    </row>
    <row r="3386" spans="1:4">
      <c r="A3386" t="s">
        <v>29</v>
      </c>
      <c r="C3386" t="s">
        <v>369</v>
      </c>
      <c r="D3386" t="s">
        <v>1488</v>
      </c>
    </row>
    <row r="3390" spans="1:4">
      <c r="D3390" t="s">
        <v>87</v>
      </c>
    </row>
    <row r="3391" spans="1:4">
      <c r="B3391" t="s">
        <v>77</v>
      </c>
      <c r="C3391" t="s">
        <v>1498</v>
      </c>
      <c r="D3391" t="s">
        <v>370</v>
      </c>
    </row>
    <row r="3392" spans="1:4">
      <c r="B3392" t="s">
        <v>88</v>
      </c>
      <c r="C3392" t="s">
        <v>1369</v>
      </c>
      <c r="D3392" t="s">
        <v>1797</v>
      </c>
    </row>
    <row r="3393" spans="1:4">
      <c r="C3393" t="s">
        <v>1499</v>
      </c>
      <c r="D3393" t="s">
        <v>2113</v>
      </c>
    </row>
    <row r="3394" spans="1:4">
      <c r="A3394" t="s">
        <v>29</v>
      </c>
      <c r="C3394" t="s">
        <v>369</v>
      </c>
      <c r="D3394" t="s">
        <v>1488</v>
      </c>
    </row>
    <row r="3398" spans="1:4">
      <c r="D3398" t="s">
        <v>87</v>
      </c>
    </row>
    <row r="3399" spans="1:4">
      <c r="B3399" t="s">
        <v>77</v>
      </c>
      <c r="C3399" t="s">
        <v>1500</v>
      </c>
      <c r="D3399" t="s">
        <v>370</v>
      </c>
    </row>
    <row r="3400" spans="1:4">
      <c r="B3400" t="s">
        <v>88</v>
      </c>
      <c r="C3400" t="s">
        <v>1372</v>
      </c>
      <c r="D3400" t="s">
        <v>1797</v>
      </c>
    </row>
    <row r="3401" spans="1:4">
      <c r="C3401" t="s">
        <v>1501</v>
      </c>
      <c r="D3401" t="s">
        <v>2113</v>
      </c>
    </row>
    <row r="3402" spans="1:4">
      <c r="A3402" t="s">
        <v>29</v>
      </c>
      <c r="C3402" t="s">
        <v>369</v>
      </c>
      <c r="D3402" t="s">
        <v>1488</v>
      </c>
    </row>
    <row r="3406" spans="1:4">
      <c r="D3406" t="s">
        <v>87</v>
      </c>
    </row>
    <row r="3407" spans="1:4">
      <c r="B3407" t="s">
        <v>77</v>
      </c>
      <c r="C3407" t="s">
        <v>1298</v>
      </c>
      <c r="D3407" t="s">
        <v>370</v>
      </c>
    </row>
    <row r="3408" spans="1:4">
      <c r="B3408" t="s">
        <v>88</v>
      </c>
      <c r="C3408" t="s">
        <v>1502</v>
      </c>
      <c r="D3408" t="s">
        <v>1797</v>
      </c>
    </row>
    <row r="3409" spans="1:4">
      <c r="C3409" t="s">
        <v>1300</v>
      </c>
      <c r="D3409" t="s">
        <v>2113</v>
      </c>
    </row>
    <row r="3410" spans="1:4">
      <c r="A3410" t="s">
        <v>29</v>
      </c>
      <c r="C3410" t="s">
        <v>369</v>
      </c>
      <c r="D3410" t="s">
        <v>1488</v>
      </c>
    </row>
    <row r="3414" spans="1:4">
      <c r="D3414" t="s">
        <v>87</v>
      </c>
    </row>
    <row r="3415" spans="1:4">
      <c r="B3415" t="s">
        <v>118</v>
      </c>
      <c r="C3415" t="s">
        <v>1298</v>
      </c>
      <c r="D3415" t="s">
        <v>93</v>
      </c>
    </row>
    <row r="3416" spans="1:4">
      <c r="B3416" t="s">
        <v>88</v>
      </c>
      <c r="C3416" t="s">
        <v>1503</v>
      </c>
      <c r="D3416" t="s">
        <v>1797</v>
      </c>
    </row>
    <row r="3417" spans="1:4">
      <c r="C3417" t="s">
        <v>1300</v>
      </c>
      <c r="D3417" t="s">
        <v>2113</v>
      </c>
    </row>
    <row r="3418" spans="1:4">
      <c r="A3418" t="s">
        <v>1799</v>
      </c>
      <c r="C3418" t="s">
        <v>92</v>
      </c>
      <c r="D3418" t="s">
        <v>1488</v>
      </c>
    </row>
    <row r="3422" spans="1:4">
      <c r="D3422" t="s">
        <v>87</v>
      </c>
    </row>
    <row r="3423" spans="1:4">
      <c r="B3423" t="s">
        <v>77</v>
      </c>
      <c r="C3423" t="s">
        <v>1331</v>
      </c>
      <c r="D3423" t="s">
        <v>370</v>
      </c>
    </row>
    <row r="3424" spans="1:4">
      <c r="B3424" t="s">
        <v>88</v>
      </c>
      <c r="C3424" t="s">
        <v>1374</v>
      </c>
      <c r="D3424" t="s">
        <v>1797</v>
      </c>
    </row>
    <row r="3425" spans="1:4">
      <c r="C3425" t="s">
        <v>1333</v>
      </c>
      <c r="D3425" t="s">
        <v>2113</v>
      </c>
    </row>
    <row r="3426" spans="1:4">
      <c r="A3426" t="s">
        <v>29</v>
      </c>
      <c r="C3426" t="s">
        <v>369</v>
      </c>
      <c r="D3426" t="s">
        <v>1488</v>
      </c>
    </row>
    <row r="3430" spans="1:4">
      <c r="D3430" t="s">
        <v>87</v>
      </c>
    </row>
    <row r="3431" spans="1:4">
      <c r="B3431" t="s">
        <v>77</v>
      </c>
      <c r="C3431" t="s">
        <v>1504</v>
      </c>
      <c r="D3431" t="s">
        <v>370</v>
      </c>
    </row>
    <row r="3432" spans="1:4">
      <c r="B3432" t="s">
        <v>88</v>
      </c>
      <c r="C3432" t="s">
        <v>1375</v>
      </c>
      <c r="D3432" t="s">
        <v>1797</v>
      </c>
    </row>
    <row r="3433" spans="1:4">
      <c r="C3433" t="s">
        <v>1505</v>
      </c>
      <c r="D3433" t="s">
        <v>2113</v>
      </c>
    </row>
    <row r="3434" spans="1:4">
      <c r="A3434" t="s">
        <v>29</v>
      </c>
      <c r="C3434" t="s">
        <v>369</v>
      </c>
      <c r="D3434" t="s">
        <v>1488</v>
      </c>
    </row>
    <row r="3438" spans="1:4">
      <c r="D3438" t="s">
        <v>87</v>
      </c>
    </row>
    <row r="3439" spans="1:4">
      <c r="B3439" t="s">
        <v>77</v>
      </c>
      <c r="C3439" t="s">
        <v>1506</v>
      </c>
      <c r="D3439" t="s">
        <v>1389</v>
      </c>
    </row>
    <row r="3440" spans="1:4">
      <c r="C3440" t="s">
        <v>1507</v>
      </c>
      <c r="D3440" t="s">
        <v>1797</v>
      </c>
    </row>
    <row r="3441" spans="1:4">
      <c r="C3441" t="s">
        <v>1388</v>
      </c>
      <c r="D3441" t="s">
        <v>2113</v>
      </c>
    </row>
    <row r="3442" spans="1:4">
      <c r="A3442" t="s">
        <v>1799</v>
      </c>
      <c r="D3442" t="s">
        <v>1488</v>
      </c>
    </row>
    <row r="3446" spans="1:4">
      <c r="D3446" t="s">
        <v>87</v>
      </c>
    </row>
    <row r="3447" spans="1:4">
      <c r="B3447" t="s">
        <v>118</v>
      </c>
      <c r="C3447" t="s">
        <v>1417</v>
      </c>
      <c r="D3447" t="s">
        <v>1510</v>
      </c>
    </row>
    <row r="3448" spans="1:4">
      <c r="B3448" t="s">
        <v>88</v>
      </c>
      <c r="C3448" t="s">
        <v>1508</v>
      </c>
      <c r="D3448" t="s">
        <v>1797</v>
      </c>
    </row>
    <row r="3449" spans="1:4">
      <c r="C3449" t="s">
        <v>1419</v>
      </c>
      <c r="D3449" t="s">
        <v>2113</v>
      </c>
    </row>
    <row r="3450" spans="1:4">
      <c r="A3450" t="s">
        <v>1799</v>
      </c>
      <c r="C3450" t="s">
        <v>1509</v>
      </c>
      <c r="D3450" t="s">
        <v>1488</v>
      </c>
    </row>
    <row r="3454" spans="1:4">
      <c r="D3454" t="s">
        <v>87</v>
      </c>
    </row>
    <row r="3455" spans="1:4">
      <c r="B3455" t="s">
        <v>77</v>
      </c>
      <c r="C3455" t="s">
        <v>1435</v>
      </c>
      <c r="D3455" t="s">
        <v>157</v>
      </c>
    </row>
    <row r="3456" spans="1:4">
      <c r="B3456" t="s">
        <v>78</v>
      </c>
      <c r="C3456" t="s">
        <v>1511</v>
      </c>
      <c r="D3456" t="s">
        <v>1797</v>
      </c>
    </row>
    <row r="3457" spans="1:4">
      <c r="C3457" t="s">
        <v>1436</v>
      </c>
      <c r="D3457" t="s">
        <v>2115</v>
      </c>
    </row>
    <row r="3458" spans="1:4">
      <c r="A3458" t="s">
        <v>29</v>
      </c>
      <c r="C3458" t="s">
        <v>156</v>
      </c>
      <c r="D3458" t="s">
        <v>1513</v>
      </c>
    </row>
    <row r="3462" spans="1:4">
      <c r="D3462" t="s">
        <v>87</v>
      </c>
    </row>
    <row r="3463" spans="1:4">
      <c r="B3463" t="s">
        <v>77</v>
      </c>
      <c r="C3463" t="s">
        <v>1386</v>
      </c>
      <c r="D3463" t="s">
        <v>161</v>
      </c>
    </row>
    <row r="3464" spans="1:4">
      <c r="B3464" t="s">
        <v>78</v>
      </c>
      <c r="C3464" t="s">
        <v>160</v>
      </c>
      <c r="D3464" t="s">
        <v>1797</v>
      </c>
    </row>
    <row r="3465" spans="1:4">
      <c r="C3465" t="s">
        <v>1387</v>
      </c>
      <c r="D3465" t="s">
        <v>2115</v>
      </c>
    </row>
    <row r="3466" spans="1:4">
      <c r="A3466" t="s">
        <v>1799</v>
      </c>
      <c r="C3466" t="s">
        <v>92</v>
      </c>
      <c r="D3466" t="s">
        <v>1513</v>
      </c>
    </row>
    <row r="3470" spans="1:4">
      <c r="D3470" t="s">
        <v>87</v>
      </c>
    </row>
    <row r="3471" spans="1:4">
      <c r="B3471" t="s">
        <v>118</v>
      </c>
      <c r="C3471" t="s">
        <v>797</v>
      </c>
      <c r="D3471" t="s">
        <v>1515</v>
      </c>
    </row>
    <row r="3472" spans="1:4">
      <c r="B3472" t="s">
        <v>88</v>
      </c>
      <c r="C3472" t="s">
        <v>1514</v>
      </c>
      <c r="D3472" t="s">
        <v>1797</v>
      </c>
    </row>
    <row r="3473" spans="1:4">
      <c r="C3473" t="s">
        <v>799</v>
      </c>
      <c r="D3473" t="s">
        <v>2116</v>
      </c>
    </row>
    <row r="3474" spans="1:4">
      <c r="A3474" t="s">
        <v>1799</v>
      </c>
      <c r="C3474" t="s">
        <v>321</v>
      </c>
      <c r="D3474" t="s">
        <v>1517</v>
      </c>
    </row>
    <row r="3478" spans="1:4">
      <c r="D3478" t="s">
        <v>87</v>
      </c>
    </row>
    <row r="3479" spans="1:4">
      <c r="B3479" t="s">
        <v>77</v>
      </c>
      <c r="C3479" t="s">
        <v>1417</v>
      </c>
      <c r="D3479" t="s">
        <v>1518</v>
      </c>
    </row>
    <row r="3480" spans="1:4">
      <c r="B3480" t="s">
        <v>78</v>
      </c>
      <c r="C3480" t="s">
        <v>1419</v>
      </c>
      <c r="D3480" t="s">
        <v>1797</v>
      </c>
    </row>
    <row r="3481" spans="1:4">
      <c r="C3481" t="s">
        <v>617</v>
      </c>
      <c r="D3481" t="s">
        <v>2117</v>
      </c>
    </row>
    <row r="3482" spans="1:4">
      <c r="A3482" t="s">
        <v>1799</v>
      </c>
      <c r="D3482" t="s">
        <v>1520</v>
      </c>
    </row>
    <row r="3486" spans="1:4">
      <c r="D3486" t="s">
        <v>87</v>
      </c>
    </row>
    <row r="3487" spans="1:4">
      <c r="B3487" t="s">
        <v>77</v>
      </c>
      <c r="C3487" t="s">
        <v>1386</v>
      </c>
      <c r="D3487" t="s">
        <v>1521</v>
      </c>
    </row>
    <row r="3488" spans="1:4">
      <c r="B3488" t="s">
        <v>78</v>
      </c>
      <c r="D3488" t="s">
        <v>1797</v>
      </c>
    </row>
    <row r="3489" spans="1:4">
      <c r="C3489" t="s">
        <v>1387</v>
      </c>
      <c r="D3489" t="s">
        <v>2118</v>
      </c>
    </row>
    <row r="3490" spans="1:4">
      <c r="A3490" t="s">
        <v>1799</v>
      </c>
      <c r="C3490" t="s">
        <v>821</v>
      </c>
      <c r="D3490" t="s">
        <v>1523</v>
      </c>
    </row>
    <row r="3494" spans="1:4">
      <c r="D3494" t="s">
        <v>87</v>
      </c>
    </row>
    <row r="3495" spans="1:4">
      <c r="B3495" t="s">
        <v>118</v>
      </c>
      <c r="C3495" t="s">
        <v>1494</v>
      </c>
      <c r="D3495" t="s">
        <v>1524</v>
      </c>
    </row>
    <row r="3496" spans="1:4">
      <c r="B3496" t="s">
        <v>88</v>
      </c>
      <c r="C3496" t="s">
        <v>1495</v>
      </c>
      <c r="D3496" t="s">
        <v>1797</v>
      </c>
    </row>
    <row r="3497" spans="1:4">
      <c r="C3497" t="s">
        <v>391</v>
      </c>
      <c r="D3497" t="s">
        <v>2119</v>
      </c>
    </row>
    <row r="3498" spans="1:4">
      <c r="A3498" t="s">
        <v>1799</v>
      </c>
      <c r="D3498" t="s">
        <v>1526</v>
      </c>
    </row>
    <row r="3502" spans="1:4">
      <c r="D3502" t="s">
        <v>87</v>
      </c>
    </row>
    <row r="3503" spans="1:4">
      <c r="B3503" t="s">
        <v>77</v>
      </c>
      <c r="C3503" t="s">
        <v>1417</v>
      </c>
      <c r="D3503" t="s">
        <v>271</v>
      </c>
    </row>
    <row r="3504" spans="1:4">
      <c r="B3504" t="s">
        <v>78</v>
      </c>
      <c r="C3504" t="s">
        <v>269</v>
      </c>
      <c r="D3504" t="s">
        <v>1797</v>
      </c>
    </row>
    <row r="3505" spans="1:4">
      <c r="C3505" t="s">
        <v>1419</v>
      </c>
      <c r="D3505" t="s">
        <v>2120</v>
      </c>
    </row>
    <row r="3506" spans="1:4">
      <c r="A3506" t="s">
        <v>1799</v>
      </c>
      <c r="C3506" t="s">
        <v>270</v>
      </c>
      <c r="D3506" t="s">
        <v>1528</v>
      </c>
    </row>
    <row r="3507" spans="1:4">
      <c r="D3507" t="s">
        <v>2121</v>
      </c>
    </row>
    <row r="3511" spans="1:4">
      <c r="D3511" t="s">
        <v>87</v>
      </c>
    </row>
    <row r="3512" spans="1:4">
      <c r="B3512" t="s">
        <v>118</v>
      </c>
      <c r="C3512" t="s">
        <v>1530</v>
      </c>
      <c r="D3512" t="s">
        <v>1534</v>
      </c>
    </row>
    <row r="3513" spans="1:4">
      <c r="C3513" t="s">
        <v>1531</v>
      </c>
      <c r="D3513" t="s">
        <v>1797</v>
      </c>
    </row>
    <row r="3514" spans="1:4">
      <c r="C3514" t="s">
        <v>1532</v>
      </c>
      <c r="D3514" t="s">
        <v>2122</v>
      </c>
    </row>
    <row r="3515" spans="1:4">
      <c r="A3515" t="s">
        <v>29</v>
      </c>
      <c r="C3515" t="s">
        <v>1533</v>
      </c>
      <c r="D3515" t="s">
        <v>1536</v>
      </c>
    </row>
    <row r="3519" spans="1:4">
      <c r="D3519" t="s">
        <v>87</v>
      </c>
    </row>
    <row r="3520" spans="1:4">
      <c r="B3520" t="s">
        <v>118</v>
      </c>
      <c r="C3520" t="s">
        <v>1494</v>
      </c>
      <c r="D3520" t="s">
        <v>630</v>
      </c>
    </row>
    <row r="3521" spans="1:4">
      <c r="B3521" t="s">
        <v>88</v>
      </c>
      <c r="C3521" t="s">
        <v>1537</v>
      </c>
      <c r="D3521" t="s">
        <v>1797</v>
      </c>
    </row>
    <row r="3522" spans="1:4">
      <c r="C3522" t="s">
        <v>1495</v>
      </c>
      <c r="D3522" t="s">
        <v>2123</v>
      </c>
    </row>
    <row r="3523" spans="1:4">
      <c r="A3523" t="s">
        <v>1799</v>
      </c>
      <c r="C3523" t="s">
        <v>151</v>
      </c>
      <c r="D3523" t="s">
        <v>1539</v>
      </c>
    </row>
    <row r="3527" spans="1:4">
      <c r="D3527" t="s">
        <v>87</v>
      </c>
    </row>
    <row r="3528" spans="1:4">
      <c r="B3528" t="s">
        <v>118</v>
      </c>
      <c r="C3528" t="s">
        <v>1540</v>
      </c>
      <c r="D3528" t="s">
        <v>1543</v>
      </c>
    </row>
    <row r="3529" spans="1:4">
      <c r="C3529" t="s">
        <v>1541</v>
      </c>
      <c r="D3529" t="s">
        <v>1797</v>
      </c>
    </row>
    <row r="3530" spans="1:4">
      <c r="C3530" t="s">
        <v>1542</v>
      </c>
      <c r="D3530" t="s">
        <v>2124</v>
      </c>
    </row>
    <row r="3531" spans="1:4">
      <c r="A3531" t="s">
        <v>1799</v>
      </c>
      <c r="C3531" t="s">
        <v>316</v>
      </c>
      <c r="D3531" t="s">
        <v>1545</v>
      </c>
    </row>
    <row r="3535" spans="1:4">
      <c r="D3535" t="s">
        <v>87</v>
      </c>
    </row>
    <row r="3536" spans="1:4">
      <c r="B3536" t="s">
        <v>118</v>
      </c>
      <c r="C3536" t="s">
        <v>1417</v>
      </c>
      <c r="D3536" t="s">
        <v>741</v>
      </c>
    </row>
    <row r="3537" spans="1:4">
      <c r="B3537" t="s">
        <v>88</v>
      </c>
      <c r="C3537" t="s">
        <v>1546</v>
      </c>
      <c r="D3537" t="s">
        <v>1797</v>
      </c>
    </row>
    <row r="3538" spans="1:4">
      <c r="C3538" t="s">
        <v>1419</v>
      </c>
      <c r="D3538" t="s">
        <v>2125</v>
      </c>
    </row>
    <row r="3539" spans="1:4">
      <c r="A3539" t="s">
        <v>1799</v>
      </c>
      <c r="C3539" t="s">
        <v>92</v>
      </c>
      <c r="D3539" t="s">
        <v>1548</v>
      </c>
    </row>
    <row r="3543" spans="1:4">
      <c r="D3543" t="s">
        <v>87</v>
      </c>
    </row>
    <row r="3544" spans="1:4">
      <c r="B3544" t="s">
        <v>118</v>
      </c>
      <c r="C3544" t="s">
        <v>1417</v>
      </c>
      <c r="D3544" t="s">
        <v>1059</v>
      </c>
    </row>
    <row r="3545" spans="1:4">
      <c r="B3545" t="s">
        <v>88</v>
      </c>
      <c r="C3545" t="s">
        <v>1549</v>
      </c>
      <c r="D3545" t="s">
        <v>1797</v>
      </c>
    </row>
    <row r="3546" spans="1:4">
      <c r="C3546" t="s">
        <v>1419</v>
      </c>
      <c r="D3546" t="s">
        <v>2126</v>
      </c>
    </row>
    <row r="3547" spans="1:4">
      <c r="A3547" t="s">
        <v>1799</v>
      </c>
      <c r="C3547" t="s">
        <v>1058</v>
      </c>
      <c r="D3547" t="s">
        <v>1551</v>
      </c>
    </row>
    <row r="3551" spans="1:4">
      <c r="D3551" t="s">
        <v>87</v>
      </c>
    </row>
    <row r="3552" spans="1:4">
      <c r="B3552" t="s">
        <v>118</v>
      </c>
      <c r="C3552" t="s">
        <v>1552</v>
      </c>
      <c r="D3552" t="s">
        <v>1555</v>
      </c>
    </row>
    <row r="3553" spans="1:4">
      <c r="B3553" t="s">
        <v>258</v>
      </c>
      <c r="C3553" t="s">
        <v>1553</v>
      </c>
      <c r="D3553" t="s">
        <v>1797</v>
      </c>
    </row>
    <row r="3554" spans="1:4">
      <c r="C3554" t="s">
        <v>1554</v>
      </c>
      <c r="D3554" t="s">
        <v>2127</v>
      </c>
    </row>
    <row r="3555" spans="1:4">
      <c r="A3555" t="s">
        <v>1799</v>
      </c>
      <c r="C3555" t="s">
        <v>186</v>
      </c>
      <c r="D3555" t="s">
        <v>1557</v>
      </c>
    </row>
    <row r="3559" spans="1:4">
      <c r="D3559" t="s">
        <v>87</v>
      </c>
    </row>
    <row r="3560" spans="1:4">
      <c r="B3560" t="s">
        <v>118</v>
      </c>
      <c r="C3560" t="s">
        <v>1504</v>
      </c>
      <c r="D3560" t="s">
        <v>1559</v>
      </c>
    </row>
    <row r="3561" spans="1:4">
      <c r="B3561" t="s">
        <v>258</v>
      </c>
      <c r="C3561" t="s">
        <v>1558</v>
      </c>
      <c r="D3561" t="s">
        <v>1827</v>
      </c>
    </row>
    <row r="3562" spans="1:4">
      <c r="C3562" t="s">
        <v>1505</v>
      </c>
      <c r="D3562" t="s">
        <v>2127</v>
      </c>
    </row>
    <row r="3563" spans="1:4">
      <c r="A3563" t="s">
        <v>29</v>
      </c>
      <c r="C3563" t="s">
        <v>142</v>
      </c>
      <c r="D3563" t="s">
        <v>1557</v>
      </c>
    </row>
    <row r="3567" spans="1:4">
      <c r="D3567" t="s">
        <v>87</v>
      </c>
    </row>
    <row r="3568" spans="1:4">
      <c r="B3568" t="s">
        <v>118</v>
      </c>
      <c r="C3568" t="s">
        <v>1540</v>
      </c>
      <c r="D3568" t="s">
        <v>1561</v>
      </c>
    </row>
    <row r="3569" spans="1:4">
      <c r="C3569" t="s">
        <v>1560</v>
      </c>
      <c r="D3569" t="s">
        <v>1797</v>
      </c>
    </row>
    <row r="3570" spans="1:4">
      <c r="C3570" t="s">
        <v>1542</v>
      </c>
      <c r="D3570" t="s">
        <v>2127</v>
      </c>
    </row>
    <row r="3571" spans="1:4">
      <c r="A3571" t="s">
        <v>1799</v>
      </c>
      <c r="C3571" t="s">
        <v>142</v>
      </c>
      <c r="D3571" t="s">
        <v>1557</v>
      </c>
    </row>
    <row r="3575" spans="1:4">
      <c r="D3575" t="s">
        <v>87</v>
      </c>
    </row>
    <row r="3576" spans="1:4">
      <c r="B3576" t="s">
        <v>77</v>
      </c>
      <c r="C3576" t="s">
        <v>1386</v>
      </c>
      <c r="D3576" t="s">
        <v>1563</v>
      </c>
    </row>
    <row r="3577" spans="1:4">
      <c r="B3577" t="s">
        <v>78</v>
      </c>
      <c r="C3577" t="s">
        <v>1562</v>
      </c>
      <c r="D3577" t="s">
        <v>1797</v>
      </c>
    </row>
    <row r="3578" spans="1:4">
      <c r="C3578" t="s">
        <v>1387</v>
      </c>
      <c r="D3578" t="s">
        <v>2127</v>
      </c>
    </row>
    <row r="3579" spans="1:4">
      <c r="A3579" t="s">
        <v>1799</v>
      </c>
      <c r="C3579" t="s">
        <v>333</v>
      </c>
      <c r="D3579" t="s">
        <v>1557</v>
      </c>
    </row>
    <row r="3583" spans="1:4">
      <c r="D3583" t="s">
        <v>87</v>
      </c>
    </row>
    <row r="3584" spans="1:4">
      <c r="B3584" t="s">
        <v>118</v>
      </c>
      <c r="C3584" t="s">
        <v>1435</v>
      </c>
      <c r="D3584" t="s">
        <v>1565</v>
      </c>
    </row>
    <row r="3585" spans="1:4">
      <c r="B3585" t="s">
        <v>88</v>
      </c>
      <c r="C3585" t="s">
        <v>1564</v>
      </c>
      <c r="D3585" t="s">
        <v>1797</v>
      </c>
    </row>
    <row r="3586" spans="1:4">
      <c r="C3586" t="s">
        <v>1436</v>
      </c>
      <c r="D3586" t="s">
        <v>2128</v>
      </c>
    </row>
    <row r="3587" spans="1:4">
      <c r="A3587" t="s">
        <v>1799</v>
      </c>
      <c r="C3587" t="s">
        <v>142</v>
      </c>
      <c r="D3587" t="s">
        <v>1567</v>
      </c>
    </row>
    <row r="3591" spans="1:4">
      <c r="D3591" t="s">
        <v>87</v>
      </c>
    </row>
    <row r="3592" spans="1:4">
      <c r="B3592" t="s">
        <v>118</v>
      </c>
      <c r="C3592" t="s">
        <v>1568</v>
      </c>
      <c r="D3592" t="s">
        <v>1569</v>
      </c>
    </row>
    <row r="3593" spans="1:4">
      <c r="B3593" t="s">
        <v>258</v>
      </c>
      <c r="C3593" t="s">
        <v>1554</v>
      </c>
      <c r="D3593" t="s">
        <v>1797</v>
      </c>
    </row>
    <row r="3594" spans="1:4">
      <c r="C3594" t="s">
        <v>142</v>
      </c>
      <c r="D3594" t="s">
        <v>2129</v>
      </c>
    </row>
    <row r="3595" spans="1:4">
      <c r="A3595" t="s">
        <v>1799</v>
      </c>
      <c r="D3595" t="s">
        <v>1571</v>
      </c>
    </row>
    <row r="3596" spans="1:4">
      <c r="D3596" t="s">
        <v>2130</v>
      </c>
    </row>
    <row r="3600" spans="1:4">
      <c r="D3600" t="s">
        <v>87</v>
      </c>
    </row>
    <row r="3601" spans="1:4">
      <c r="B3601" t="s">
        <v>77</v>
      </c>
      <c r="C3601" t="s">
        <v>1386</v>
      </c>
      <c r="D3601" t="s">
        <v>1574</v>
      </c>
    </row>
    <row r="3602" spans="1:4">
      <c r="B3602" t="s">
        <v>78</v>
      </c>
      <c r="C3602" t="s">
        <v>1573</v>
      </c>
      <c r="D3602" t="s">
        <v>1797</v>
      </c>
    </row>
    <row r="3603" spans="1:4">
      <c r="C3603" t="s">
        <v>1387</v>
      </c>
      <c r="D3603" t="s">
        <v>2131</v>
      </c>
    </row>
    <row r="3604" spans="1:4">
      <c r="A3604" t="s">
        <v>1799</v>
      </c>
      <c r="C3604" t="s">
        <v>321</v>
      </c>
      <c r="D3604" t="s">
        <v>1576</v>
      </c>
    </row>
    <row r="3608" spans="1:4">
      <c r="D3608" t="s">
        <v>87</v>
      </c>
    </row>
    <row r="3609" spans="1:4">
      <c r="B3609" t="s">
        <v>118</v>
      </c>
      <c r="C3609" t="s">
        <v>1435</v>
      </c>
      <c r="D3609" t="s">
        <v>1579</v>
      </c>
    </row>
    <row r="3610" spans="1:4">
      <c r="B3610" t="s">
        <v>88</v>
      </c>
      <c r="C3610" t="s">
        <v>1577</v>
      </c>
      <c r="D3610" t="s">
        <v>1797</v>
      </c>
    </row>
    <row r="3611" spans="1:4">
      <c r="C3611" t="s">
        <v>1436</v>
      </c>
      <c r="D3611" t="s">
        <v>2132</v>
      </c>
    </row>
    <row r="3612" spans="1:4">
      <c r="A3612" t="s">
        <v>1799</v>
      </c>
      <c r="C3612" t="s">
        <v>1578</v>
      </c>
      <c r="D3612" t="s">
        <v>1581</v>
      </c>
    </row>
    <row r="3616" spans="1:4">
      <c r="D3616" t="s">
        <v>87</v>
      </c>
    </row>
    <row r="3617" spans="1:4">
      <c r="B3617" t="s">
        <v>118</v>
      </c>
      <c r="C3617" t="s">
        <v>1319</v>
      </c>
      <c r="D3617" t="s">
        <v>1583</v>
      </c>
    </row>
    <row r="3618" spans="1:4">
      <c r="C3618" t="s">
        <v>1582</v>
      </c>
      <c r="D3618" t="s">
        <v>1797</v>
      </c>
    </row>
    <row r="3619" spans="1:4">
      <c r="C3619" t="s">
        <v>1320</v>
      </c>
      <c r="D3619" t="s">
        <v>2133</v>
      </c>
    </row>
    <row r="3620" spans="1:4">
      <c r="A3620" t="s">
        <v>1799</v>
      </c>
      <c r="C3620" t="s">
        <v>1155</v>
      </c>
      <c r="D3620" t="s">
        <v>1585</v>
      </c>
    </row>
    <row r="3624" spans="1:4">
      <c r="D3624" t="s">
        <v>87</v>
      </c>
    </row>
    <row r="3625" spans="1:4">
      <c r="B3625" t="s">
        <v>77</v>
      </c>
      <c r="C3625" t="s">
        <v>1386</v>
      </c>
      <c r="D3625" t="s">
        <v>1586</v>
      </c>
    </row>
    <row r="3626" spans="1:4">
      <c r="B3626" t="s">
        <v>78</v>
      </c>
      <c r="C3626" t="s">
        <v>1387</v>
      </c>
      <c r="D3626" t="s">
        <v>1797</v>
      </c>
    </row>
    <row r="3627" spans="1:4">
      <c r="C3627" t="s">
        <v>810</v>
      </c>
      <c r="D3627" t="s">
        <v>2134</v>
      </c>
    </row>
    <row r="3628" spans="1:4">
      <c r="A3628" t="s">
        <v>1799</v>
      </c>
      <c r="D3628" t="s">
        <v>1588</v>
      </c>
    </row>
    <row r="3629" spans="1:4">
      <c r="D3629" t="s">
        <v>2135</v>
      </c>
    </row>
    <row r="3633" spans="1:4">
      <c r="D3633" t="s">
        <v>87</v>
      </c>
    </row>
    <row r="3634" spans="1:4">
      <c r="B3634" t="s">
        <v>118</v>
      </c>
      <c r="C3634" t="s">
        <v>1590</v>
      </c>
      <c r="D3634" t="s">
        <v>1593</v>
      </c>
    </row>
    <row r="3635" spans="1:4">
      <c r="C3635" t="s">
        <v>1591</v>
      </c>
      <c r="D3635" t="s">
        <v>1797</v>
      </c>
    </row>
    <row r="3636" spans="1:4">
      <c r="C3636" t="s">
        <v>1592</v>
      </c>
      <c r="D3636" t="s">
        <v>2136</v>
      </c>
    </row>
    <row r="3637" spans="1:4">
      <c r="A3637" t="s">
        <v>1799</v>
      </c>
      <c r="C3637" t="s">
        <v>186</v>
      </c>
      <c r="D3637" t="s">
        <v>1595</v>
      </c>
    </row>
    <row r="3641" spans="1:4">
      <c r="D3641" t="s">
        <v>87</v>
      </c>
    </row>
    <row r="3642" spans="1:4">
      <c r="B3642" t="s">
        <v>77</v>
      </c>
      <c r="C3642" t="s">
        <v>1386</v>
      </c>
      <c r="D3642" t="s">
        <v>1597</v>
      </c>
    </row>
    <row r="3643" spans="1:4">
      <c r="B3643" t="s">
        <v>78</v>
      </c>
      <c r="C3643" t="s">
        <v>1387</v>
      </c>
      <c r="D3643" t="s">
        <v>1797</v>
      </c>
    </row>
    <row r="3644" spans="1:4">
      <c r="C3644" t="s">
        <v>1596</v>
      </c>
      <c r="D3644" t="s">
        <v>2137</v>
      </c>
    </row>
    <row r="3645" spans="1:4">
      <c r="A3645" t="s">
        <v>1799</v>
      </c>
      <c r="D3645" t="s">
        <v>1599</v>
      </c>
    </row>
    <row r="3649" spans="1:4">
      <c r="D3649" t="s">
        <v>87</v>
      </c>
    </row>
    <row r="3650" spans="1:4">
      <c r="B3650" t="s">
        <v>118</v>
      </c>
      <c r="C3650" t="s">
        <v>1506</v>
      </c>
      <c r="D3650" t="s">
        <v>1601</v>
      </c>
    </row>
    <row r="3651" spans="1:4">
      <c r="C3651" t="s">
        <v>1600</v>
      </c>
      <c r="D3651" t="s">
        <v>1797</v>
      </c>
    </row>
    <row r="3652" spans="1:4">
      <c r="C3652" t="s">
        <v>1507</v>
      </c>
      <c r="D3652" t="s">
        <v>2138</v>
      </c>
    </row>
    <row r="3653" spans="1:4">
      <c r="A3653" t="s">
        <v>1799</v>
      </c>
      <c r="C3653" t="s">
        <v>92</v>
      </c>
      <c r="D3653" t="s">
        <v>1603</v>
      </c>
    </row>
    <row r="3657" spans="1:4">
      <c r="D3657" t="s">
        <v>87</v>
      </c>
    </row>
    <row r="3658" spans="1:4">
      <c r="B3658" t="s">
        <v>118</v>
      </c>
      <c r="C3658" t="s">
        <v>1417</v>
      </c>
      <c r="D3658" t="s">
        <v>1605</v>
      </c>
    </row>
    <row r="3659" spans="1:4">
      <c r="B3659" t="s">
        <v>88</v>
      </c>
      <c r="C3659" t="s">
        <v>1604</v>
      </c>
      <c r="D3659" t="s">
        <v>1797</v>
      </c>
    </row>
    <row r="3660" spans="1:4">
      <c r="C3660" t="s">
        <v>1419</v>
      </c>
      <c r="D3660" t="s">
        <v>2138</v>
      </c>
    </row>
    <row r="3661" spans="1:4">
      <c r="A3661" t="s">
        <v>1799</v>
      </c>
      <c r="C3661" t="s">
        <v>202</v>
      </c>
      <c r="D3661" t="s">
        <v>1603</v>
      </c>
    </row>
    <row r="3665" spans="1:4">
      <c r="D3665" t="s">
        <v>87</v>
      </c>
    </row>
    <row r="3666" spans="1:4">
      <c r="B3666" t="s">
        <v>118</v>
      </c>
      <c r="C3666" t="s">
        <v>1417</v>
      </c>
      <c r="D3666" t="s">
        <v>1607</v>
      </c>
    </row>
    <row r="3667" spans="1:4">
      <c r="B3667" t="s">
        <v>88</v>
      </c>
      <c r="C3667" t="s">
        <v>1606</v>
      </c>
      <c r="D3667" t="s">
        <v>1797</v>
      </c>
    </row>
    <row r="3668" spans="1:4">
      <c r="C3668" t="s">
        <v>1419</v>
      </c>
      <c r="D3668" t="s">
        <v>2139</v>
      </c>
    </row>
    <row r="3669" spans="1:4">
      <c r="A3669" t="s">
        <v>1799</v>
      </c>
      <c r="C3669" t="s">
        <v>191</v>
      </c>
      <c r="D3669" t="s">
        <v>1609</v>
      </c>
    </row>
    <row r="3673" spans="1:4">
      <c r="D3673" t="s">
        <v>87</v>
      </c>
    </row>
    <row r="3674" spans="1:4">
      <c r="B3674" t="s">
        <v>118</v>
      </c>
      <c r="C3674" t="s">
        <v>1417</v>
      </c>
      <c r="D3674" t="s">
        <v>719</v>
      </c>
    </row>
    <row r="3675" spans="1:4">
      <c r="B3675" t="s">
        <v>88</v>
      </c>
      <c r="C3675" t="s">
        <v>1610</v>
      </c>
      <c r="D3675" t="s">
        <v>1797</v>
      </c>
    </row>
    <row r="3676" spans="1:4">
      <c r="C3676" t="s">
        <v>1419</v>
      </c>
      <c r="D3676" t="s">
        <v>2140</v>
      </c>
    </row>
    <row r="3677" spans="1:4">
      <c r="A3677" t="s">
        <v>1799</v>
      </c>
      <c r="C3677" t="s">
        <v>391</v>
      </c>
      <c r="D3677" t="s">
        <v>1612</v>
      </c>
    </row>
    <row r="3681" spans="1:4">
      <c r="D3681" t="s">
        <v>87</v>
      </c>
    </row>
    <row r="3682" spans="1:4">
      <c r="B3682" t="s">
        <v>77</v>
      </c>
      <c r="C3682" t="s">
        <v>1506</v>
      </c>
      <c r="D3682" t="s">
        <v>1613</v>
      </c>
    </row>
    <row r="3683" spans="1:4">
      <c r="C3683" t="s">
        <v>1507</v>
      </c>
      <c r="D3683" t="s">
        <v>1797</v>
      </c>
    </row>
    <row r="3684" spans="1:4">
      <c r="C3684" t="s">
        <v>265</v>
      </c>
      <c r="D3684" t="s">
        <v>2141</v>
      </c>
    </row>
    <row r="3685" spans="1:4">
      <c r="A3685" t="s">
        <v>1799</v>
      </c>
      <c r="D3685" t="s">
        <v>1615</v>
      </c>
    </row>
    <row r="3689" spans="1:4">
      <c r="D3689" t="s">
        <v>87</v>
      </c>
    </row>
    <row r="3690" spans="1:4">
      <c r="B3690" t="s">
        <v>77</v>
      </c>
      <c r="C3690" t="s">
        <v>1506</v>
      </c>
      <c r="D3690" t="s">
        <v>1617</v>
      </c>
    </row>
    <row r="3691" spans="1:4">
      <c r="C3691" t="s">
        <v>1616</v>
      </c>
      <c r="D3691" t="s">
        <v>1797</v>
      </c>
    </row>
    <row r="3692" spans="1:4">
      <c r="C3692" t="s">
        <v>1507</v>
      </c>
      <c r="D3692" t="s">
        <v>2142</v>
      </c>
    </row>
    <row r="3693" spans="1:4">
      <c r="A3693" t="s">
        <v>1799</v>
      </c>
      <c r="C3693" t="s">
        <v>763</v>
      </c>
      <c r="D3693" t="s">
        <v>1619</v>
      </c>
    </row>
    <row r="3694" spans="1:4">
      <c r="D3694" t="s">
        <v>2143</v>
      </c>
    </row>
    <row r="3698" spans="1:4">
      <c r="D3698" t="s">
        <v>87</v>
      </c>
    </row>
    <row r="3699" spans="1:4">
      <c r="B3699" t="s">
        <v>118</v>
      </c>
      <c r="C3699" t="s">
        <v>1417</v>
      </c>
      <c r="D3699" t="s">
        <v>1622</v>
      </c>
    </row>
    <row r="3700" spans="1:4">
      <c r="B3700" t="s">
        <v>88</v>
      </c>
      <c r="C3700" t="s">
        <v>1621</v>
      </c>
      <c r="D3700" t="s">
        <v>1797</v>
      </c>
    </row>
    <row r="3701" spans="1:4">
      <c r="C3701" t="s">
        <v>1419</v>
      </c>
      <c r="D3701" t="s">
        <v>2144</v>
      </c>
    </row>
    <row r="3702" spans="1:4">
      <c r="A3702" t="s">
        <v>1799</v>
      </c>
      <c r="C3702" t="s">
        <v>483</v>
      </c>
      <c r="D3702" t="s">
        <v>1624</v>
      </c>
    </row>
    <row r="3706" spans="1:4">
      <c r="D3706" t="s">
        <v>87</v>
      </c>
    </row>
    <row r="3707" spans="1:4">
      <c r="B3707" t="s">
        <v>77</v>
      </c>
      <c r="C3707" t="s">
        <v>1386</v>
      </c>
      <c r="D3707" t="s">
        <v>1626</v>
      </c>
    </row>
    <row r="3708" spans="1:4">
      <c r="B3708" t="s">
        <v>78</v>
      </c>
      <c r="C3708" t="s">
        <v>1625</v>
      </c>
      <c r="D3708" t="s">
        <v>1797</v>
      </c>
    </row>
    <row r="3709" spans="1:4">
      <c r="C3709" t="s">
        <v>1387</v>
      </c>
      <c r="D3709" t="s">
        <v>2145</v>
      </c>
    </row>
    <row r="3710" spans="1:4">
      <c r="A3710" t="s">
        <v>1799</v>
      </c>
      <c r="C3710" t="s">
        <v>374</v>
      </c>
      <c r="D3710" t="s">
        <v>1628</v>
      </c>
    </row>
    <row r="3711" spans="1:4">
      <c r="D3711" t="s">
        <v>2146</v>
      </c>
    </row>
    <row r="3715" spans="1:4">
      <c r="D3715" t="s">
        <v>87</v>
      </c>
    </row>
    <row r="3716" spans="1:4">
      <c r="B3716" t="s">
        <v>118</v>
      </c>
      <c r="C3716" t="s">
        <v>1284</v>
      </c>
      <c r="D3716" t="s">
        <v>801</v>
      </c>
    </row>
    <row r="3717" spans="1:4">
      <c r="B3717" t="s">
        <v>88</v>
      </c>
      <c r="C3717" t="s">
        <v>1630</v>
      </c>
      <c r="D3717" t="s">
        <v>1797</v>
      </c>
    </row>
    <row r="3718" spans="1:4">
      <c r="C3718" t="s">
        <v>1286</v>
      </c>
      <c r="D3718" t="s">
        <v>2147</v>
      </c>
    </row>
    <row r="3719" spans="1:4">
      <c r="A3719" t="s">
        <v>1799</v>
      </c>
      <c r="C3719" t="s">
        <v>800</v>
      </c>
      <c r="D3719" t="s">
        <v>1632</v>
      </c>
    </row>
    <row r="3723" spans="1:4">
      <c r="D3723" t="s">
        <v>87</v>
      </c>
    </row>
    <row r="3724" spans="1:4">
      <c r="B3724" t="s">
        <v>118</v>
      </c>
      <c r="C3724" t="s">
        <v>1284</v>
      </c>
      <c r="D3724" t="s">
        <v>1635</v>
      </c>
    </row>
    <row r="3725" spans="1:4">
      <c r="B3725" t="s">
        <v>88</v>
      </c>
      <c r="C3725" t="s">
        <v>1633</v>
      </c>
      <c r="D3725" t="s">
        <v>1797</v>
      </c>
    </row>
    <row r="3726" spans="1:4">
      <c r="C3726" t="s">
        <v>1286</v>
      </c>
      <c r="D3726" t="s">
        <v>2147</v>
      </c>
    </row>
    <row r="3727" spans="1:4">
      <c r="A3727" t="s">
        <v>1799</v>
      </c>
      <c r="C3727" t="s">
        <v>1634</v>
      </c>
      <c r="D3727" t="s">
        <v>1632</v>
      </c>
    </row>
    <row r="3731" spans="1:4">
      <c r="D3731" t="s">
        <v>87</v>
      </c>
    </row>
    <row r="3732" spans="1:4">
      <c r="B3732" t="s">
        <v>77</v>
      </c>
      <c r="C3732" t="s">
        <v>1506</v>
      </c>
      <c r="D3732" t="s">
        <v>1583</v>
      </c>
    </row>
    <row r="3733" spans="1:4">
      <c r="C3733" t="s">
        <v>1636</v>
      </c>
      <c r="D3733" t="s">
        <v>1797</v>
      </c>
    </row>
    <row r="3734" spans="1:4">
      <c r="C3734" t="s">
        <v>1507</v>
      </c>
      <c r="D3734" t="s">
        <v>2147</v>
      </c>
    </row>
    <row r="3735" spans="1:4">
      <c r="A3735" t="s">
        <v>1799</v>
      </c>
      <c r="C3735" t="s">
        <v>1155</v>
      </c>
      <c r="D3735" t="s">
        <v>1632</v>
      </c>
    </row>
    <row r="3739" spans="1:4">
      <c r="D3739" t="s">
        <v>87</v>
      </c>
    </row>
    <row r="3740" spans="1:4">
      <c r="B3740" t="s">
        <v>118</v>
      </c>
      <c r="C3740" t="s">
        <v>1417</v>
      </c>
      <c r="D3740" t="s">
        <v>1639</v>
      </c>
    </row>
    <row r="3741" spans="1:4">
      <c r="B3741" t="s">
        <v>88</v>
      </c>
      <c r="C3741" t="s">
        <v>1637</v>
      </c>
      <c r="D3741" t="s">
        <v>1797</v>
      </c>
    </row>
    <row r="3742" spans="1:4">
      <c r="C3742" t="s">
        <v>1419</v>
      </c>
      <c r="D3742" t="s">
        <v>2148</v>
      </c>
    </row>
    <row r="3743" spans="1:4">
      <c r="A3743" t="s">
        <v>1799</v>
      </c>
      <c r="C3743" t="s">
        <v>1638</v>
      </c>
      <c r="D3743" t="s">
        <v>1641</v>
      </c>
    </row>
    <row r="3747" spans="1:4">
      <c r="D3747" t="s">
        <v>87</v>
      </c>
    </row>
    <row r="3748" spans="1:4">
      <c r="B3748" t="s">
        <v>77</v>
      </c>
      <c r="C3748" t="s">
        <v>1386</v>
      </c>
      <c r="D3748" t="s">
        <v>1642</v>
      </c>
    </row>
    <row r="3749" spans="1:4">
      <c r="B3749" t="s">
        <v>78</v>
      </c>
      <c r="C3749" t="s">
        <v>909</v>
      </c>
      <c r="D3749" t="s">
        <v>1797</v>
      </c>
    </row>
    <row r="3750" spans="1:4">
      <c r="C3750" t="s">
        <v>1387</v>
      </c>
      <c r="D3750" t="s">
        <v>2149</v>
      </c>
    </row>
    <row r="3751" spans="1:4">
      <c r="A3751" t="s">
        <v>1799</v>
      </c>
      <c r="C3751" t="s">
        <v>186</v>
      </c>
      <c r="D3751" t="s">
        <v>1644</v>
      </c>
    </row>
    <row r="3752" spans="1:4">
      <c r="D3752" t="s">
        <v>2130</v>
      </c>
    </row>
    <row r="3756" spans="1:4">
      <c r="D3756" t="s">
        <v>87</v>
      </c>
    </row>
    <row r="3757" spans="1:4">
      <c r="B3757" t="s">
        <v>77</v>
      </c>
      <c r="C3757" t="s">
        <v>1386</v>
      </c>
      <c r="D3757" t="s">
        <v>1645</v>
      </c>
    </row>
    <row r="3758" spans="1:4">
      <c r="B3758" t="s">
        <v>78</v>
      </c>
      <c r="C3758" t="s">
        <v>1387</v>
      </c>
      <c r="D3758" t="s">
        <v>1797</v>
      </c>
    </row>
    <row r="3759" spans="1:4">
      <c r="C3759" t="s">
        <v>186</v>
      </c>
      <c r="D3759" t="s">
        <v>2150</v>
      </c>
    </row>
    <row r="3760" spans="1:4">
      <c r="A3760" t="s">
        <v>1799</v>
      </c>
      <c r="D3760" t="s">
        <v>1647</v>
      </c>
    </row>
    <row r="3764" spans="1:4">
      <c r="D3764" t="s">
        <v>87</v>
      </c>
    </row>
    <row r="3765" spans="1:4">
      <c r="B3765" t="s">
        <v>77</v>
      </c>
      <c r="C3765" t="s">
        <v>1386</v>
      </c>
      <c r="D3765" t="s">
        <v>1649</v>
      </c>
    </row>
    <row r="3766" spans="1:4">
      <c r="B3766" t="s">
        <v>78</v>
      </c>
      <c r="C3766" t="s">
        <v>1648</v>
      </c>
      <c r="D3766" t="s">
        <v>1797</v>
      </c>
    </row>
    <row r="3767" spans="1:4">
      <c r="C3767" t="s">
        <v>1387</v>
      </c>
      <c r="D3767" t="s">
        <v>2151</v>
      </c>
    </row>
    <row r="3768" spans="1:4">
      <c r="A3768" t="s">
        <v>1799</v>
      </c>
      <c r="C3768" t="s">
        <v>429</v>
      </c>
      <c r="D3768" t="s">
        <v>1651</v>
      </c>
    </row>
    <row r="3772" spans="1:4">
      <c r="D3772" t="s">
        <v>87</v>
      </c>
    </row>
    <row r="3773" spans="1:4">
      <c r="B3773" t="s">
        <v>118</v>
      </c>
      <c r="C3773" t="s">
        <v>1506</v>
      </c>
      <c r="D3773" t="s">
        <v>1653</v>
      </c>
    </row>
    <row r="3774" spans="1:4">
      <c r="C3774" t="s">
        <v>1652</v>
      </c>
      <c r="D3774" t="s">
        <v>1797</v>
      </c>
    </row>
    <row r="3775" spans="1:4">
      <c r="C3775" t="s">
        <v>1507</v>
      </c>
      <c r="D3775" t="s">
        <v>2152</v>
      </c>
    </row>
    <row r="3776" spans="1:4">
      <c r="A3776" t="s">
        <v>1799</v>
      </c>
      <c r="C3776" t="s">
        <v>92</v>
      </c>
      <c r="D3776" t="s">
        <v>1655</v>
      </c>
    </row>
    <row r="3777" spans="1:4">
      <c r="D3777" t="s">
        <v>2153</v>
      </c>
    </row>
    <row r="3781" spans="1:4">
      <c r="D3781" t="s">
        <v>87</v>
      </c>
    </row>
    <row r="3782" spans="1:4">
      <c r="B3782" t="s">
        <v>118</v>
      </c>
      <c r="C3782" t="s">
        <v>1530</v>
      </c>
      <c r="D3782" t="s">
        <v>1389</v>
      </c>
    </row>
    <row r="3783" spans="1:4">
      <c r="C3783" t="s">
        <v>1657</v>
      </c>
      <c r="D3783" t="s">
        <v>1797</v>
      </c>
    </row>
    <row r="3784" spans="1:4">
      <c r="C3784" t="s">
        <v>1532</v>
      </c>
      <c r="D3784" t="s">
        <v>2154</v>
      </c>
    </row>
    <row r="3785" spans="1:4">
      <c r="A3785" t="s">
        <v>29</v>
      </c>
      <c r="C3785" t="s">
        <v>1388</v>
      </c>
      <c r="D3785" t="s">
        <v>1659</v>
      </c>
    </row>
    <row r="3789" spans="1:4">
      <c r="D3789" t="s">
        <v>87</v>
      </c>
    </row>
    <row r="3790" spans="1:4">
      <c r="B3790" t="s">
        <v>118</v>
      </c>
      <c r="C3790" t="s">
        <v>1284</v>
      </c>
      <c r="D3790" t="s">
        <v>1661</v>
      </c>
    </row>
    <row r="3791" spans="1:4">
      <c r="B3791" t="s">
        <v>88</v>
      </c>
      <c r="C3791" t="s">
        <v>1660</v>
      </c>
      <c r="D3791" t="s">
        <v>1797</v>
      </c>
    </row>
    <row r="3792" spans="1:4">
      <c r="C3792" t="s">
        <v>1286</v>
      </c>
      <c r="D3792" t="s">
        <v>2155</v>
      </c>
    </row>
    <row r="3793" spans="1:4">
      <c r="A3793" t="s">
        <v>1799</v>
      </c>
      <c r="C3793" t="s">
        <v>374</v>
      </c>
      <c r="D3793" t="s">
        <v>1663</v>
      </c>
    </row>
    <row r="3797" spans="1:4">
      <c r="D3797" t="s">
        <v>87</v>
      </c>
    </row>
    <row r="3798" spans="1:4">
      <c r="B3798" t="s">
        <v>118</v>
      </c>
      <c r="C3798" t="s">
        <v>1410</v>
      </c>
      <c r="D3798" t="s">
        <v>1666</v>
      </c>
    </row>
    <row r="3799" spans="1:4">
      <c r="B3799" t="s">
        <v>88</v>
      </c>
      <c r="C3799" t="s">
        <v>1664</v>
      </c>
      <c r="D3799" t="s">
        <v>1797</v>
      </c>
    </row>
    <row r="3800" spans="1:4">
      <c r="C3800" t="s">
        <v>1412</v>
      </c>
      <c r="D3800" t="s">
        <v>2156</v>
      </c>
    </row>
    <row r="3801" spans="1:4">
      <c r="A3801" t="s">
        <v>1799</v>
      </c>
      <c r="C3801" t="s">
        <v>1665</v>
      </c>
      <c r="D3801" t="s">
        <v>1668</v>
      </c>
    </row>
    <row r="3802" spans="1:4">
      <c r="D3802" t="s">
        <v>2157</v>
      </c>
    </row>
    <row r="3806" spans="1:4">
      <c r="D3806" t="s">
        <v>87</v>
      </c>
    </row>
    <row r="3807" spans="1:4">
      <c r="B3807" t="s">
        <v>77</v>
      </c>
      <c r="C3807" t="s">
        <v>1386</v>
      </c>
      <c r="D3807" t="s">
        <v>1671</v>
      </c>
    </row>
    <row r="3808" spans="1:4">
      <c r="B3808" t="s">
        <v>78</v>
      </c>
      <c r="C3808" t="s">
        <v>1670</v>
      </c>
      <c r="D3808" t="s">
        <v>1797</v>
      </c>
    </row>
    <row r="3809" spans="1:4">
      <c r="C3809" t="s">
        <v>1387</v>
      </c>
      <c r="D3809" t="s">
        <v>2158</v>
      </c>
    </row>
    <row r="3810" spans="1:4">
      <c r="A3810" t="s">
        <v>1799</v>
      </c>
      <c r="C3810" t="s">
        <v>233</v>
      </c>
      <c r="D3810" t="s">
        <v>1673</v>
      </c>
    </row>
    <row r="3814" spans="1:4">
      <c r="D3814" t="s">
        <v>87</v>
      </c>
    </row>
    <row r="3815" spans="1:4">
      <c r="B3815" t="s">
        <v>77</v>
      </c>
      <c r="C3815" t="s">
        <v>1386</v>
      </c>
      <c r="D3815" t="s">
        <v>1674</v>
      </c>
    </row>
    <row r="3816" spans="1:4">
      <c r="B3816" t="s">
        <v>78</v>
      </c>
      <c r="C3816" t="s">
        <v>1387</v>
      </c>
      <c r="D3816" t="s">
        <v>1827</v>
      </c>
    </row>
    <row r="3817" spans="1:4">
      <c r="C3817" t="s">
        <v>1155</v>
      </c>
      <c r="D3817" t="s">
        <v>2159</v>
      </c>
    </row>
    <row r="3818" spans="1:4">
      <c r="A3818" t="s">
        <v>1799</v>
      </c>
      <c r="D3818" t="s">
        <v>1676</v>
      </c>
    </row>
    <row r="3822" spans="1:4">
      <c r="D3822" t="s">
        <v>87</v>
      </c>
    </row>
    <row r="3823" spans="1:4">
      <c r="B3823" t="s">
        <v>77</v>
      </c>
      <c r="C3823" t="s">
        <v>1386</v>
      </c>
      <c r="D3823" t="s">
        <v>291</v>
      </c>
    </row>
    <row r="3824" spans="1:4">
      <c r="B3824" t="s">
        <v>78</v>
      </c>
      <c r="C3824" t="s">
        <v>1387</v>
      </c>
      <c r="D3824" t="s">
        <v>2160</v>
      </c>
    </row>
    <row r="3825" spans="1:4">
      <c r="C3825" t="s">
        <v>290</v>
      </c>
      <c r="D3825" t="s">
        <v>2159</v>
      </c>
    </row>
    <row r="3826" spans="1:4">
      <c r="A3826" t="s">
        <v>1799</v>
      </c>
      <c r="D3826" t="s">
        <v>1676</v>
      </c>
    </row>
    <row r="3830" spans="1:4">
      <c r="D3830" t="s">
        <v>87</v>
      </c>
    </row>
    <row r="3831" spans="1:4">
      <c r="B3831" t="s">
        <v>77</v>
      </c>
      <c r="C3831" t="s">
        <v>1678</v>
      </c>
      <c r="D3831" t="s">
        <v>1680</v>
      </c>
    </row>
    <row r="3832" spans="1:4">
      <c r="C3832" t="s">
        <v>1679</v>
      </c>
      <c r="D3832" t="s">
        <v>1797</v>
      </c>
    </row>
    <row r="3833" spans="1:4">
      <c r="C3833" t="s">
        <v>191</v>
      </c>
      <c r="D3833" t="s">
        <v>2161</v>
      </c>
    </row>
    <row r="3834" spans="1:4">
      <c r="A3834" t="s">
        <v>1799</v>
      </c>
      <c r="D3834" t="s">
        <v>1682</v>
      </c>
    </row>
    <row r="3838" spans="1:4">
      <c r="D3838" t="s">
        <v>87</v>
      </c>
    </row>
    <row r="3839" spans="1:4">
      <c r="B3839" t="s">
        <v>77</v>
      </c>
      <c r="C3839" t="s">
        <v>1386</v>
      </c>
      <c r="D3839" t="s">
        <v>1684</v>
      </c>
    </row>
    <row r="3840" spans="1:4">
      <c r="B3840" t="s">
        <v>78</v>
      </c>
      <c r="C3840" t="s">
        <v>1387</v>
      </c>
      <c r="D3840" t="s">
        <v>1797</v>
      </c>
    </row>
    <row r="3841" spans="1:4">
      <c r="C3841" t="s">
        <v>1683</v>
      </c>
      <c r="D3841" t="s">
        <v>2162</v>
      </c>
    </row>
    <row r="3842" spans="1:4">
      <c r="A3842" t="s">
        <v>1799</v>
      </c>
      <c r="D3842" t="s">
        <v>1686</v>
      </c>
    </row>
    <row r="3846" spans="1:4">
      <c r="D3846" t="s">
        <v>87</v>
      </c>
    </row>
    <row r="3847" spans="1:4">
      <c r="B3847" t="s">
        <v>118</v>
      </c>
      <c r="C3847" t="s">
        <v>1435</v>
      </c>
      <c r="D3847" t="s">
        <v>1688</v>
      </c>
    </row>
    <row r="3848" spans="1:4">
      <c r="B3848" t="s">
        <v>258</v>
      </c>
      <c r="C3848" t="s">
        <v>1687</v>
      </c>
      <c r="D3848" t="s">
        <v>1797</v>
      </c>
    </row>
    <row r="3849" spans="1:4">
      <c r="C3849" t="s">
        <v>1436</v>
      </c>
      <c r="D3849" t="s">
        <v>2163</v>
      </c>
    </row>
    <row r="3850" spans="1:4">
      <c r="A3850" t="s">
        <v>1799</v>
      </c>
      <c r="C3850" t="s">
        <v>339</v>
      </c>
      <c r="D3850" t="s">
        <v>1690</v>
      </c>
    </row>
    <row r="3854" spans="1:4">
      <c r="D3854" t="s">
        <v>87</v>
      </c>
    </row>
    <row r="3855" spans="1:4">
      <c r="B3855" t="s">
        <v>77</v>
      </c>
      <c r="C3855" t="s">
        <v>1386</v>
      </c>
      <c r="D3855" t="s">
        <v>1692</v>
      </c>
    </row>
    <row r="3856" spans="1:4">
      <c r="B3856" t="s">
        <v>78</v>
      </c>
      <c r="C3856" t="s">
        <v>1691</v>
      </c>
      <c r="D3856" t="s">
        <v>1797</v>
      </c>
    </row>
    <row r="3857" spans="1:4">
      <c r="C3857" t="s">
        <v>1387</v>
      </c>
      <c r="D3857" t="s">
        <v>2163</v>
      </c>
    </row>
    <row r="3858" spans="1:4">
      <c r="A3858" t="s">
        <v>1799</v>
      </c>
      <c r="C3858" t="s">
        <v>142</v>
      </c>
      <c r="D3858" t="s">
        <v>1690</v>
      </c>
    </row>
    <row r="3862" spans="1:4">
      <c r="D3862" t="s">
        <v>87</v>
      </c>
    </row>
    <row r="3863" spans="1:4">
      <c r="B3863" t="s">
        <v>77</v>
      </c>
      <c r="C3863" t="s">
        <v>1386</v>
      </c>
      <c r="D3863" t="s">
        <v>1694</v>
      </c>
    </row>
    <row r="3864" spans="1:4">
      <c r="B3864" t="s">
        <v>78</v>
      </c>
      <c r="C3864" t="s">
        <v>1387</v>
      </c>
      <c r="D3864" t="s">
        <v>1797</v>
      </c>
    </row>
    <row r="3865" spans="1:4">
      <c r="C3865" t="s">
        <v>1693</v>
      </c>
      <c r="D3865" t="s">
        <v>2164</v>
      </c>
    </row>
    <row r="3866" spans="1:4">
      <c r="A3866" t="s">
        <v>1799</v>
      </c>
      <c r="D3866" t="s">
        <v>1696</v>
      </c>
    </row>
    <row r="3867" spans="1:4">
      <c r="D3867" t="s">
        <v>2165</v>
      </c>
    </row>
    <row r="3871" spans="1:4">
      <c r="D3871" t="s">
        <v>87</v>
      </c>
    </row>
    <row r="3872" spans="1:4">
      <c r="B3872" t="s">
        <v>118</v>
      </c>
      <c r="C3872" t="s">
        <v>1698</v>
      </c>
      <c r="D3872" t="s">
        <v>1702</v>
      </c>
    </row>
    <row r="3873" spans="1:4">
      <c r="B3873" t="s">
        <v>88</v>
      </c>
      <c r="C3873" t="s">
        <v>1699</v>
      </c>
      <c r="D3873" t="s">
        <v>1797</v>
      </c>
    </row>
    <row r="3874" spans="1:4">
      <c r="C3874" t="s">
        <v>1700</v>
      </c>
      <c r="D3874" t="s">
        <v>2166</v>
      </c>
    </row>
    <row r="3875" spans="1:4">
      <c r="A3875" t="s">
        <v>29</v>
      </c>
      <c r="C3875" t="s">
        <v>1701</v>
      </c>
      <c r="D3875" t="s">
        <v>1704</v>
      </c>
    </row>
    <row r="3879" spans="1:4">
      <c r="D3879" t="s">
        <v>87</v>
      </c>
    </row>
    <row r="3880" spans="1:4">
      <c r="B3880" t="s">
        <v>118</v>
      </c>
      <c r="C3880" t="s">
        <v>1417</v>
      </c>
      <c r="D3880" t="s">
        <v>1707</v>
      </c>
    </row>
    <row r="3881" spans="1:4">
      <c r="B3881" t="s">
        <v>258</v>
      </c>
      <c r="C3881" t="s">
        <v>1705</v>
      </c>
      <c r="D3881" t="s">
        <v>1797</v>
      </c>
    </row>
    <row r="3882" spans="1:4">
      <c r="C3882" t="s">
        <v>1419</v>
      </c>
      <c r="D3882" t="s">
        <v>2167</v>
      </c>
    </row>
    <row r="3883" spans="1:4">
      <c r="A3883" t="s">
        <v>1799</v>
      </c>
      <c r="C3883" t="s">
        <v>1706</v>
      </c>
      <c r="D3883" t="s">
        <v>1709</v>
      </c>
    </row>
    <row r="3887" spans="1:4">
      <c r="D3887" t="s">
        <v>87</v>
      </c>
    </row>
    <row r="3888" spans="1:4">
      <c r="B3888" t="s">
        <v>77</v>
      </c>
      <c r="C3888" t="s">
        <v>1386</v>
      </c>
      <c r="D3888" t="s">
        <v>1711</v>
      </c>
    </row>
    <row r="3889" spans="1:4">
      <c r="B3889" t="s">
        <v>78</v>
      </c>
      <c r="C3889" t="s">
        <v>1387</v>
      </c>
      <c r="D3889" t="s">
        <v>1797</v>
      </c>
    </row>
    <row r="3890" spans="1:4">
      <c r="C3890" t="s">
        <v>1710</v>
      </c>
      <c r="D3890" t="s">
        <v>2168</v>
      </c>
    </row>
    <row r="3891" spans="1:4">
      <c r="A3891" t="s">
        <v>1799</v>
      </c>
      <c r="D3891" t="s">
        <v>1713</v>
      </c>
    </row>
    <row r="3895" spans="1:4">
      <c r="D3895" t="s">
        <v>87</v>
      </c>
    </row>
    <row r="3896" spans="1:4">
      <c r="B3896" t="s">
        <v>77</v>
      </c>
      <c r="C3896" t="s">
        <v>1386</v>
      </c>
      <c r="D3896" t="s">
        <v>1714</v>
      </c>
    </row>
    <row r="3897" spans="1:4">
      <c r="B3897" t="s">
        <v>78</v>
      </c>
      <c r="C3897" t="s">
        <v>1387</v>
      </c>
      <c r="D3897" t="s">
        <v>1797</v>
      </c>
    </row>
    <row r="3898" spans="1:4">
      <c r="C3898" t="s">
        <v>483</v>
      </c>
      <c r="D3898" t="s">
        <v>2168</v>
      </c>
    </row>
    <row r="3899" spans="1:4">
      <c r="A3899" t="s">
        <v>1799</v>
      </c>
      <c r="D3899" t="s">
        <v>1713</v>
      </c>
    </row>
    <row r="3903" spans="1:4">
      <c r="D3903" t="s">
        <v>87</v>
      </c>
    </row>
    <row r="3904" spans="1:4">
      <c r="B3904" t="s">
        <v>77</v>
      </c>
      <c r="C3904" t="s">
        <v>1386</v>
      </c>
      <c r="D3904" t="s">
        <v>1716</v>
      </c>
    </row>
    <row r="3905" spans="1:4">
      <c r="B3905" t="s">
        <v>78</v>
      </c>
      <c r="C3905" t="s">
        <v>1715</v>
      </c>
      <c r="D3905" t="s">
        <v>1797</v>
      </c>
    </row>
    <row r="3906" spans="1:4">
      <c r="C3906" t="s">
        <v>1387</v>
      </c>
      <c r="D3906" t="s">
        <v>2169</v>
      </c>
    </row>
    <row r="3907" spans="1:4">
      <c r="A3907" t="s">
        <v>1799</v>
      </c>
      <c r="C3907" t="s">
        <v>247</v>
      </c>
      <c r="D3907" t="s">
        <v>1718</v>
      </c>
    </row>
    <row r="3911" spans="1:4">
      <c r="D3911" t="s">
        <v>87</v>
      </c>
    </row>
    <row r="3912" spans="1:4">
      <c r="B3912" t="s">
        <v>118</v>
      </c>
      <c r="C3912" t="s">
        <v>1410</v>
      </c>
      <c r="D3912" t="s">
        <v>1720</v>
      </c>
    </row>
    <row r="3913" spans="1:4">
      <c r="B3913" t="s">
        <v>88</v>
      </c>
      <c r="C3913" t="s">
        <v>1719</v>
      </c>
      <c r="D3913" t="s">
        <v>1797</v>
      </c>
    </row>
    <row r="3914" spans="1:4">
      <c r="C3914" t="s">
        <v>1412</v>
      </c>
      <c r="D3914" t="s">
        <v>2170</v>
      </c>
    </row>
    <row r="3915" spans="1:4">
      <c r="A3915" t="s">
        <v>1799</v>
      </c>
      <c r="C3915" t="s">
        <v>1155</v>
      </c>
      <c r="D3915" t="s">
        <v>1722</v>
      </c>
    </row>
    <row r="3916" spans="1:4">
      <c r="D3916" t="s">
        <v>2171</v>
      </c>
    </row>
    <row r="3920" spans="1:4">
      <c r="D3920" t="s">
        <v>87</v>
      </c>
    </row>
    <row r="3921" spans="1:4">
      <c r="B3921" t="s">
        <v>118</v>
      </c>
      <c r="C3921" t="s">
        <v>1331</v>
      </c>
      <c r="D3921" t="s">
        <v>1725</v>
      </c>
    </row>
    <row r="3922" spans="1:4">
      <c r="B3922" t="s">
        <v>88</v>
      </c>
      <c r="C3922" t="s">
        <v>1724</v>
      </c>
      <c r="D3922" t="s">
        <v>1797</v>
      </c>
    </row>
    <row r="3923" spans="1:4">
      <c r="C3923" t="s">
        <v>1333</v>
      </c>
      <c r="D3923" t="s">
        <v>2172</v>
      </c>
    </row>
    <row r="3924" spans="1:4">
      <c r="A3924" t="s">
        <v>1799</v>
      </c>
      <c r="C3924" t="s">
        <v>391</v>
      </c>
      <c r="D3924" t="s">
        <v>1727</v>
      </c>
    </row>
    <row r="3928" spans="1:4">
      <c r="D3928" t="s">
        <v>87</v>
      </c>
    </row>
    <row r="3929" spans="1:4">
      <c r="B3929" t="s">
        <v>77</v>
      </c>
      <c r="C3929" t="s">
        <v>1386</v>
      </c>
      <c r="D3929" t="s">
        <v>1728</v>
      </c>
    </row>
    <row r="3930" spans="1:4">
      <c r="B3930" t="s">
        <v>78</v>
      </c>
      <c r="C3930" t="s">
        <v>1387</v>
      </c>
      <c r="D3930" t="s">
        <v>2050</v>
      </c>
    </row>
    <row r="3931" spans="1:4">
      <c r="C3931" t="s">
        <v>142</v>
      </c>
      <c r="D3931" t="s">
        <v>2173</v>
      </c>
    </row>
    <row r="3932" spans="1:4">
      <c r="A3932" t="s">
        <v>1799</v>
      </c>
      <c r="D3932" t="s">
        <v>1730</v>
      </c>
    </row>
    <row r="3936" spans="1:4">
      <c r="D3936" t="s">
        <v>87</v>
      </c>
    </row>
    <row r="3937" spans="1:4">
      <c r="B3937" t="s">
        <v>77</v>
      </c>
      <c r="C3937" t="s">
        <v>1386</v>
      </c>
      <c r="D3937" t="s">
        <v>1732</v>
      </c>
    </row>
    <row r="3938" spans="1:4">
      <c r="B3938" t="s">
        <v>78</v>
      </c>
      <c r="C3938" t="s">
        <v>1731</v>
      </c>
      <c r="D3938" t="s">
        <v>1827</v>
      </c>
    </row>
    <row r="3939" spans="1:4">
      <c r="C3939" t="s">
        <v>1387</v>
      </c>
      <c r="D3939" t="s">
        <v>2174</v>
      </c>
    </row>
    <row r="3940" spans="1:4">
      <c r="A3940" t="s">
        <v>1799</v>
      </c>
      <c r="C3940" t="s">
        <v>142</v>
      </c>
      <c r="D3940" t="s">
        <v>1734</v>
      </c>
    </row>
    <row r="3944" spans="1:4">
      <c r="D3944" t="s">
        <v>87</v>
      </c>
    </row>
    <row r="3945" spans="1:4">
      <c r="B3945" t="s">
        <v>118</v>
      </c>
      <c r="C3945" t="s">
        <v>1435</v>
      </c>
      <c r="D3945" t="s">
        <v>1737</v>
      </c>
    </row>
    <row r="3946" spans="1:4">
      <c r="B3946" t="s">
        <v>88</v>
      </c>
      <c r="C3946" t="s">
        <v>1735</v>
      </c>
      <c r="D3946" t="s">
        <v>1797</v>
      </c>
    </row>
    <row r="3947" spans="1:4">
      <c r="C3947" t="s">
        <v>1436</v>
      </c>
      <c r="D3947" t="s">
        <v>2175</v>
      </c>
    </row>
    <row r="3948" spans="1:4">
      <c r="A3948" t="s">
        <v>1799</v>
      </c>
      <c r="C3948" t="s">
        <v>1736</v>
      </c>
      <c r="D3948" t="s">
        <v>1739</v>
      </c>
    </row>
    <row r="3952" spans="1:4">
      <c r="D3952" t="s">
        <v>87</v>
      </c>
    </row>
    <row r="3953" spans="1:4">
      <c r="B3953" t="s">
        <v>118</v>
      </c>
      <c r="C3953" t="s">
        <v>1698</v>
      </c>
      <c r="D3953" t="s">
        <v>1702</v>
      </c>
    </row>
    <row r="3954" spans="1:4">
      <c r="B3954" t="s">
        <v>88</v>
      </c>
      <c r="C3954" t="s">
        <v>1740</v>
      </c>
      <c r="D3954" t="s">
        <v>1797</v>
      </c>
    </row>
    <row r="3955" spans="1:4">
      <c r="C3955" t="s">
        <v>1700</v>
      </c>
      <c r="D3955" t="s">
        <v>2176</v>
      </c>
    </row>
    <row r="3956" spans="1:4">
      <c r="A3956" t="s">
        <v>29</v>
      </c>
      <c r="C3956" t="s">
        <v>1701</v>
      </c>
      <c r="D3956" t="s">
        <v>1742</v>
      </c>
    </row>
    <row r="3960" spans="1:4">
      <c r="D3960" t="s">
        <v>87</v>
      </c>
    </row>
    <row r="3961" spans="1:4">
      <c r="B3961" t="s">
        <v>77</v>
      </c>
      <c r="C3961" t="s">
        <v>1386</v>
      </c>
      <c r="D3961" t="s">
        <v>1743</v>
      </c>
    </row>
    <row r="3962" spans="1:4">
      <c r="B3962" t="s">
        <v>78</v>
      </c>
      <c r="C3962" t="s">
        <v>1387</v>
      </c>
      <c r="D3962" t="s">
        <v>1797</v>
      </c>
    </row>
    <row r="3963" spans="1:4">
      <c r="C3963" t="s">
        <v>539</v>
      </c>
      <c r="D3963" t="s">
        <v>2176</v>
      </c>
    </row>
    <row r="3964" spans="1:4">
      <c r="A3964" t="s">
        <v>1799</v>
      </c>
      <c r="D3964" t="s">
        <v>1742</v>
      </c>
    </row>
    <row r="3968" spans="1:4">
      <c r="D3968" t="s">
        <v>87</v>
      </c>
    </row>
    <row r="3969" spans="1:4">
      <c r="B3969" t="s">
        <v>77</v>
      </c>
      <c r="C3969" t="s">
        <v>1386</v>
      </c>
      <c r="D3969" t="s">
        <v>1744</v>
      </c>
    </row>
    <row r="3970" spans="1:4">
      <c r="B3970" t="s">
        <v>78</v>
      </c>
      <c r="C3970" t="s">
        <v>1387</v>
      </c>
      <c r="D3970" t="s">
        <v>1827</v>
      </c>
    </row>
    <row r="3971" spans="1:4">
      <c r="C3971" t="s">
        <v>1710</v>
      </c>
      <c r="D3971" t="s">
        <v>2177</v>
      </c>
    </row>
    <row r="3972" spans="1:4">
      <c r="A3972" t="s">
        <v>1799</v>
      </c>
      <c r="D3972" t="s">
        <v>1746</v>
      </c>
    </row>
    <row r="3976" spans="1:4">
      <c r="D3976" t="s">
        <v>87</v>
      </c>
    </row>
    <row r="3977" spans="1:4">
      <c r="B3977" t="s">
        <v>77</v>
      </c>
      <c r="C3977" t="s">
        <v>1386</v>
      </c>
      <c r="D3977" t="s">
        <v>1748</v>
      </c>
    </row>
    <row r="3978" spans="1:4">
      <c r="B3978" t="s">
        <v>78</v>
      </c>
      <c r="C3978" t="s">
        <v>1747</v>
      </c>
      <c r="D3978" t="s">
        <v>2101</v>
      </c>
    </row>
    <row r="3979" spans="1:4">
      <c r="C3979" t="s">
        <v>1387</v>
      </c>
      <c r="D3979" t="s">
        <v>2178</v>
      </c>
    </row>
    <row r="3980" spans="1:4">
      <c r="A3980" t="s">
        <v>1799</v>
      </c>
      <c r="C3980" t="s">
        <v>142</v>
      </c>
      <c r="D3980" t="s">
        <v>1750</v>
      </c>
    </row>
    <row r="3984" spans="1:4">
      <c r="D3984" t="s">
        <v>87</v>
      </c>
    </row>
    <row r="3985" spans="1:4">
      <c r="B3985" t="s">
        <v>118</v>
      </c>
      <c r="C3985" t="s">
        <v>1698</v>
      </c>
      <c r="D3985" t="s">
        <v>1752</v>
      </c>
    </row>
    <row r="3986" spans="1:4">
      <c r="B3986" t="s">
        <v>88</v>
      </c>
      <c r="C3986" t="s">
        <v>1751</v>
      </c>
      <c r="D3986" t="s">
        <v>1797</v>
      </c>
    </row>
    <row r="3987" spans="1:4">
      <c r="C3987" t="s">
        <v>1700</v>
      </c>
      <c r="D3987" t="s">
        <v>2179</v>
      </c>
    </row>
    <row r="3988" spans="1:4">
      <c r="A3988" t="s">
        <v>1799</v>
      </c>
      <c r="C3988" t="s">
        <v>539</v>
      </c>
      <c r="D3988" t="s">
        <v>1754</v>
      </c>
    </row>
    <row r="3992" spans="1:4">
      <c r="D3992" t="s">
        <v>87</v>
      </c>
    </row>
    <row r="3993" spans="1:4">
      <c r="B3993" t="s">
        <v>118</v>
      </c>
      <c r="C3993" t="s">
        <v>1284</v>
      </c>
      <c r="D3993" t="s">
        <v>1756</v>
      </c>
    </row>
    <row r="3994" spans="1:4">
      <c r="B3994" t="s">
        <v>88</v>
      </c>
      <c r="C3994" t="s">
        <v>1755</v>
      </c>
      <c r="D3994" t="s">
        <v>1797</v>
      </c>
    </row>
    <row r="3995" spans="1:4">
      <c r="C3995" t="s">
        <v>1286</v>
      </c>
      <c r="D3995" t="s">
        <v>2180</v>
      </c>
    </row>
    <row r="3996" spans="1:4">
      <c r="A3996" t="s">
        <v>1799</v>
      </c>
      <c r="C3996" t="s">
        <v>321</v>
      </c>
      <c r="D3996" t="s">
        <v>1758</v>
      </c>
    </row>
    <row r="4000" spans="1:4">
      <c r="D4000" t="s">
        <v>87</v>
      </c>
    </row>
    <row r="4001" spans="1:4">
      <c r="B4001" t="s">
        <v>77</v>
      </c>
      <c r="C4001" t="s">
        <v>1386</v>
      </c>
      <c r="D4001" t="s">
        <v>1760</v>
      </c>
    </row>
    <row r="4002" spans="1:4">
      <c r="B4002" t="s">
        <v>78</v>
      </c>
      <c r="C4002" t="s">
        <v>1759</v>
      </c>
      <c r="D4002" t="s">
        <v>1797</v>
      </c>
    </row>
    <row r="4003" spans="1:4">
      <c r="C4003" t="s">
        <v>1387</v>
      </c>
      <c r="D4003" t="s">
        <v>2180</v>
      </c>
    </row>
    <row r="4004" spans="1:4">
      <c r="A4004" t="s">
        <v>1799</v>
      </c>
      <c r="C4004" t="s">
        <v>514</v>
      </c>
      <c r="D4004" t="s">
        <v>1758</v>
      </c>
    </row>
    <row r="4008" spans="1:4">
      <c r="D4008" t="s">
        <v>87</v>
      </c>
    </row>
    <row r="4009" spans="1:4">
      <c r="B4009" t="s">
        <v>77</v>
      </c>
      <c r="C4009" t="s">
        <v>1386</v>
      </c>
      <c r="D4009" t="s">
        <v>1762</v>
      </c>
    </row>
    <row r="4010" spans="1:4">
      <c r="B4010" t="s">
        <v>78</v>
      </c>
      <c r="C4010" t="s">
        <v>1761</v>
      </c>
      <c r="D4010" t="s">
        <v>1797</v>
      </c>
    </row>
    <row r="4011" spans="1:4">
      <c r="C4011" t="s">
        <v>1387</v>
      </c>
      <c r="D4011" t="s">
        <v>2180</v>
      </c>
    </row>
    <row r="4012" spans="1:4">
      <c r="A4012" t="s">
        <v>1799</v>
      </c>
      <c r="C4012" t="s">
        <v>603</v>
      </c>
      <c r="D4012" t="s">
        <v>1758</v>
      </c>
    </row>
    <row r="4016" spans="1:4">
      <c r="D4016" t="s">
        <v>87</v>
      </c>
    </row>
    <row r="4017" spans="1:4">
      <c r="B4017" t="s">
        <v>77</v>
      </c>
      <c r="C4017" t="s">
        <v>1386</v>
      </c>
      <c r="D4017" t="s">
        <v>1764</v>
      </c>
    </row>
    <row r="4018" spans="1:4">
      <c r="B4018" t="s">
        <v>78</v>
      </c>
      <c r="C4018" t="s">
        <v>1763</v>
      </c>
      <c r="D4018" t="s">
        <v>1797</v>
      </c>
    </row>
    <row r="4019" spans="1:4">
      <c r="C4019" t="s">
        <v>1387</v>
      </c>
      <c r="D4019" t="s">
        <v>2180</v>
      </c>
    </row>
    <row r="4020" spans="1:4">
      <c r="A4020" t="s">
        <v>1799</v>
      </c>
      <c r="C4020" t="s">
        <v>92</v>
      </c>
      <c r="D4020" t="s">
        <v>1758</v>
      </c>
    </row>
    <row r="4024" spans="1:4">
      <c r="D4024" t="s">
        <v>87</v>
      </c>
    </row>
    <row r="4025" spans="1:4">
      <c r="B4025" t="s">
        <v>77</v>
      </c>
      <c r="C4025" t="s">
        <v>1386</v>
      </c>
      <c r="D4025" t="s">
        <v>1766</v>
      </c>
    </row>
    <row r="4026" spans="1:4">
      <c r="B4026" t="s">
        <v>78</v>
      </c>
      <c r="C4026" t="s">
        <v>1387</v>
      </c>
      <c r="D4026" t="s">
        <v>1797</v>
      </c>
    </row>
    <row r="4027" spans="1:4">
      <c r="C4027" t="s">
        <v>1765</v>
      </c>
      <c r="D4027" t="s">
        <v>2181</v>
      </c>
    </row>
    <row r="4028" spans="1:4">
      <c r="A4028" t="s">
        <v>1799</v>
      </c>
      <c r="D4028" t="s">
        <v>1768</v>
      </c>
    </row>
    <row r="4032" spans="1:4">
      <c r="D4032" t="s">
        <v>87</v>
      </c>
    </row>
    <row r="4033" spans="1:1">
      <c r="A4033" t="s">
        <v>2182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73</v>
      </c>
      <c r="B1" t="s">
        <v>74</v>
      </c>
      <c r="C1" t="s">
        <v>75</v>
      </c>
      <c r="E1" t="s">
        <v>2187</v>
      </c>
      <c r="F1" t="s">
        <v>2188</v>
      </c>
      <c r="G1" t="s">
        <v>74</v>
      </c>
      <c r="H1" t="s">
        <v>2189</v>
      </c>
    </row>
    <row r="2" spans="1:10">
      <c r="A2" t="s">
        <v>77</v>
      </c>
      <c r="B2" t="s">
        <v>79</v>
      </c>
      <c r="C2" t="s">
        <v>83</v>
      </c>
      <c r="D2" t="str">
        <f>IF(AND(A2&lt;&gt;"",A3&lt;&gt;"",A4=""),"x","")</f>
        <v>x</v>
      </c>
      <c r="E2" t="str">
        <f>IF($D2="x",A2,"")</f>
        <v>New</v>
      </c>
      <c r="F2" t="str">
        <f>IF($D2="x",A3,"")</f>
        <v>Sealed</v>
      </c>
      <c r="G2" t="str">
        <f>IF($D2="x",B2,"")</f>
        <v>4000040 Inside Tour (LIT) Exclusive 2023 Edition - LEGO Fire Engine</v>
      </c>
      <c r="H2" t="str">
        <f>IF($D2="x",C5,"")</f>
        <v>(EUR 9,500.00)</v>
      </c>
      <c r="J2" t="s">
        <v>86</v>
      </c>
    </row>
    <row r="3" spans="1:10">
      <c r="A3" t="s">
        <v>78</v>
      </c>
      <c r="B3" t="s">
        <v>80</v>
      </c>
      <c r="C3" t="s">
        <v>1797</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81</v>
      </c>
      <c r="C4" t="s">
        <v>1798</v>
      </c>
      <c r="D4" t="str">
        <f t="shared" si="0"/>
        <v/>
      </c>
      <c r="E4" t="str">
        <f t="shared" si="1"/>
        <v/>
      </c>
      <c r="F4" t="str">
        <f t="shared" si="2"/>
        <v/>
      </c>
      <c r="G4" t="str">
        <f t="shared" si="3"/>
        <v/>
      </c>
      <c r="H4" t="str">
        <f t="shared" si="4"/>
        <v/>
      </c>
    </row>
    <row r="5" spans="1:10">
      <c r="B5" t="s">
        <v>82</v>
      </c>
      <c r="C5" t="s">
        <v>86</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87</v>
      </c>
      <c r="D9" t="str">
        <f t="shared" si="0"/>
        <v/>
      </c>
      <c r="E9" t="str">
        <f t="shared" si="1"/>
        <v/>
      </c>
      <c r="F9" t="str">
        <f t="shared" si="2"/>
        <v/>
      </c>
      <c r="G9" t="str">
        <f t="shared" si="3"/>
        <v/>
      </c>
      <c r="H9" t="str">
        <f t="shared" si="4"/>
        <v/>
      </c>
    </row>
    <row r="10" spans="1:10">
      <c r="A10" t="s">
        <v>77</v>
      </c>
      <c r="B10" t="s">
        <v>89</v>
      </c>
      <c r="C10" t="s">
        <v>93</v>
      </c>
      <c r="D10" t="str">
        <f t="shared" si="0"/>
        <v>x</v>
      </c>
      <c r="E10" t="str">
        <f t="shared" si="1"/>
        <v>New</v>
      </c>
      <c r="F10" t="str">
        <f t="shared" si="2"/>
        <v>Complete</v>
      </c>
      <c r="G10" t="str">
        <f t="shared" si="3"/>
        <v>7750 Steam Engine</v>
      </c>
      <c r="H10" t="str">
        <f t="shared" si="4"/>
        <v>(EUR 7,499.00)</v>
      </c>
    </row>
    <row r="11" spans="1:10">
      <c r="A11" t="s">
        <v>88</v>
      </c>
      <c r="B11" t="s">
        <v>90</v>
      </c>
      <c r="C11" t="s">
        <v>1797</v>
      </c>
      <c r="D11" t="str">
        <f t="shared" si="0"/>
        <v/>
      </c>
      <c r="E11" t="str">
        <f t="shared" si="1"/>
        <v/>
      </c>
      <c r="F11" t="str">
        <f t="shared" si="2"/>
        <v/>
      </c>
      <c r="G11" t="str">
        <f t="shared" si="3"/>
        <v/>
      </c>
      <c r="H11" t="str">
        <f t="shared" si="4"/>
        <v/>
      </c>
    </row>
    <row r="12" spans="1:10">
      <c r="B12" t="s">
        <v>91</v>
      </c>
      <c r="C12" t="s">
        <v>1800</v>
      </c>
      <c r="D12" t="str">
        <f t="shared" si="0"/>
        <v/>
      </c>
      <c r="E12" t="str">
        <f t="shared" si="1"/>
        <v/>
      </c>
      <c r="F12" t="str">
        <f t="shared" si="2"/>
        <v/>
      </c>
      <c r="G12" t="str">
        <f t="shared" si="3"/>
        <v/>
      </c>
      <c r="H12" t="str">
        <f t="shared" si="4"/>
        <v/>
      </c>
    </row>
    <row r="13" spans="1:10">
      <c r="B13" t="s">
        <v>92</v>
      </c>
      <c r="C13" t="s">
        <v>95</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87</v>
      </c>
      <c r="D17" t="str">
        <f t="shared" si="0"/>
        <v/>
      </c>
      <c r="E17" t="str">
        <f t="shared" si="1"/>
        <v/>
      </c>
      <c r="F17" t="str">
        <f t="shared" si="2"/>
        <v/>
      </c>
      <c r="G17" t="str">
        <f t="shared" si="3"/>
        <v/>
      </c>
      <c r="H17" t="str">
        <f t="shared" si="4"/>
        <v/>
      </c>
    </row>
    <row r="18" spans="1:8">
      <c r="A18" t="s">
        <v>77</v>
      </c>
      <c r="B18" t="s">
        <v>89</v>
      </c>
      <c r="C18" t="s">
        <v>98</v>
      </c>
      <c r="D18" t="str">
        <f t="shared" si="0"/>
        <v>x</v>
      </c>
      <c r="E18" t="str">
        <f t="shared" si="1"/>
        <v>New</v>
      </c>
      <c r="F18" t="str">
        <f t="shared" si="2"/>
        <v>Sealed</v>
      </c>
      <c r="G18" t="str">
        <f t="shared" si="3"/>
        <v>7750 Steam Engine</v>
      </c>
      <c r="H18" t="str">
        <f t="shared" si="4"/>
        <v>(EUR 6,699.99)</v>
      </c>
    </row>
    <row r="19" spans="1:8">
      <c r="A19" t="s">
        <v>78</v>
      </c>
      <c r="B19" t="s">
        <v>96</v>
      </c>
      <c r="C19" t="s">
        <v>1797</v>
      </c>
      <c r="D19" t="str">
        <f t="shared" si="0"/>
        <v/>
      </c>
      <c r="E19" t="str">
        <f t="shared" si="1"/>
        <v/>
      </c>
      <c r="F19" t="str">
        <f t="shared" si="2"/>
        <v/>
      </c>
      <c r="G19" t="str">
        <f t="shared" si="3"/>
        <v/>
      </c>
      <c r="H19" t="str">
        <f t="shared" si="4"/>
        <v/>
      </c>
    </row>
    <row r="20" spans="1:8">
      <c r="B20" t="s">
        <v>91</v>
      </c>
      <c r="C20" t="s">
        <v>1801</v>
      </c>
      <c r="D20" t="str">
        <f t="shared" si="0"/>
        <v/>
      </c>
      <c r="E20" t="str">
        <f t="shared" si="1"/>
        <v/>
      </c>
      <c r="F20" t="str">
        <f t="shared" si="2"/>
        <v/>
      </c>
      <c r="G20" t="str">
        <f t="shared" si="3"/>
        <v/>
      </c>
      <c r="H20" t="str">
        <f t="shared" si="4"/>
        <v/>
      </c>
    </row>
    <row r="21" spans="1:8">
      <c r="B21" t="s">
        <v>97</v>
      </c>
      <c r="C21" t="s">
        <v>100</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87</v>
      </c>
      <c r="D25" t="str">
        <f t="shared" si="0"/>
        <v/>
      </c>
      <c r="E25" t="str">
        <f t="shared" si="1"/>
        <v/>
      </c>
      <c r="F25" t="str">
        <f t="shared" si="2"/>
        <v/>
      </c>
      <c r="G25" t="str">
        <f t="shared" si="3"/>
        <v/>
      </c>
      <c r="H25" t="str">
        <f t="shared" si="4"/>
        <v/>
      </c>
    </row>
    <row r="26" spans="1:8">
      <c r="A26" t="s">
        <v>77</v>
      </c>
      <c r="B26" t="s">
        <v>79</v>
      </c>
      <c r="C26" t="s">
        <v>103</v>
      </c>
      <c r="D26" t="str">
        <f t="shared" si="0"/>
        <v>x</v>
      </c>
      <c r="E26" t="str">
        <f t="shared" si="1"/>
        <v>New</v>
      </c>
      <c r="F26" t="str">
        <f t="shared" si="2"/>
        <v>Sealed</v>
      </c>
      <c r="G26" t="str">
        <f t="shared" si="3"/>
        <v>4000040 Inside Tour (LIT) Exclusive 2023 Edition - LEGO Fire Engine</v>
      </c>
      <c r="H26" t="str">
        <f t="shared" si="4"/>
        <v>(DKK 50,000.00)</v>
      </c>
    </row>
    <row r="27" spans="1:8">
      <c r="A27" t="s">
        <v>78</v>
      </c>
      <c r="B27" t="s">
        <v>101</v>
      </c>
      <c r="C27" t="s">
        <v>1797</v>
      </c>
      <c r="D27" t="str">
        <f t="shared" si="0"/>
        <v/>
      </c>
      <c r="E27" t="str">
        <f t="shared" si="1"/>
        <v/>
      </c>
      <c r="F27" t="str">
        <f t="shared" si="2"/>
        <v/>
      </c>
      <c r="G27" t="str">
        <f t="shared" si="3"/>
        <v/>
      </c>
      <c r="H27" t="str">
        <f t="shared" si="4"/>
        <v/>
      </c>
    </row>
    <row r="28" spans="1:8">
      <c r="B28" t="s">
        <v>81</v>
      </c>
      <c r="C28" t="s">
        <v>1802</v>
      </c>
      <c r="D28" t="str">
        <f t="shared" si="0"/>
        <v/>
      </c>
      <c r="E28" t="str">
        <f t="shared" si="1"/>
        <v/>
      </c>
      <c r="F28" t="str">
        <f t="shared" si="2"/>
        <v/>
      </c>
      <c r="G28" t="str">
        <f t="shared" si="3"/>
        <v/>
      </c>
      <c r="H28" t="str">
        <f t="shared" si="4"/>
        <v/>
      </c>
    </row>
    <row r="29" spans="1:8">
      <c r="B29" t="s">
        <v>102</v>
      </c>
      <c r="C29" t="s">
        <v>105</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87</v>
      </c>
      <c r="D33" t="str">
        <f t="shared" si="0"/>
        <v/>
      </c>
      <c r="E33" t="str">
        <f t="shared" si="1"/>
        <v/>
      </c>
      <c r="F33" t="str">
        <f t="shared" si="2"/>
        <v/>
      </c>
      <c r="G33" t="str">
        <f t="shared" si="3"/>
        <v/>
      </c>
      <c r="H33" t="str">
        <f t="shared" si="4"/>
        <v/>
      </c>
    </row>
    <row r="34" spans="1:8">
      <c r="A34" t="s">
        <v>77</v>
      </c>
      <c r="B34" t="s">
        <v>79</v>
      </c>
      <c r="C34" t="s">
        <v>107</v>
      </c>
      <c r="D34" t="str">
        <f t="shared" si="0"/>
        <v>x</v>
      </c>
      <c r="E34" t="str">
        <f t="shared" si="1"/>
        <v>New</v>
      </c>
      <c r="F34" t="str">
        <f t="shared" si="2"/>
        <v>Sealed</v>
      </c>
      <c r="G34" t="str">
        <f t="shared" si="3"/>
        <v>4000040 Inside Tour (LIT) Exclusive 2023 Edition - LEGO Fire Engine</v>
      </c>
      <c r="H34" t="str">
        <f t="shared" si="4"/>
        <v>(EUR 6,000.00)</v>
      </c>
    </row>
    <row r="35" spans="1:8">
      <c r="A35" t="s">
        <v>78</v>
      </c>
      <c r="B35" t="s">
        <v>106</v>
      </c>
      <c r="C35" t="s">
        <v>1797</v>
      </c>
      <c r="D35" t="str">
        <f t="shared" si="0"/>
        <v/>
      </c>
      <c r="E35" t="str">
        <f t="shared" si="1"/>
        <v/>
      </c>
      <c r="F35" t="str">
        <f t="shared" si="2"/>
        <v/>
      </c>
      <c r="G35" t="str">
        <f t="shared" si="3"/>
        <v/>
      </c>
      <c r="H35" t="str">
        <f t="shared" si="4"/>
        <v/>
      </c>
    </row>
    <row r="36" spans="1:8">
      <c r="B36" t="s">
        <v>81</v>
      </c>
      <c r="C36" t="s">
        <v>1803</v>
      </c>
      <c r="D36" t="str">
        <f t="shared" si="0"/>
        <v/>
      </c>
      <c r="E36" t="str">
        <f t="shared" si="1"/>
        <v/>
      </c>
      <c r="F36" t="str">
        <f t="shared" si="2"/>
        <v/>
      </c>
      <c r="G36" t="str">
        <f t="shared" si="3"/>
        <v/>
      </c>
      <c r="H36" t="str">
        <f t="shared" si="4"/>
        <v/>
      </c>
    </row>
    <row r="37" spans="1:8">
      <c r="B37" t="s">
        <v>92</v>
      </c>
      <c r="C37" t="s">
        <v>109</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87</v>
      </c>
      <c r="D41" t="str">
        <f t="shared" si="0"/>
        <v/>
      </c>
      <c r="E41" t="str">
        <f t="shared" si="1"/>
        <v/>
      </c>
      <c r="F41" t="str">
        <f t="shared" si="2"/>
        <v/>
      </c>
      <c r="G41" t="str">
        <f t="shared" si="3"/>
        <v/>
      </c>
      <c r="H41" t="str">
        <f t="shared" si="4"/>
        <v/>
      </c>
    </row>
    <row r="42" spans="1:8">
      <c r="A42" t="s">
        <v>77</v>
      </c>
      <c r="B42" t="s">
        <v>89</v>
      </c>
      <c r="C42" t="s">
        <v>98</v>
      </c>
      <c r="D42" t="str">
        <f t="shared" si="0"/>
        <v>x</v>
      </c>
      <c r="E42" t="str">
        <f t="shared" si="1"/>
        <v>New</v>
      </c>
      <c r="F42" t="str">
        <f t="shared" si="2"/>
        <v>Complete</v>
      </c>
      <c r="G42" t="str">
        <f t="shared" si="3"/>
        <v>7750 Steam Engine</v>
      </c>
      <c r="H42" t="str">
        <f t="shared" si="4"/>
        <v>(EUR 5,499.99)</v>
      </c>
    </row>
    <row r="43" spans="1:8">
      <c r="A43" t="s">
        <v>88</v>
      </c>
      <c r="B43" t="s">
        <v>110</v>
      </c>
      <c r="C43" t="s">
        <v>1797</v>
      </c>
      <c r="D43" t="str">
        <f t="shared" si="0"/>
        <v/>
      </c>
      <c r="E43" t="str">
        <f t="shared" si="1"/>
        <v/>
      </c>
      <c r="F43" t="str">
        <f t="shared" si="2"/>
        <v/>
      </c>
      <c r="G43" t="str">
        <f t="shared" si="3"/>
        <v/>
      </c>
      <c r="H43" t="str">
        <f t="shared" si="4"/>
        <v/>
      </c>
    </row>
    <row r="44" spans="1:8">
      <c r="B44" t="s">
        <v>91</v>
      </c>
      <c r="C44" t="s">
        <v>1804</v>
      </c>
      <c r="D44" t="str">
        <f t="shared" si="0"/>
        <v/>
      </c>
      <c r="E44" t="str">
        <f t="shared" si="1"/>
        <v/>
      </c>
      <c r="F44" t="str">
        <f t="shared" si="2"/>
        <v/>
      </c>
      <c r="G44" t="str">
        <f t="shared" si="3"/>
        <v/>
      </c>
      <c r="H44" t="str">
        <f t="shared" si="4"/>
        <v/>
      </c>
    </row>
    <row r="45" spans="1:8">
      <c r="B45" t="s">
        <v>97</v>
      </c>
      <c r="C45" t="s">
        <v>112</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87</v>
      </c>
      <c r="D49" t="str">
        <f t="shared" si="0"/>
        <v/>
      </c>
      <c r="E49" t="str">
        <f t="shared" si="1"/>
        <v/>
      </c>
      <c r="F49" t="str">
        <f t="shared" si="2"/>
        <v/>
      </c>
      <c r="G49" t="str">
        <f t="shared" si="3"/>
        <v/>
      </c>
      <c r="H49" t="str">
        <f t="shared" si="4"/>
        <v/>
      </c>
    </row>
    <row r="50" spans="1:8">
      <c r="A50" t="s">
        <v>77</v>
      </c>
      <c r="B50" t="s">
        <v>89</v>
      </c>
      <c r="C50" t="s">
        <v>115</v>
      </c>
      <c r="D50" t="str">
        <f t="shared" si="0"/>
        <v>x</v>
      </c>
      <c r="E50" t="str">
        <f t="shared" si="1"/>
        <v>New</v>
      </c>
      <c r="F50" t="str">
        <f t="shared" si="2"/>
        <v>Complete</v>
      </c>
      <c r="G50" t="str">
        <f t="shared" si="3"/>
        <v>7750 Steam Engine</v>
      </c>
      <c r="H50" t="str">
        <f t="shared" si="4"/>
        <v>(EUR 4,999.99)</v>
      </c>
    </row>
    <row r="51" spans="1:8">
      <c r="A51" t="s">
        <v>88</v>
      </c>
      <c r="B51" t="s">
        <v>113</v>
      </c>
      <c r="C51" t="s">
        <v>1797</v>
      </c>
      <c r="D51" t="str">
        <f t="shared" si="0"/>
        <v/>
      </c>
      <c r="E51" t="str">
        <f t="shared" si="1"/>
        <v/>
      </c>
      <c r="F51" t="str">
        <f t="shared" si="2"/>
        <v/>
      </c>
      <c r="G51" t="str">
        <f t="shared" si="3"/>
        <v/>
      </c>
      <c r="H51" t="str">
        <f t="shared" si="4"/>
        <v/>
      </c>
    </row>
    <row r="52" spans="1:8">
      <c r="B52" t="s">
        <v>91</v>
      </c>
      <c r="C52" t="s">
        <v>1805</v>
      </c>
      <c r="D52" t="str">
        <f t="shared" si="0"/>
        <v/>
      </c>
      <c r="E52" t="str">
        <f t="shared" si="1"/>
        <v/>
      </c>
      <c r="F52" t="str">
        <f t="shared" si="2"/>
        <v/>
      </c>
      <c r="G52" t="str">
        <f t="shared" si="3"/>
        <v/>
      </c>
      <c r="H52" t="str">
        <f t="shared" si="4"/>
        <v/>
      </c>
    </row>
    <row r="53" spans="1:8">
      <c r="B53" t="s">
        <v>114</v>
      </c>
      <c r="C53" t="s">
        <v>117</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87</v>
      </c>
      <c r="D57" t="str">
        <f t="shared" si="0"/>
        <v/>
      </c>
      <c r="E57" t="str">
        <f t="shared" si="1"/>
        <v/>
      </c>
      <c r="F57" t="str">
        <f t="shared" si="2"/>
        <v/>
      </c>
      <c r="G57" t="str">
        <f t="shared" si="3"/>
        <v/>
      </c>
      <c r="H57" t="str">
        <f t="shared" si="4"/>
        <v/>
      </c>
    </row>
    <row r="58" spans="1:8">
      <c r="A58" t="s">
        <v>118</v>
      </c>
      <c r="B58" t="s">
        <v>89</v>
      </c>
      <c r="C58" t="s">
        <v>120</v>
      </c>
      <c r="D58" t="str">
        <f t="shared" si="0"/>
        <v>x</v>
      </c>
      <c r="E58" t="str">
        <f t="shared" si="1"/>
        <v>Used</v>
      </c>
      <c r="F58" t="str">
        <f t="shared" si="2"/>
        <v>Complete</v>
      </c>
      <c r="G58" t="str">
        <f t="shared" si="3"/>
        <v>7750 Steam Engine</v>
      </c>
      <c r="H58" t="str">
        <f t="shared" si="4"/>
        <v>(EUR 1,950.00)</v>
      </c>
    </row>
    <row r="59" spans="1:8">
      <c r="A59" t="s">
        <v>88</v>
      </c>
      <c r="B59" t="s">
        <v>119</v>
      </c>
      <c r="C59" t="s">
        <v>1797</v>
      </c>
      <c r="D59" t="str">
        <f t="shared" si="0"/>
        <v/>
      </c>
      <c r="E59" t="str">
        <f t="shared" si="1"/>
        <v/>
      </c>
      <c r="F59" t="str">
        <f t="shared" si="2"/>
        <v/>
      </c>
      <c r="G59" t="str">
        <f t="shared" si="3"/>
        <v/>
      </c>
      <c r="H59" t="str">
        <f t="shared" si="4"/>
        <v/>
      </c>
    </row>
    <row r="60" spans="1:8">
      <c r="B60" t="s">
        <v>91</v>
      </c>
      <c r="C60" t="s">
        <v>1806</v>
      </c>
      <c r="D60" t="str">
        <f t="shared" si="0"/>
        <v/>
      </c>
      <c r="E60" t="str">
        <f t="shared" si="1"/>
        <v/>
      </c>
      <c r="F60" t="str">
        <f t="shared" si="2"/>
        <v/>
      </c>
      <c r="G60" t="str">
        <f t="shared" si="3"/>
        <v/>
      </c>
      <c r="H60" t="str">
        <f t="shared" si="4"/>
        <v/>
      </c>
    </row>
    <row r="61" spans="1:8">
      <c r="B61" t="s">
        <v>92</v>
      </c>
      <c r="C61" t="s">
        <v>122</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87</v>
      </c>
      <c r="D65" t="str">
        <f t="shared" si="0"/>
        <v/>
      </c>
      <c r="E65" t="str">
        <f t="shared" si="1"/>
        <v/>
      </c>
      <c r="F65" t="str">
        <f t="shared" si="2"/>
        <v/>
      </c>
      <c r="G65" t="str">
        <f t="shared" si="3"/>
        <v/>
      </c>
      <c r="H65" t="str">
        <f t="shared" si="4"/>
        <v/>
      </c>
    </row>
    <row r="66" spans="1:8">
      <c r="A66" t="s">
        <v>118</v>
      </c>
      <c r="B66" t="s">
        <v>89</v>
      </c>
      <c r="C66" t="s">
        <v>124</v>
      </c>
      <c r="D66" t="str">
        <f t="shared" si="0"/>
        <v>x</v>
      </c>
      <c r="E66" t="str">
        <f t="shared" si="1"/>
        <v>Used</v>
      </c>
      <c r="F66" t="str">
        <f t="shared" si="2"/>
        <v>Complete</v>
      </c>
      <c r="G66" t="str">
        <f t="shared" si="3"/>
        <v>7750 Steam Engine</v>
      </c>
      <c r="H66" t="str">
        <f t="shared" si="4"/>
        <v>(EUR 1,500.00)</v>
      </c>
    </row>
    <row r="67" spans="1:8">
      <c r="A67" t="s">
        <v>88</v>
      </c>
      <c r="B67" t="s">
        <v>123</v>
      </c>
      <c r="C67" t="s">
        <v>1797</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91</v>
      </c>
      <c r="C68" t="s">
        <v>1807</v>
      </c>
      <c r="D68" t="str">
        <f t="shared" si="5"/>
        <v/>
      </c>
      <c r="E68" t="str">
        <f t="shared" si="6"/>
        <v/>
      </c>
      <c r="F68" t="str">
        <f t="shared" si="7"/>
        <v/>
      </c>
      <c r="G68" t="str">
        <f t="shared" si="8"/>
        <v/>
      </c>
      <c r="H68" t="str">
        <f t="shared" si="9"/>
        <v/>
      </c>
    </row>
    <row r="69" spans="1:8">
      <c r="B69" t="s">
        <v>92</v>
      </c>
      <c r="C69" t="s">
        <v>126</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87</v>
      </c>
      <c r="D73" t="str">
        <f t="shared" si="5"/>
        <v/>
      </c>
      <c r="E73" t="str">
        <f t="shared" si="6"/>
        <v/>
      </c>
      <c r="F73" t="str">
        <f t="shared" si="7"/>
        <v/>
      </c>
      <c r="G73" t="str">
        <f t="shared" si="8"/>
        <v/>
      </c>
      <c r="H73" t="str">
        <f t="shared" si="9"/>
        <v/>
      </c>
    </row>
    <row r="74" spans="1:8">
      <c r="A74" t="s">
        <v>118</v>
      </c>
      <c r="B74" t="s">
        <v>89</v>
      </c>
      <c r="C74" t="s">
        <v>129</v>
      </c>
      <c r="D74" t="str">
        <f t="shared" si="5"/>
        <v>x</v>
      </c>
      <c r="E74" t="str">
        <f t="shared" si="6"/>
        <v>Used</v>
      </c>
      <c r="F74" t="str">
        <f t="shared" si="7"/>
        <v>Complete</v>
      </c>
      <c r="G74" t="str">
        <f t="shared" si="8"/>
        <v>7750 Steam Engine</v>
      </c>
      <c r="H74" t="str">
        <f t="shared" si="9"/>
        <v>(US $1,499.99)</v>
      </c>
    </row>
    <row r="75" spans="1:8">
      <c r="A75" t="s">
        <v>88</v>
      </c>
      <c r="B75" t="s">
        <v>127</v>
      </c>
      <c r="C75" t="s">
        <v>1797</v>
      </c>
      <c r="D75" t="str">
        <f t="shared" si="5"/>
        <v/>
      </c>
      <c r="E75" t="str">
        <f t="shared" si="6"/>
        <v/>
      </c>
      <c r="F75" t="str">
        <f t="shared" si="7"/>
        <v/>
      </c>
      <c r="G75" t="str">
        <f t="shared" si="8"/>
        <v/>
      </c>
      <c r="H75" t="str">
        <f t="shared" si="9"/>
        <v/>
      </c>
    </row>
    <row r="76" spans="1:8">
      <c r="B76" t="s">
        <v>91</v>
      </c>
      <c r="C76" t="s">
        <v>1808</v>
      </c>
      <c r="D76" t="str">
        <f t="shared" si="5"/>
        <v/>
      </c>
      <c r="E76" t="str">
        <f t="shared" si="6"/>
        <v/>
      </c>
      <c r="F76" t="str">
        <f t="shared" si="7"/>
        <v/>
      </c>
      <c r="G76" t="str">
        <f t="shared" si="8"/>
        <v/>
      </c>
      <c r="H76" t="str">
        <f t="shared" si="9"/>
        <v/>
      </c>
    </row>
    <row r="77" spans="1:8">
      <c r="B77" t="s">
        <v>128</v>
      </c>
      <c r="C77" t="s">
        <v>131</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87</v>
      </c>
      <c r="D81" t="str">
        <f t="shared" si="5"/>
        <v/>
      </c>
      <c r="E81" t="str">
        <f t="shared" si="6"/>
        <v/>
      </c>
      <c r="F81" t="str">
        <f t="shared" si="7"/>
        <v/>
      </c>
      <c r="G81" t="str">
        <f t="shared" si="8"/>
        <v/>
      </c>
      <c r="H81" t="str">
        <f t="shared" si="9"/>
        <v/>
      </c>
    </row>
    <row r="82" spans="1:8">
      <c r="A82" t="s">
        <v>77</v>
      </c>
      <c r="B82" t="s">
        <v>132</v>
      </c>
      <c r="C82" t="s">
        <v>136</v>
      </c>
      <c r="D82" t="str">
        <f t="shared" si="5"/>
        <v>x</v>
      </c>
      <c r="E82" t="str">
        <f t="shared" si="6"/>
        <v>New</v>
      </c>
      <c r="F82" t="str">
        <f t="shared" si="7"/>
        <v>Complete</v>
      </c>
      <c r="G82" t="str">
        <f t="shared" si="8"/>
        <v>910033 Old Train Engine Shed</v>
      </c>
      <c r="H82" t="str">
        <f t="shared" si="9"/>
        <v>(GBP 750.00)</v>
      </c>
    </row>
    <row r="83" spans="1:8">
      <c r="A83" t="s">
        <v>88</v>
      </c>
      <c r="B83" t="s">
        <v>133</v>
      </c>
      <c r="C83" t="s">
        <v>1797</v>
      </c>
      <c r="D83" t="str">
        <f t="shared" si="5"/>
        <v/>
      </c>
      <c r="E83" t="str">
        <f t="shared" si="6"/>
        <v/>
      </c>
      <c r="F83" t="str">
        <f t="shared" si="7"/>
        <v/>
      </c>
      <c r="G83" t="str">
        <f t="shared" si="8"/>
        <v/>
      </c>
      <c r="H83" t="str">
        <f t="shared" si="9"/>
        <v/>
      </c>
    </row>
    <row r="84" spans="1:8">
      <c r="B84" t="s">
        <v>134</v>
      </c>
      <c r="C84" t="s">
        <v>1809</v>
      </c>
      <c r="D84" t="str">
        <f t="shared" si="5"/>
        <v/>
      </c>
      <c r="E84" t="str">
        <f t="shared" si="6"/>
        <v/>
      </c>
      <c r="F84" t="str">
        <f t="shared" si="7"/>
        <v/>
      </c>
      <c r="G84" t="str">
        <f t="shared" si="8"/>
        <v/>
      </c>
      <c r="H84" t="str">
        <f t="shared" si="9"/>
        <v/>
      </c>
    </row>
    <row r="85" spans="1:8">
      <c r="B85" t="s">
        <v>135</v>
      </c>
      <c r="C85" t="s">
        <v>138</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87</v>
      </c>
      <c r="D89" t="str">
        <f t="shared" si="5"/>
        <v/>
      </c>
      <c r="E89" t="str">
        <f t="shared" si="6"/>
        <v/>
      </c>
      <c r="F89" t="str">
        <f t="shared" si="7"/>
        <v/>
      </c>
      <c r="G89" t="str">
        <f t="shared" si="8"/>
        <v/>
      </c>
      <c r="H89" t="str">
        <f t="shared" si="9"/>
        <v/>
      </c>
    </row>
    <row r="90" spans="1:8">
      <c r="A90" t="s">
        <v>118</v>
      </c>
      <c r="B90" t="s">
        <v>139</v>
      </c>
      <c r="C90" t="s">
        <v>143</v>
      </c>
      <c r="D90" t="str">
        <f t="shared" si="5"/>
        <v>x</v>
      </c>
      <c r="E90" t="str">
        <f t="shared" si="6"/>
        <v>Used</v>
      </c>
      <c r="F90" t="str">
        <f t="shared" si="7"/>
        <v>Complete</v>
      </c>
      <c r="G90" t="str">
        <f t="shared" si="8"/>
        <v>BL19002 Antique Fire Engine</v>
      </c>
      <c r="H90" t="str">
        <f t="shared" si="9"/>
        <v>(US $888.00)</v>
      </c>
    </row>
    <row r="91" spans="1:8">
      <c r="A91" t="s">
        <v>88</v>
      </c>
      <c r="B91" t="s">
        <v>140</v>
      </c>
      <c r="C91" t="s">
        <v>1797</v>
      </c>
      <c r="D91" t="str">
        <f t="shared" si="5"/>
        <v/>
      </c>
      <c r="E91" t="str">
        <f t="shared" si="6"/>
        <v/>
      </c>
      <c r="F91" t="str">
        <f t="shared" si="7"/>
        <v/>
      </c>
      <c r="G91" t="str">
        <f t="shared" si="8"/>
        <v/>
      </c>
      <c r="H91" t="str">
        <f t="shared" si="9"/>
        <v/>
      </c>
    </row>
    <row r="92" spans="1:8">
      <c r="B92" t="s">
        <v>141</v>
      </c>
      <c r="C92" t="s">
        <v>1810</v>
      </c>
      <c r="D92" t="str">
        <f t="shared" si="5"/>
        <v/>
      </c>
      <c r="E92" t="str">
        <f t="shared" si="6"/>
        <v/>
      </c>
      <c r="F92" t="str">
        <f t="shared" si="7"/>
        <v/>
      </c>
      <c r="G92" t="str">
        <f t="shared" si="8"/>
        <v/>
      </c>
      <c r="H92" t="str">
        <f t="shared" si="9"/>
        <v/>
      </c>
    </row>
    <row r="93" spans="1:8">
      <c r="B93" t="s">
        <v>142</v>
      </c>
      <c r="C93" t="s">
        <v>145</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87</v>
      </c>
      <c r="D97" t="str">
        <f t="shared" si="5"/>
        <v/>
      </c>
      <c r="E97" t="str">
        <f t="shared" si="6"/>
        <v/>
      </c>
      <c r="F97" t="str">
        <f t="shared" si="7"/>
        <v/>
      </c>
      <c r="G97" t="str">
        <f t="shared" si="8"/>
        <v/>
      </c>
      <c r="H97" t="str">
        <f t="shared" si="9"/>
        <v/>
      </c>
    </row>
    <row r="98" spans="1:8">
      <c r="A98" t="s">
        <v>118</v>
      </c>
      <c r="B98" t="s">
        <v>89</v>
      </c>
      <c r="C98" t="s">
        <v>147</v>
      </c>
      <c r="D98" t="str">
        <f t="shared" si="5"/>
        <v>x</v>
      </c>
      <c r="E98" t="str">
        <f t="shared" si="6"/>
        <v>Used</v>
      </c>
      <c r="F98" t="str">
        <f t="shared" si="7"/>
        <v>Complete</v>
      </c>
      <c r="G98" t="str">
        <f t="shared" si="8"/>
        <v>7750 Steam Engine</v>
      </c>
      <c r="H98" t="str">
        <f t="shared" si="9"/>
        <v>(EUR 750.00)</v>
      </c>
    </row>
    <row r="99" spans="1:8">
      <c r="A99" t="s">
        <v>88</v>
      </c>
      <c r="B99" t="s">
        <v>146</v>
      </c>
      <c r="C99" t="s">
        <v>1797</v>
      </c>
      <c r="D99" t="str">
        <f t="shared" si="5"/>
        <v/>
      </c>
      <c r="E99" t="str">
        <f t="shared" si="6"/>
        <v/>
      </c>
      <c r="F99" t="str">
        <f t="shared" si="7"/>
        <v/>
      </c>
      <c r="G99" t="str">
        <f t="shared" si="8"/>
        <v/>
      </c>
      <c r="H99" t="str">
        <f t="shared" si="9"/>
        <v/>
      </c>
    </row>
    <row r="100" spans="1:8">
      <c r="B100" t="s">
        <v>91</v>
      </c>
      <c r="C100" t="s">
        <v>1811</v>
      </c>
      <c r="D100" t="str">
        <f t="shared" si="5"/>
        <v/>
      </c>
      <c r="E100" t="str">
        <f t="shared" si="6"/>
        <v/>
      </c>
      <c r="F100" t="str">
        <f t="shared" si="7"/>
        <v/>
      </c>
      <c r="G100" t="str">
        <f t="shared" si="8"/>
        <v/>
      </c>
      <c r="H100" t="str">
        <f t="shared" si="9"/>
        <v/>
      </c>
    </row>
    <row r="101" spans="1:8">
      <c r="B101" t="s">
        <v>92</v>
      </c>
      <c r="C101" t="s">
        <v>149</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87</v>
      </c>
      <c r="D105" t="str">
        <f t="shared" si="5"/>
        <v/>
      </c>
      <c r="E105" t="str">
        <f t="shared" si="6"/>
        <v/>
      </c>
      <c r="F105" t="str">
        <f t="shared" si="7"/>
        <v/>
      </c>
      <c r="G105" t="str">
        <f t="shared" si="8"/>
        <v/>
      </c>
      <c r="H105" t="str">
        <f t="shared" si="9"/>
        <v/>
      </c>
    </row>
    <row r="106" spans="1:8">
      <c r="A106" t="s">
        <v>118</v>
      </c>
      <c r="B106" t="s">
        <v>89</v>
      </c>
      <c r="C106" t="s">
        <v>152</v>
      </c>
      <c r="D106" t="str">
        <f t="shared" si="5"/>
        <v>x</v>
      </c>
      <c r="E106" t="str">
        <f t="shared" si="6"/>
        <v>Used</v>
      </c>
      <c r="F106" t="str">
        <f t="shared" si="7"/>
        <v>Complete</v>
      </c>
      <c r="G106" t="str">
        <f t="shared" si="8"/>
        <v>7750 Steam Engine</v>
      </c>
      <c r="H106" t="str">
        <f t="shared" si="9"/>
        <v>(EUR 750.00)</v>
      </c>
    </row>
    <row r="107" spans="1:8">
      <c r="A107" t="s">
        <v>88</v>
      </c>
      <c r="B107" t="s">
        <v>150</v>
      </c>
      <c r="C107" t="s">
        <v>1797</v>
      </c>
      <c r="D107" t="str">
        <f t="shared" si="5"/>
        <v/>
      </c>
      <c r="E107" t="str">
        <f t="shared" si="6"/>
        <v/>
      </c>
      <c r="F107" t="str">
        <f t="shared" si="7"/>
        <v/>
      </c>
      <c r="G107" t="str">
        <f t="shared" si="8"/>
        <v/>
      </c>
      <c r="H107" t="str">
        <f t="shared" si="9"/>
        <v/>
      </c>
    </row>
    <row r="108" spans="1:8">
      <c r="B108" t="s">
        <v>91</v>
      </c>
      <c r="C108" t="s">
        <v>1811</v>
      </c>
      <c r="D108" t="str">
        <f t="shared" si="5"/>
        <v/>
      </c>
      <c r="E108" t="str">
        <f t="shared" si="6"/>
        <v/>
      </c>
      <c r="F108" t="str">
        <f t="shared" si="7"/>
        <v/>
      </c>
      <c r="G108" t="str">
        <f t="shared" si="8"/>
        <v/>
      </c>
      <c r="H108" t="str">
        <f t="shared" si="9"/>
        <v/>
      </c>
    </row>
    <row r="109" spans="1:8">
      <c r="B109" t="s">
        <v>151</v>
      </c>
      <c r="C109" t="s">
        <v>149</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87</v>
      </c>
      <c r="D113" t="str">
        <f t="shared" si="5"/>
        <v/>
      </c>
      <c r="E113" t="str">
        <f t="shared" si="6"/>
        <v/>
      </c>
      <c r="F113" t="str">
        <f t="shared" si="7"/>
        <v/>
      </c>
      <c r="G113" t="str">
        <f t="shared" si="8"/>
        <v/>
      </c>
      <c r="H113" t="str">
        <f t="shared" si="9"/>
        <v/>
      </c>
    </row>
    <row r="114" spans="1:8">
      <c r="A114" t="s">
        <v>77</v>
      </c>
      <c r="B114" t="s">
        <v>153</v>
      </c>
      <c r="C114" t="s">
        <v>157</v>
      </c>
      <c r="D114" t="str">
        <f t="shared" si="5"/>
        <v>x</v>
      </c>
      <c r="E114" t="str">
        <f t="shared" si="6"/>
        <v>New</v>
      </c>
      <c r="F114" t="str">
        <f t="shared" si="7"/>
        <v>Sealed</v>
      </c>
      <c r="G114" t="str">
        <f t="shared" si="8"/>
        <v>10027 Train Engine Shed</v>
      </c>
      <c r="H114" t="str">
        <f t="shared" si="9"/>
        <v>(EUR 699.00)</v>
      </c>
    </row>
    <row r="115" spans="1:8">
      <c r="A115" t="s">
        <v>78</v>
      </c>
      <c r="B115" t="s">
        <v>154</v>
      </c>
      <c r="C115" t="s">
        <v>1797</v>
      </c>
      <c r="D115" t="str">
        <f t="shared" si="5"/>
        <v/>
      </c>
      <c r="E115" t="str">
        <f t="shared" si="6"/>
        <v/>
      </c>
      <c r="F115" t="str">
        <f t="shared" si="7"/>
        <v/>
      </c>
      <c r="G115" t="str">
        <f t="shared" si="8"/>
        <v/>
      </c>
      <c r="H115" t="str">
        <f t="shared" si="9"/>
        <v/>
      </c>
    </row>
    <row r="116" spans="1:8">
      <c r="B116" t="s">
        <v>155</v>
      </c>
      <c r="C116" t="s">
        <v>1812</v>
      </c>
      <c r="D116" t="str">
        <f t="shared" si="5"/>
        <v/>
      </c>
      <c r="E116" t="str">
        <f t="shared" si="6"/>
        <v/>
      </c>
      <c r="F116" t="str">
        <f t="shared" si="7"/>
        <v/>
      </c>
      <c r="G116" t="str">
        <f t="shared" si="8"/>
        <v/>
      </c>
      <c r="H116" t="str">
        <f t="shared" si="9"/>
        <v/>
      </c>
    </row>
    <row r="117" spans="1:8">
      <c r="B117" t="s">
        <v>156</v>
      </c>
      <c r="C117" t="s">
        <v>159</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87</v>
      </c>
      <c r="D121" t="str">
        <f t="shared" si="5"/>
        <v/>
      </c>
      <c r="E121" t="str">
        <f t="shared" si="6"/>
        <v/>
      </c>
      <c r="F121" t="str">
        <f t="shared" si="7"/>
        <v/>
      </c>
      <c r="G121" t="str">
        <f t="shared" si="8"/>
        <v/>
      </c>
      <c r="H121" t="str">
        <f t="shared" si="9"/>
        <v/>
      </c>
    </row>
    <row r="122" spans="1:8">
      <c r="A122" t="s">
        <v>77</v>
      </c>
      <c r="B122" t="s">
        <v>139</v>
      </c>
      <c r="C122" t="s">
        <v>161</v>
      </c>
      <c r="D122" t="str">
        <f t="shared" si="5"/>
        <v>x</v>
      </c>
      <c r="E122" t="str">
        <f t="shared" si="6"/>
        <v>New</v>
      </c>
      <c r="F122" t="str">
        <f t="shared" si="7"/>
        <v>Sealed</v>
      </c>
      <c r="G122" t="str">
        <f t="shared" si="8"/>
        <v>BL19002 Antique Fire Engine</v>
      </c>
      <c r="H122" t="str">
        <f t="shared" si="9"/>
        <v>(EUR 699.00)</v>
      </c>
    </row>
    <row r="123" spans="1:8">
      <c r="A123" t="s">
        <v>78</v>
      </c>
      <c r="B123" t="s">
        <v>160</v>
      </c>
      <c r="C123" t="s">
        <v>1797</v>
      </c>
      <c r="D123" t="str">
        <f t="shared" si="5"/>
        <v/>
      </c>
      <c r="E123" t="str">
        <f t="shared" si="6"/>
        <v/>
      </c>
      <c r="F123" t="str">
        <f t="shared" si="7"/>
        <v/>
      </c>
      <c r="G123" t="str">
        <f t="shared" si="8"/>
        <v/>
      </c>
      <c r="H123" t="str">
        <f t="shared" si="9"/>
        <v/>
      </c>
    </row>
    <row r="124" spans="1:8">
      <c r="B124" t="s">
        <v>141</v>
      </c>
      <c r="C124" t="s">
        <v>1812</v>
      </c>
      <c r="D124" t="str">
        <f t="shared" si="5"/>
        <v/>
      </c>
      <c r="E124" t="str">
        <f t="shared" si="6"/>
        <v/>
      </c>
      <c r="F124" t="str">
        <f t="shared" si="7"/>
        <v/>
      </c>
      <c r="G124" t="str">
        <f t="shared" si="8"/>
        <v/>
      </c>
      <c r="H124" t="str">
        <f t="shared" si="9"/>
        <v/>
      </c>
    </row>
    <row r="125" spans="1:8">
      <c r="B125" t="s">
        <v>92</v>
      </c>
      <c r="C125" t="s">
        <v>159</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87</v>
      </c>
      <c r="D129" t="str">
        <f t="shared" si="5"/>
        <v/>
      </c>
      <c r="E129" t="str">
        <f t="shared" si="6"/>
        <v/>
      </c>
      <c r="F129" t="str">
        <f t="shared" si="7"/>
        <v/>
      </c>
      <c r="G129" t="str">
        <f t="shared" si="8"/>
        <v/>
      </c>
      <c r="H129" t="str">
        <f t="shared" si="9"/>
        <v/>
      </c>
    </row>
    <row r="130" spans="1:8">
      <c r="A130" t="s">
        <v>77</v>
      </c>
      <c r="B130" t="s">
        <v>132</v>
      </c>
      <c r="C130" t="s">
        <v>163</v>
      </c>
      <c r="D130" t="str">
        <f t="shared" si="5"/>
        <v>x</v>
      </c>
      <c r="E130" t="str">
        <f t="shared" si="6"/>
        <v>New</v>
      </c>
      <c r="F130" t="str">
        <f t="shared" si="7"/>
        <v>Sealed</v>
      </c>
      <c r="G130" t="str">
        <f t="shared" si="8"/>
        <v>910033 Old Train Engine Shed</v>
      </c>
      <c r="H130" t="str">
        <f t="shared" si="9"/>
        <v>(EUR 699.00)</v>
      </c>
    </row>
    <row r="131" spans="1:8">
      <c r="A131" t="s">
        <v>78</v>
      </c>
      <c r="B131" t="s">
        <v>134</v>
      </c>
      <c r="C131" t="s">
        <v>1797</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162</v>
      </c>
      <c r="C132" t="s">
        <v>1812</v>
      </c>
      <c r="D132" t="str">
        <f t="shared" si="10"/>
        <v/>
      </c>
      <c r="E132" t="str">
        <f t="shared" si="11"/>
        <v/>
      </c>
      <c r="F132" t="str">
        <f t="shared" si="12"/>
        <v/>
      </c>
      <c r="G132" t="str">
        <f t="shared" si="13"/>
        <v/>
      </c>
      <c r="H132" t="str">
        <f t="shared" si="14"/>
        <v/>
      </c>
    </row>
    <row r="133" spans="1:8">
      <c r="C133" t="s">
        <v>159</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87</v>
      </c>
      <c r="D137" t="str">
        <f t="shared" si="10"/>
        <v/>
      </c>
      <c r="E137" t="str">
        <f t="shared" si="11"/>
        <v/>
      </c>
      <c r="F137" t="str">
        <f t="shared" si="12"/>
        <v/>
      </c>
      <c r="G137" t="str">
        <f t="shared" si="13"/>
        <v/>
      </c>
      <c r="H137" t="str">
        <f t="shared" si="14"/>
        <v/>
      </c>
    </row>
    <row r="138" spans="1:8">
      <c r="A138" t="s">
        <v>77</v>
      </c>
      <c r="B138" t="s">
        <v>139</v>
      </c>
      <c r="C138" t="s">
        <v>165</v>
      </c>
      <c r="D138" t="str">
        <f t="shared" si="10"/>
        <v>x</v>
      </c>
      <c r="E138" t="str">
        <f t="shared" si="11"/>
        <v>New</v>
      </c>
      <c r="F138" t="str">
        <f t="shared" si="12"/>
        <v>Sealed</v>
      </c>
      <c r="G138" t="str">
        <f t="shared" si="13"/>
        <v>BL19002 Antique Fire Engine</v>
      </c>
      <c r="H138" t="str">
        <f t="shared" si="14"/>
        <v>(EUR 690.00)</v>
      </c>
    </row>
    <row r="139" spans="1:8">
      <c r="A139" t="s">
        <v>78</v>
      </c>
      <c r="B139" t="s">
        <v>164</v>
      </c>
      <c r="C139" t="s">
        <v>1797</v>
      </c>
      <c r="D139" t="str">
        <f t="shared" si="10"/>
        <v/>
      </c>
      <c r="E139" t="str">
        <f t="shared" si="11"/>
        <v/>
      </c>
      <c r="F139" t="str">
        <f t="shared" si="12"/>
        <v/>
      </c>
      <c r="G139" t="str">
        <f t="shared" si="13"/>
        <v/>
      </c>
      <c r="H139" t="str">
        <f t="shared" si="14"/>
        <v/>
      </c>
    </row>
    <row r="140" spans="1:8">
      <c r="B140" t="s">
        <v>141</v>
      </c>
      <c r="C140" t="s">
        <v>1813</v>
      </c>
      <c r="D140" t="str">
        <f t="shared" si="10"/>
        <v/>
      </c>
      <c r="E140" t="str">
        <f t="shared" si="11"/>
        <v/>
      </c>
      <c r="F140" t="str">
        <f t="shared" si="12"/>
        <v/>
      </c>
      <c r="G140" t="str">
        <f t="shared" si="13"/>
        <v/>
      </c>
      <c r="H140" t="str">
        <f t="shared" si="14"/>
        <v/>
      </c>
    </row>
    <row r="141" spans="1:8">
      <c r="B141" t="s">
        <v>92</v>
      </c>
      <c r="C141" t="s">
        <v>167</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87</v>
      </c>
      <c r="D145" t="str">
        <f t="shared" si="10"/>
        <v/>
      </c>
      <c r="E145" t="str">
        <f t="shared" si="11"/>
        <v/>
      </c>
      <c r="F145" t="str">
        <f t="shared" si="12"/>
        <v/>
      </c>
      <c r="G145" t="str">
        <f t="shared" si="13"/>
        <v/>
      </c>
      <c r="H145" t="str">
        <f t="shared" si="14"/>
        <v/>
      </c>
    </row>
    <row r="146" spans="1:8">
      <c r="A146" t="s">
        <v>77</v>
      </c>
      <c r="B146" t="s">
        <v>139</v>
      </c>
      <c r="C146" t="s">
        <v>170</v>
      </c>
      <c r="D146" t="str">
        <f t="shared" si="10"/>
        <v>x</v>
      </c>
      <c r="E146" t="str">
        <f t="shared" si="11"/>
        <v>New</v>
      </c>
      <c r="F146" t="str">
        <f t="shared" si="12"/>
        <v>Sealed</v>
      </c>
      <c r="G146" t="str">
        <f t="shared" si="13"/>
        <v>BL19002 Antique Fire Engine</v>
      </c>
      <c r="H146" t="str">
        <f t="shared" si="14"/>
        <v>(EUR 689.00)</v>
      </c>
    </row>
    <row r="147" spans="1:8">
      <c r="A147" t="s">
        <v>78</v>
      </c>
      <c r="B147" t="s">
        <v>168</v>
      </c>
      <c r="C147" t="s">
        <v>1797</v>
      </c>
      <c r="D147" t="str">
        <f t="shared" si="10"/>
        <v/>
      </c>
      <c r="E147" t="str">
        <f t="shared" si="11"/>
        <v/>
      </c>
      <c r="F147" t="str">
        <f t="shared" si="12"/>
        <v/>
      </c>
      <c r="G147" t="str">
        <f t="shared" si="13"/>
        <v/>
      </c>
      <c r="H147" t="str">
        <f t="shared" si="14"/>
        <v/>
      </c>
    </row>
    <row r="148" spans="1:8">
      <c r="B148" t="s">
        <v>141</v>
      </c>
      <c r="C148" t="s">
        <v>1814</v>
      </c>
      <c r="D148" t="str">
        <f t="shared" si="10"/>
        <v/>
      </c>
      <c r="E148" t="str">
        <f t="shared" si="11"/>
        <v/>
      </c>
      <c r="F148" t="str">
        <f t="shared" si="12"/>
        <v/>
      </c>
      <c r="G148" t="str">
        <f t="shared" si="13"/>
        <v/>
      </c>
      <c r="H148" t="str">
        <f t="shared" si="14"/>
        <v/>
      </c>
    </row>
    <row r="149" spans="1:8">
      <c r="B149" t="s">
        <v>169</v>
      </c>
      <c r="C149" t="s">
        <v>172</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87</v>
      </c>
      <c r="D153" t="str">
        <f t="shared" si="10"/>
        <v/>
      </c>
      <c r="E153" t="str">
        <f t="shared" si="11"/>
        <v/>
      </c>
      <c r="F153" t="str">
        <f t="shared" si="12"/>
        <v/>
      </c>
      <c r="G153" t="str">
        <f t="shared" si="13"/>
        <v/>
      </c>
      <c r="H153" t="str">
        <f t="shared" si="14"/>
        <v/>
      </c>
    </row>
    <row r="154" spans="1:8">
      <c r="A154" t="s">
        <v>77</v>
      </c>
      <c r="B154" t="s">
        <v>139</v>
      </c>
      <c r="C154" t="s">
        <v>115</v>
      </c>
      <c r="D154" t="str">
        <f t="shared" si="10"/>
        <v>x</v>
      </c>
      <c r="E154" t="str">
        <f t="shared" si="11"/>
        <v>New</v>
      </c>
      <c r="F154" t="str">
        <f t="shared" si="12"/>
        <v>Sealed</v>
      </c>
      <c r="G154" t="str">
        <f t="shared" si="13"/>
        <v>BL19002 Antique Fire Engine</v>
      </c>
      <c r="H154" t="str">
        <f t="shared" si="14"/>
        <v>(EUR 684.95)</v>
      </c>
    </row>
    <row r="155" spans="1:8">
      <c r="A155" t="s">
        <v>78</v>
      </c>
      <c r="B155" t="s">
        <v>173</v>
      </c>
      <c r="C155" t="s">
        <v>1797</v>
      </c>
      <c r="D155" t="str">
        <f t="shared" si="10"/>
        <v/>
      </c>
      <c r="E155" t="str">
        <f t="shared" si="11"/>
        <v/>
      </c>
      <c r="F155" t="str">
        <f t="shared" si="12"/>
        <v/>
      </c>
      <c r="G155" t="str">
        <f t="shared" si="13"/>
        <v/>
      </c>
      <c r="H155" t="str">
        <f t="shared" si="14"/>
        <v/>
      </c>
    </row>
    <row r="156" spans="1:8">
      <c r="B156" t="s">
        <v>141</v>
      </c>
      <c r="C156" t="s">
        <v>1815</v>
      </c>
      <c r="D156" t="str">
        <f t="shared" si="10"/>
        <v/>
      </c>
      <c r="E156" t="str">
        <f t="shared" si="11"/>
        <v/>
      </c>
      <c r="F156" t="str">
        <f t="shared" si="12"/>
        <v/>
      </c>
      <c r="G156" t="str">
        <f t="shared" si="13"/>
        <v/>
      </c>
      <c r="H156" t="str">
        <f t="shared" si="14"/>
        <v/>
      </c>
    </row>
    <row r="157" spans="1:8">
      <c r="B157" t="s">
        <v>114</v>
      </c>
      <c r="C157" t="s">
        <v>175</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87</v>
      </c>
      <c r="D161" t="str">
        <f t="shared" si="10"/>
        <v/>
      </c>
      <c r="E161" t="str">
        <f t="shared" si="11"/>
        <v/>
      </c>
      <c r="F161" t="str">
        <f t="shared" si="12"/>
        <v/>
      </c>
      <c r="G161" t="str">
        <f t="shared" si="13"/>
        <v/>
      </c>
      <c r="H161" t="str">
        <f t="shared" si="14"/>
        <v/>
      </c>
    </row>
    <row r="162" spans="1:8">
      <c r="A162" t="s">
        <v>118</v>
      </c>
      <c r="B162" t="s">
        <v>89</v>
      </c>
      <c r="C162" t="s">
        <v>177</v>
      </c>
      <c r="D162" t="str">
        <f t="shared" si="10"/>
        <v>x</v>
      </c>
      <c r="E162" t="str">
        <f t="shared" si="11"/>
        <v>Used</v>
      </c>
      <c r="F162" t="str">
        <f t="shared" si="12"/>
        <v>Complete</v>
      </c>
      <c r="G162" t="str">
        <f t="shared" si="13"/>
        <v>7750 Steam Engine</v>
      </c>
      <c r="H162" t="str">
        <f t="shared" si="14"/>
        <v>(EUR 680.00)</v>
      </c>
    </row>
    <row r="163" spans="1:8">
      <c r="A163" t="s">
        <v>88</v>
      </c>
      <c r="B163" t="s">
        <v>176</v>
      </c>
      <c r="C163" t="s">
        <v>1797</v>
      </c>
      <c r="D163" t="str">
        <f t="shared" si="10"/>
        <v/>
      </c>
      <c r="E163" t="str">
        <f t="shared" si="11"/>
        <v/>
      </c>
      <c r="F163" t="str">
        <f t="shared" si="12"/>
        <v/>
      </c>
      <c r="G163" t="str">
        <f t="shared" si="13"/>
        <v/>
      </c>
      <c r="H163" t="str">
        <f t="shared" si="14"/>
        <v/>
      </c>
    </row>
    <row r="164" spans="1:8">
      <c r="B164" t="s">
        <v>91</v>
      </c>
      <c r="C164" t="s">
        <v>1816</v>
      </c>
      <c r="D164" t="str">
        <f t="shared" si="10"/>
        <v/>
      </c>
      <c r="E164" t="str">
        <f t="shared" si="11"/>
        <v/>
      </c>
      <c r="F164" t="str">
        <f t="shared" si="12"/>
        <v/>
      </c>
      <c r="G164" t="str">
        <f t="shared" si="13"/>
        <v/>
      </c>
      <c r="H164" t="str">
        <f t="shared" si="14"/>
        <v/>
      </c>
    </row>
    <row r="165" spans="1:8">
      <c r="B165" t="s">
        <v>97</v>
      </c>
      <c r="C165" t="s">
        <v>179</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87</v>
      </c>
      <c r="D169" t="str">
        <f t="shared" si="10"/>
        <v/>
      </c>
      <c r="E169" t="str">
        <f t="shared" si="11"/>
        <v/>
      </c>
      <c r="F169" t="str">
        <f t="shared" si="12"/>
        <v/>
      </c>
      <c r="G169" t="str">
        <f t="shared" si="13"/>
        <v/>
      </c>
      <c r="H169" t="str">
        <f t="shared" si="14"/>
        <v/>
      </c>
    </row>
    <row r="170" spans="1:8">
      <c r="A170" t="s">
        <v>77</v>
      </c>
      <c r="B170" t="s">
        <v>153</v>
      </c>
      <c r="C170" t="s">
        <v>182</v>
      </c>
      <c r="D170" t="str">
        <f t="shared" si="10"/>
        <v>x</v>
      </c>
      <c r="E170" t="str">
        <f t="shared" si="11"/>
        <v>New</v>
      </c>
      <c r="F170" t="str">
        <f t="shared" si="12"/>
        <v>Sealed</v>
      </c>
      <c r="G170" t="str">
        <f t="shared" si="13"/>
        <v>10027 Train Engine Shed</v>
      </c>
      <c r="H170" t="str">
        <f t="shared" si="14"/>
        <v>(EUR 650.00)</v>
      </c>
    </row>
    <row r="171" spans="1:8">
      <c r="A171" t="s">
        <v>78</v>
      </c>
      <c r="B171" t="s">
        <v>180</v>
      </c>
      <c r="C171" t="s">
        <v>1797</v>
      </c>
      <c r="D171" t="str">
        <f t="shared" si="10"/>
        <v/>
      </c>
      <c r="E171" t="str">
        <f t="shared" si="11"/>
        <v/>
      </c>
      <c r="F171" t="str">
        <f t="shared" si="12"/>
        <v/>
      </c>
      <c r="G171" t="str">
        <f t="shared" si="13"/>
        <v/>
      </c>
      <c r="H171" t="str">
        <f t="shared" si="14"/>
        <v/>
      </c>
    </row>
    <row r="172" spans="1:8">
      <c r="B172" t="s">
        <v>155</v>
      </c>
      <c r="C172" t="s">
        <v>1817</v>
      </c>
      <c r="D172" t="str">
        <f t="shared" si="10"/>
        <v/>
      </c>
      <c r="E172" t="str">
        <f t="shared" si="11"/>
        <v/>
      </c>
      <c r="F172" t="str">
        <f t="shared" si="12"/>
        <v/>
      </c>
      <c r="G172" t="str">
        <f t="shared" si="13"/>
        <v/>
      </c>
      <c r="H172" t="str">
        <f t="shared" si="14"/>
        <v/>
      </c>
    </row>
    <row r="173" spans="1:8">
      <c r="B173" t="s">
        <v>181</v>
      </c>
      <c r="C173" t="s">
        <v>184</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87</v>
      </c>
      <c r="D177" t="str">
        <f t="shared" si="10"/>
        <v/>
      </c>
      <c r="E177" t="str">
        <f t="shared" si="11"/>
        <v/>
      </c>
      <c r="F177" t="str">
        <f t="shared" si="12"/>
        <v/>
      </c>
      <c r="G177" t="str">
        <f t="shared" si="13"/>
        <v/>
      </c>
      <c r="H177" t="str">
        <f t="shared" si="14"/>
        <v/>
      </c>
    </row>
    <row r="178" spans="1:8">
      <c r="A178" t="s">
        <v>118</v>
      </c>
      <c r="B178" t="s">
        <v>89</v>
      </c>
      <c r="C178" t="s">
        <v>187</v>
      </c>
      <c r="D178" t="str">
        <f t="shared" si="10"/>
        <v>x</v>
      </c>
      <c r="E178" t="str">
        <f t="shared" si="11"/>
        <v>Used</v>
      </c>
      <c r="F178" t="str">
        <f t="shared" si="12"/>
        <v>Complete</v>
      </c>
      <c r="G178" t="str">
        <f t="shared" si="13"/>
        <v>7750 Steam Engine</v>
      </c>
      <c r="H178" t="str">
        <f t="shared" si="14"/>
        <v>(US $750.00)</v>
      </c>
    </row>
    <row r="179" spans="1:8">
      <c r="A179" t="s">
        <v>88</v>
      </c>
      <c r="B179" t="s">
        <v>185</v>
      </c>
      <c r="C179" t="s">
        <v>1797</v>
      </c>
      <c r="D179" t="str">
        <f t="shared" si="10"/>
        <v/>
      </c>
      <c r="E179" t="str">
        <f t="shared" si="11"/>
        <v/>
      </c>
      <c r="F179" t="str">
        <f t="shared" si="12"/>
        <v/>
      </c>
      <c r="G179" t="str">
        <f t="shared" si="13"/>
        <v/>
      </c>
      <c r="H179" t="str">
        <f t="shared" si="14"/>
        <v/>
      </c>
    </row>
    <row r="180" spans="1:8">
      <c r="B180" t="s">
        <v>91</v>
      </c>
      <c r="C180" t="s">
        <v>1818</v>
      </c>
      <c r="D180" t="str">
        <f t="shared" si="10"/>
        <v/>
      </c>
      <c r="E180" t="str">
        <f t="shared" si="11"/>
        <v/>
      </c>
      <c r="F180" t="str">
        <f t="shared" si="12"/>
        <v/>
      </c>
      <c r="G180" t="str">
        <f t="shared" si="13"/>
        <v/>
      </c>
      <c r="H180" t="str">
        <f t="shared" si="14"/>
        <v/>
      </c>
    </row>
    <row r="181" spans="1:8">
      <c r="B181" t="s">
        <v>186</v>
      </c>
      <c r="C181" t="s">
        <v>189</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87</v>
      </c>
      <c r="D185" t="str">
        <f t="shared" si="10"/>
        <v/>
      </c>
      <c r="E185" t="str">
        <f t="shared" si="11"/>
        <v/>
      </c>
      <c r="F185" t="str">
        <f t="shared" si="12"/>
        <v/>
      </c>
      <c r="G185" t="str">
        <f t="shared" si="13"/>
        <v/>
      </c>
      <c r="H185" t="str">
        <f t="shared" si="14"/>
        <v/>
      </c>
    </row>
    <row r="186" spans="1:8">
      <c r="A186" t="s">
        <v>77</v>
      </c>
      <c r="B186" t="s">
        <v>153</v>
      </c>
      <c r="C186" t="s">
        <v>192</v>
      </c>
      <c r="D186" t="str">
        <f t="shared" si="10"/>
        <v>x</v>
      </c>
      <c r="E186" t="str">
        <f t="shared" si="11"/>
        <v>New</v>
      </c>
      <c r="F186" t="str">
        <f t="shared" si="12"/>
        <v>Sealed</v>
      </c>
      <c r="G186" t="str">
        <f t="shared" si="13"/>
        <v>10027 Train Engine Shed</v>
      </c>
      <c r="H186" t="str">
        <f t="shared" si="14"/>
        <v>(EUR 617.50)</v>
      </c>
    </row>
    <row r="187" spans="1:8">
      <c r="A187" t="s">
        <v>78</v>
      </c>
      <c r="B187" t="s">
        <v>190</v>
      </c>
      <c r="C187" t="s">
        <v>1797</v>
      </c>
      <c r="D187" t="str">
        <f t="shared" si="10"/>
        <v/>
      </c>
      <c r="E187" t="str">
        <f t="shared" si="11"/>
        <v/>
      </c>
      <c r="F187" t="str">
        <f t="shared" si="12"/>
        <v/>
      </c>
      <c r="G187" t="str">
        <f t="shared" si="13"/>
        <v/>
      </c>
      <c r="H187" t="str">
        <f t="shared" si="14"/>
        <v/>
      </c>
    </row>
    <row r="188" spans="1:8">
      <c r="B188" t="s">
        <v>155</v>
      </c>
      <c r="C188" t="s">
        <v>1819</v>
      </c>
      <c r="D188" t="str">
        <f t="shared" si="10"/>
        <v/>
      </c>
      <c r="E188" t="str">
        <f t="shared" si="11"/>
        <v/>
      </c>
      <c r="F188" t="str">
        <f t="shared" si="12"/>
        <v/>
      </c>
      <c r="G188" t="str">
        <f t="shared" si="13"/>
        <v/>
      </c>
      <c r="H188" t="str">
        <f t="shared" si="14"/>
        <v/>
      </c>
    </row>
    <row r="189" spans="1:8">
      <c r="B189" t="s">
        <v>191</v>
      </c>
      <c r="C189" t="s">
        <v>194</v>
      </c>
      <c r="D189" t="str">
        <f t="shared" si="10"/>
        <v/>
      </c>
      <c r="E189" t="str">
        <f t="shared" si="11"/>
        <v/>
      </c>
      <c r="F189" t="str">
        <f t="shared" si="12"/>
        <v/>
      </c>
      <c r="G189" t="str">
        <f t="shared" si="13"/>
        <v/>
      </c>
      <c r="H189" t="str">
        <f t="shared" si="14"/>
        <v/>
      </c>
    </row>
    <row r="190" spans="1:8">
      <c r="C190" t="s">
        <v>1820</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87</v>
      </c>
      <c r="D194" t="str">
        <f t="shared" si="10"/>
        <v/>
      </c>
      <c r="E194" t="str">
        <f t="shared" si="11"/>
        <v/>
      </c>
      <c r="F194" t="str">
        <f t="shared" si="12"/>
        <v/>
      </c>
      <c r="G194" t="str">
        <f t="shared" si="13"/>
        <v/>
      </c>
      <c r="H194" t="str">
        <f t="shared" si="14"/>
        <v/>
      </c>
    </row>
    <row r="195" spans="1:8">
      <c r="A195" t="s">
        <v>118</v>
      </c>
      <c r="B195" t="s">
        <v>153</v>
      </c>
      <c r="C195" t="s">
        <v>161</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88</v>
      </c>
      <c r="B196" t="s">
        <v>196</v>
      </c>
      <c r="C196" t="s">
        <v>1797</v>
      </c>
      <c r="D196" t="str">
        <f t="shared" si="15"/>
        <v/>
      </c>
      <c r="E196" t="str">
        <f t="shared" si="16"/>
        <v/>
      </c>
      <c r="F196" t="str">
        <f t="shared" si="17"/>
        <v/>
      </c>
      <c r="G196" t="str">
        <f t="shared" si="18"/>
        <v/>
      </c>
      <c r="H196" t="str">
        <f t="shared" si="19"/>
        <v/>
      </c>
    </row>
    <row r="197" spans="1:8">
      <c r="B197" t="s">
        <v>155</v>
      </c>
      <c r="C197" t="s">
        <v>1821</v>
      </c>
      <c r="D197" t="str">
        <f t="shared" si="15"/>
        <v/>
      </c>
      <c r="E197" t="str">
        <f t="shared" si="16"/>
        <v/>
      </c>
      <c r="F197" t="str">
        <f t="shared" si="17"/>
        <v/>
      </c>
      <c r="G197" t="str">
        <f t="shared" si="18"/>
        <v/>
      </c>
      <c r="H197" t="str">
        <f t="shared" si="19"/>
        <v/>
      </c>
    </row>
    <row r="198" spans="1:8">
      <c r="B198" t="s">
        <v>92</v>
      </c>
      <c r="C198" t="s">
        <v>198</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87</v>
      </c>
      <c r="D202" t="str">
        <f t="shared" si="15"/>
        <v/>
      </c>
      <c r="E202" t="str">
        <f t="shared" si="16"/>
        <v/>
      </c>
      <c r="F202" t="str">
        <f t="shared" si="17"/>
        <v/>
      </c>
      <c r="G202" t="str">
        <f t="shared" si="18"/>
        <v/>
      </c>
      <c r="H202" t="str">
        <f t="shared" si="19"/>
        <v/>
      </c>
    </row>
    <row r="203" spans="1:8">
      <c r="A203" t="s">
        <v>118</v>
      </c>
      <c r="B203" t="s">
        <v>89</v>
      </c>
      <c r="C203" t="s">
        <v>152</v>
      </c>
      <c r="D203" t="str">
        <f t="shared" si="15"/>
        <v>x</v>
      </c>
      <c r="E203" t="str">
        <f t="shared" si="16"/>
        <v>Used</v>
      </c>
      <c r="F203" t="str">
        <f t="shared" si="17"/>
        <v>Complete</v>
      </c>
      <c r="G203" t="str">
        <f t="shared" si="18"/>
        <v>7750 Steam Engine</v>
      </c>
      <c r="H203" t="str">
        <f t="shared" si="19"/>
        <v>(EUR 575.00)</v>
      </c>
    </row>
    <row r="204" spans="1:8">
      <c r="A204" t="s">
        <v>88</v>
      </c>
      <c r="B204" t="s">
        <v>199</v>
      </c>
      <c r="C204" t="s">
        <v>1797</v>
      </c>
      <c r="D204" t="str">
        <f t="shared" si="15"/>
        <v/>
      </c>
      <c r="E204" t="str">
        <f t="shared" si="16"/>
        <v/>
      </c>
      <c r="F204" t="str">
        <f t="shared" si="17"/>
        <v/>
      </c>
      <c r="G204" t="str">
        <f t="shared" si="18"/>
        <v/>
      </c>
      <c r="H204" t="str">
        <f t="shared" si="19"/>
        <v/>
      </c>
    </row>
    <row r="205" spans="1:8">
      <c r="B205" t="s">
        <v>91</v>
      </c>
      <c r="C205" t="s">
        <v>1822</v>
      </c>
      <c r="D205" t="str">
        <f t="shared" si="15"/>
        <v/>
      </c>
      <c r="E205" t="str">
        <f t="shared" si="16"/>
        <v/>
      </c>
      <c r="F205" t="str">
        <f t="shared" si="17"/>
        <v/>
      </c>
      <c r="G205" t="str">
        <f t="shared" si="18"/>
        <v/>
      </c>
      <c r="H205" t="str">
        <f t="shared" si="19"/>
        <v/>
      </c>
    </row>
    <row r="206" spans="1:8">
      <c r="B206" t="s">
        <v>151</v>
      </c>
      <c r="C206" t="s">
        <v>201</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87</v>
      </c>
      <c r="D210" t="str">
        <f t="shared" si="15"/>
        <v/>
      </c>
      <c r="E210" t="str">
        <f t="shared" si="16"/>
        <v/>
      </c>
      <c r="F210" t="str">
        <f t="shared" si="17"/>
        <v/>
      </c>
      <c r="G210" t="str">
        <f t="shared" si="18"/>
        <v/>
      </c>
      <c r="H210" t="str">
        <f t="shared" si="19"/>
        <v/>
      </c>
    </row>
    <row r="211" spans="1:8">
      <c r="A211" t="s">
        <v>77</v>
      </c>
      <c r="B211" t="s">
        <v>132</v>
      </c>
      <c r="C211" t="s">
        <v>203</v>
      </c>
      <c r="D211" t="str">
        <f t="shared" si="15"/>
        <v>x</v>
      </c>
      <c r="E211" t="str">
        <f t="shared" si="16"/>
        <v>New</v>
      </c>
      <c r="F211" t="str">
        <f t="shared" si="17"/>
        <v>Sealed</v>
      </c>
      <c r="G211" t="str">
        <f t="shared" si="18"/>
        <v>910033 Old Train Engine Shed</v>
      </c>
      <c r="H211" t="str">
        <f t="shared" si="19"/>
        <v>(EUR 529.00)</v>
      </c>
    </row>
    <row r="212" spans="1:8">
      <c r="A212" t="s">
        <v>78</v>
      </c>
      <c r="B212" t="s">
        <v>134</v>
      </c>
      <c r="C212" t="s">
        <v>1797</v>
      </c>
      <c r="D212" t="str">
        <f t="shared" si="15"/>
        <v/>
      </c>
      <c r="E212" t="str">
        <f t="shared" si="16"/>
        <v/>
      </c>
      <c r="F212" t="str">
        <f t="shared" si="17"/>
        <v/>
      </c>
      <c r="G212" t="str">
        <f t="shared" si="18"/>
        <v/>
      </c>
      <c r="H212" t="str">
        <f t="shared" si="19"/>
        <v/>
      </c>
    </row>
    <row r="213" spans="1:8">
      <c r="B213" t="s">
        <v>202</v>
      </c>
      <c r="C213" t="s">
        <v>1823</v>
      </c>
      <c r="D213" t="str">
        <f t="shared" si="15"/>
        <v/>
      </c>
      <c r="E213" t="str">
        <f t="shared" si="16"/>
        <v/>
      </c>
      <c r="F213" t="str">
        <f t="shared" si="17"/>
        <v/>
      </c>
      <c r="G213" t="str">
        <f t="shared" si="18"/>
        <v/>
      </c>
      <c r="H213" t="str">
        <f t="shared" si="19"/>
        <v/>
      </c>
    </row>
    <row r="214" spans="1:8">
      <c r="C214" t="s">
        <v>205</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87</v>
      </c>
      <c r="D218" t="str">
        <f t="shared" si="15"/>
        <v/>
      </c>
      <c r="E218" t="str">
        <f t="shared" si="16"/>
        <v/>
      </c>
      <c r="F218" t="str">
        <f t="shared" si="17"/>
        <v/>
      </c>
      <c r="G218" t="str">
        <f t="shared" si="18"/>
        <v/>
      </c>
      <c r="H218" t="str">
        <f t="shared" si="19"/>
        <v/>
      </c>
    </row>
    <row r="219" spans="1:8">
      <c r="A219" t="s">
        <v>77</v>
      </c>
      <c r="B219" t="s">
        <v>132</v>
      </c>
      <c r="C219" t="s">
        <v>208</v>
      </c>
      <c r="D219" t="str">
        <f t="shared" si="15"/>
        <v>x</v>
      </c>
      <c r="E219" t="str">
        <f t="shared" si="16"/>
        <v>New</v>
      </c>
      <c r="F219" t="str">
        <f t="shared" si="17"/>
        <v>Sealed</v>
      </c>
      <c r="G219" t="str">
        <f t="shared" si="18"/>
        <v>910033 Old Train Engine Shed</v>
      </c>
      <c r="H219" t="str">
        <f t="shared" si="19"/>
        <v>(NOK 5,499.00)</v>
      </c>
    </row>
    <row r="220" spans="1:8">
      <c r="A220" t="s">
        <v>78</v>
      </c>
      <c r="B220" t="s">
        <v>206</v>
      </c>
      <c r="C220" t="s">
        <v>1797</v>
      </c>
      <c r="D220" t="str">
        <f t="shared" si="15"/>
        <v/>
      </c>
      <c r="E220" t="str">
        <f t="shared" si="16"/>
        <v/>
      </c>
      <c r="F220" t="str">
        <f t="shared" si="17"/>
        <v/>
      </c>
      <c r="G220" t="str">
        <f t="shared" si="18"/>
        <v/>
      </c>
      <c r="H220" t="str">
        <f t="shared" si="19"/>
        <v/>
      </c>
    </row>
    <row r="221" spans="1:8">
      <c r="B221" t="s">
        <v>134</v>
      </c>
      <c r="C221" t="s">
        <v>1824</v>
      </c>
      <c r="D221" t="str">
        <f t="shared" si="15"/>
        <v/>
      </c>
      <c r="E221" t="str">
        <f t="shared" si="16"/>
        <v/>
      </c>
      <c r="F221" t="str">
        <f t="shared" si="17"/>
        <v/>
      </c>
      <c r="G221" t="str">
        <f t="shared" si="18"/>
        <v/>
      </c>
      <c r="H221" t="str">
        <f t="shared" si="19"/>
        <v/>
      </c>
    </row>
    <row r="222" spans="1:8">
      <c r="B222" t="s">
        <v>207</v>
      </c>
      <c r="C222" t="s">
        <v>210</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87</v>
      </c>
      <c r="D226" t="str">
        <f t="shared" si="15"/>
        <v/>
      </c>
      <c r="E226" t="str">
        <f t="shared" si="16"/>
        <v/>
      </c>
      <c r="F226" t="str">
        <f t="shared" si="17"/>
        <v/>
      </c>
      <c r="G226" t="str">
        <f t="shared" si="18"/>
        <v/>
      </c>
      <c r="H226" t="str">
        <f t="shared" si="19"/>
        <v/>
      </c>
    </row>
    <row r="227" spans="1:8">
      <c r="A227" t="s">
        <v>77</v>
      </c>
      <c r="B227" t="s">
        <v>132</v>
      </c>
      <c r="C227" t="s">
        <v>213</v>
      </c>
      <c r="D227" t="str">
        <f t="shared" si="15"/>
        <v>x</v>
      </c>
      <c r="E227" t="str">
        <f t="shared" si="16"/>
        <v>New</v>
      </c>
      <c r="F227" t="str">
        <f t="shared" si="17"/>
        <v>Sealed</v>
      </c>
      <c r="G227" t="str">
        <f t="shared" si="18"/>
        <v>910033 Old Train Engine Shed</v>
      </c>
      <c r="H227" t="str">
        <f t="shared" si="19"/>
        <v>(AU $819.00)</v>
      </c>
    </row>
    <row r="228" spans="1:8">
      <c r="A228" t="s">
        <v>78</v>
      </c>
      <c r="B228" t="s">
        <v>211</v>
      </c>
      <c r="C228" t="s">
        <v>1797</v>
      </c>
      <c r="D228" t="str">
        <f t="shared" si="15"/>
        <v/>
      </c>
      <c r="E228" t="str">
        <f t="shared" si="16"/>
        <v/>
      </c>
      <c r="F228" t="str">
        <f t="shared" si="17"/>
        <v/>
      </c>
      <c r="G228" t="str">
        <f t="shared" si="18"/>
        <v/>
      </c>
      <c r="H228" t="str">
        <f t="shared" si="19"/>
        <v/>
      </c>
    </row>
    <row r="229" spans="1:8">
      <c r="B229" t="s">
        <v>134</v>
      </c>
      <c r="C229" t="s">
        <v>1825</v>
      </c>
      <c r="D229" t="str">
        <f t="shared" si="15"/>
        <v/>
      </c>
      <c r="E229" t="str">
        <f t="shared" si="16"/>
        <v/>
      </c>
      <c r="F229" t="str">
        <f t="shared" si="17"/>
        <v/>
      </c>
      <c r="G229" t="str">
        <f t="shared" si="18"/>
        <v/>
      </c>
      <c r="H229" t="str">
        <f t="shared" si="19"/>
        <v/>
      </c>
    </row>
    <row r="230" spans="1:8">
      <c r="B230" t="s">
        <v>212</v>
      </c>
      <c r="C230" t="s">
        <v>215</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87</v>
      </c>
      <c r="D234" t="str">
        <f t="shared" si="15"/>
        <v/>
      </c>
      <c r="E234" t="str">
        <f t="shared" si="16"/>
        <v/>
      </c>
      <c r="F234" t="str">
        <f t="shared" si="17"/>
        <v/>
      </c>
      <c r="G234" t="str">
        <f t="shared" si="18"/>
        <v/>
      </c>
      <c r="H234" t="str">
        <f t="shared" si="19"/>
        <v/>
      </c>
    </row>
    <row r="235" spans="1:8">
      <c r="A235" t="s">
        <v>77</v>
      </c>
      <c r="B235" t="s">
        <v>132</v>
      </c>
      <c r="C235" t="s">
        <v>217</v>
      </c>
      <c r="D235" t="str">
        <f t="shared" si="15"/>
        <v>x</v>
      </c>
      <c r="E235" t="str">
        <f t="shared" si="16"/>
        <v>New</v>
      </c>
      <c r="F235" t="str">
        <f t="shared" si="17"/>
        <v>Sealed</v>
      </c>
      <c r="G235" t="str">
        <f t="shared" si="18"/>
        <v>910033 Old Train Engine Shed</v>
      </c>
      <c r="H235" t="str">
        <f t="shared" si="19"/>
        <v>(EUR 500.00)</v>
      </c>
    </row>
    <row r="236" spans="1:8">
      <c r="A236" t="s">
        <v>78</v>
      </c>
      <c r="B236" t="s">
        <v>134</v>
      </c>
      <c r="C236" t="s">
        <v>1797</v>
      </c>
      <c r="D236" t="str">
        <f t="shared" si="15"/>
        <v/>
      </c>
      <c r="E236" t="str">
        <f t="shared" si="16"/>
        <v/>
      </c>
      <c r="F236" t="str">
        <f t="shared" si="17"/>
        <v/>
      </c>
      <c r="G236" t="str">
        <f t="shared" si="18"/>
        <v/>
      </c>
      <c r="H236" t="str">
        <f t="shared" si="19"/>
        <v/>
      </c>
    </row>
    <row r="237" spans="1:8">
      <c r="B237" t="s">
        <v>216</v>
      </c>
      <c r="C237" t="s">
        <v>1826</v>
      </c>
      <c r="D237" t="str">
        <f t="shared" si="15"/>
        <v/>
      </c>
      <c r="E237" t="str">
        <f t="shared" si="16"/>
        <v/>
      </c>
      <c r="F237" t="str">
        <f t="shared" si="17"/>
        <v/>
      </c>
      <c r="G237" t="str">
        <f t="shared" si="18"/>
        <v/>
      </c>
      <c r="H237" t="str">
        <f t="shared" si="19"/>
        <v/>
      </c>
    </row>
    <row r="238" spans="1:8">
      <c r="C238" t="s">
        <v>219</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87</v>
      </c>
      <c r="D242" t="str">
        <f t="shared" si="15"/>
        <v/>
      </c>
      <c r="E242" t="str">
        <f t="shared" si="16"/>
        <v/>
      </c>
      <c r="F242" t="str">
        <f t="shared" si="17"/>
        <v/>
      </c>
      <c r="G242" t="str">
        <f t="shared" si="18"/>
        <v/>
      </c>
      <c r="H242" t="str">
        <f t="shared" si="19"/>
        <v/>
      </c>
    </row>
    <row r="243" spans="1:8">
      <c r="A243" t="s">
        <v>118</v>
      </c>
      <c r="B243" t="s">
        <v>89</v>
      </c>
      <c r="C243" t="s">
        <v>152</v>
      </c>
      <c r="D243" t="str">
        <f t="shared" si="15"/>
        <v>x</v>
      </c>
      <c r="E243" t="str">
        <f t="shared" si="16"/>
        <v>Used</v>
      </c>
      <c r="F243" t="str">
        <f t="shared" si="17"/>
        <v>Complete</v>
      </c>
      <c r="G243" t="str">
        <f t="shared" si="18"/>
        <v>7750 Steam Engine</v>
      </c>
      <c r="H243" t="str">
        <f t="shared" si="19"/>
        <v>(EUR 499.00)</v>
      </c>
    </row>
    <row r="244" spans="1:8">
      <c r="A244" t="s">
        <v>88</v>
      </c>
      <c r="B244" t="s">
        <v>220</v>
      </c>
      <c r="C244" t="s">
        <v>1827</v>
      </c>
      <c r="D244" t="str">
        <f t="shared" si="15"/>
        <v/>
      </c>
      <c r="E244" t="str">
        <f t="shared" si="16"/>
        <v/>
      </c>
      <c r="F244" t="str">
        <f t="shared" si="17"/>
        <v/>
      </c>
      <c r="G244" t="str">
        <f t="shared" si="18"/>
        <v/>
      </c>
      <c r="H244" t="str">
        <f t="shared" si="19"/>
        <v/>
      </c>
    </row>
    <row r="245" spans="1:8">
      <c r="B245" t="s">
        <v>91</v>
      </c>
      <c r="C245" t="s">
        <v>1828</v>
      </c>
      <c r="D245" t="str">
        <f t="shared" si="15"/>
        <v/>
      </c>
      <c r="E245" t="str">
        <f t="shared" si="16"/>
        <v/>
      </c>
      <c r="F245" t="str">
        <f t="shared" si="17"/>
        <v/>
      </c>
      <c r="G245" t="str">
        <f t="shared" si="18"/>
        <v/>
      </c>
      <c r="H245" t="str">
        <f t="shared" si="19"/>
        <v/>
      </c>
    </row>
    <row r="246" spans="1:8">
      <c r="B246" t="s">
        <v>151</v>
      </c>
      <c r="C246" t="s">
        <v>223</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87</v>
      </c>
      <c r="D250" t="str">
        <f t="shared" si="15"/>
        <v/>
      </c>
      <c r="E250" t="str">
        <f t="shared" si="16"/>
        <v/>
      </c>
      <c r="F250" t="str">
        <f t="shared" si="17"/>
        <v/>
      </c>
      <c r="G250" t="str">
        <f t="shared" si="18"/>
        <v/>
      </c>
      <c r="H250" t="str">
        <f t="shared" si="19"/>
        <v/>
      </c>
    </row>
    <row r="251" spans="1:8">
      <c r="A251" t="s">
        <v>77</v>
      </c>
      <c r="B251" t="s">
        <v>153</v>
      </c>
      <c r="C251" t="s">
        <v>225</v>
      </c>
      <c r="D251" t="str">
        <f t="shared" si="15"/>
        <v>x</v>
      </c>
      <c r="E251" t="str">
        <f t="shared" si="16"/>
        <v>New</v>
      </c>
      <c r="F251" t="str">
        <f t="shared" si="17"/>
        <v>Sealed</v>
      </c>
      <c r="G251" t="str">
        <f t="shared" si="18"/>
        <v>10027 Train Engine Shed</v>
      </c>
      <c r="H251" t="str">
        <f t="shared" si="19"/>
        <v>(US $575.00)</v>
      </c>
    </row>
    <row r="252" spans="1:8">
      <c r="A252" t="s">
        <v>78</v>
      </c>
      <c r="B252" t="s">
        <v>224</v>
      </c>
      <c r="C252" t="s">
        <v>1797</v>
      </c>
      <c r="D252" t="str">
        <f t="shared" si="15"/>
        <v/>
      </c>
      <c r="E252" t="str">
        <f t="shared" si="16"/>
        <v/>
      </c>
      <c r="F252" t="str">
        <f t="shared" si="17"/>
        <v/>
      </c>
      <c r="G252" t="str">
        <f t="shared" si="18"/>
        <v/>
      </c>
      <c r="H252" t="str">
        <f t="shared" si="19"/>
        <v/>
      </c>
    </row>
    <row r="253" spans="1:8">
      <c r="B253" t="s">
        <v>155</v>
      </c>
      <c r="C253" t="s">
        <v>1829</v>
      </c>
      <c r="D253" t="str">
        <f t="shared" si="15"/>
        <v/>
      </c>
      <c r="E253" t="str">
        <f t="shared" si="16"/>
        <v/>
      </c>
      <c r="F253" t="str">
        <f t="shared" si="17"/>
        <v/>
      </c>
      <c r="G253" t="str">
        <f t="shared" si="18"/>
        <v/>
      </c>
      <c r="H253" t="str">
        <f t="shared" si="19"/>
        <v/>
      </c>
    </row>
    <row r="254" spans="1:8">
      <c r="B254" t="s">
        <v>142</v>
      </c>
      <c r="C254" t="s">
        <v>227</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87</v>
      </c>
      <c r="D258" t="str">
        <f t="shared" si="15"/>
        <v/>
      </c>
      <c r="E258" t="str">
        <f t="shared" si="16"/>
        <v/>
      </c>
      <c r="F258" t="str">
        <f t="shared" si="17"/>
        <v/>
      </c>
      <c r="G258" t="str">
        <f t="shared" si="18"/>
        <v/>
      </c>
      <c r="H258" t="str">
        <f t="shared" si="19"/>
        <v/>
      </c>
    </row>
    <row r="259" spans="1:8">
      <c r="A259" t="s">
        <v>77</v>
      </c>
      <c r="B259" t="s">
        <v>153</v>
      </c>
      <c r="C259" t="s">
        <v>230</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78</v>
      </c>
      <c r="B260" t="s">
        <v>228</v>
      </c>
      <c r="C260" t="s">
        <v>1797</v>
      </c>
      <c r="D260" t="str">
        <f t="shared" si="20"/>
        <v/>
      </c>
      <c r="E260" t="str">
        <f t="shared" si="21"/>
        <v/>
      </c>
      <c r="F260" t="str">
        <f t="shared" si="22"/>
        <v/>
      </c>
      <c r="G260" t="str">
        <f t="shared" si="23"/>
        <v/>
      </c>
      <c r="H260" t="str">
        <f t="shared" si="24"/>
        <v/>
      </c>
    </row>
    <row r="261" spans="1:8">
      <c r="B261" t="s">
        <v>155</v>
      </c>
      <c r="C261" t="s">
        <v>1830</v>
      </c>
      <c r="D261" t="str">
        <f t="shared" si="20"/>
        <v/>
      </c>
      <c r="E261" t="str">
        <f t="shared" si="21"/>
        <v/>
      </c>
      <c r="F261" t="str">
        <f t="shared" si="22"/>
        <v/>
      </c>
      <c r="G261" t="str">
        <f t="shared" si="23"/>
        <v/>
      </c>
      <c r="H261" t="str">
        <f t="shared" si="24"/>
        <v/>
      </c>
    </row>
    <row r="262" spans="1:8">
      <c r="B262" t="s">
        <v>229</v>
      </c>
      <c r="C262" t="s">
        <v>232</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87</v>
      </c>
      <c r="D266" t="str">
        <f t="shared" si="20"/>
        <v/>
      </c>
      <c r="E266" t="str">
        <f t="shared" si="21"/>
        <v/>
      </c>
      <c r="F266" t="str">
        <f t="shared" si="22"/>
        <v/>
      </c>
      <c r="G266" t="str">
        <f t="shared" si="23"/>
        <v/>
      </c>
      <c r="H266" t="str">
        <f t="shared" si="24"/>
        <v/>
      </c>
    </row>
    <row r="267" spans="1:8">
      <c r="A267" t="s">
        <v>77</v>
      </c>
      <c r="B267" t="s">
        <v>132</v>
      </c>
      <c r="C267" t="s">
        <v>234</v>
      </c>
      <c r="D267" t="str">
        <f t="shared" si="20"/>
        <v>x</v>
      </c>
      <c r="E267" t="str">
        <f t="shared" si="21"/>
        <v>New</v>
      </c>
      <c r="F267" t="str">
        <f t="shared" si="22"/>
        <v>Sealed</v>
      </c>
      <c r="G267" t="str">
        <f t="shared" si="23"/>
        <v>910033 Old Train Engine Shed</v>
      </c>
      <c r="H267" t="str">
        <f t="shared" si="24"/>
        <v>(CHF 449.00)</v>
      </c>
    </row>
    <row r="268" spans="1:8">
      <c r="A268" t="s">
        <v>78</v>
      </c>
      <c r="B268" t="s">
        <v>134</v>
      </c>
      <c r="C268" t="s">
        <v>1797</v>
      </c>
      <c r="D268" t="str">
        <f t="shared" si="20"/>
        <v/>
      </c>
      <c r="E268" t="str">
        <f t="shared" si="21"/>
        <v/>
      </c>
      <c r="F268" t="str">
        <f t="shared" si="22"/>
        <v/>
      </c>
      <c r="G268" t="str">
        <f t="shared" si="23"/>
        <v/>
      </c>
      <c r="H268" t="str">
        <f t="shared" si="24"/>
        <v/>
      </c>
    </row>
    <row r="269" spans="1:8">
      <c r="B269" t="s">
        <v>233</v>
      </c>
      <c r="C269" t="s">
        <v>1831</v>
      </c>
      <c r="D269" t="str">
        <f t="shared" si="20"/>
        <v/>
      </c>
      <c r="E269" t="str">
        <f t="shared" si="21"/>
        <v/>
      </c>
      <c r="F269" t="str">
        <f t="shared" si="22"/>
        <v/>
      </c>
      <c r="G269" t="str">
        <f t="shared" si="23"/>
        <v/>
      </c>
      <c r="H269" t="str">
        <f t="shared" si="24"/>
        <v/>
      </c>
    </row>
    <row r="270" spans="1:8">
      <c r="C270" t="s">
        <v>236</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87</v>
      </c>
      <c r="D274" t="str">
        <f t="shared" si="20"/>
        <v/>
      </c>
      <c r="E274" t="str">
        <f t="shared" si="21"/>
        <v/>
      </c>
      <c r="F274" t="str">
        <f t="shared" si="22"/>
        <v/>
      </c>
      <c r="G274" t="str">
        <f t="shared" si="23"/>
        <v/>
      </c>
      <c r="H274" t="str">
        <f t="shared" si="24"/>
        <v/>
      </c>
    </row>
    <row r="275" spans="1:8">
      <c r="A275" t="s">
        <v>77</v>
      </c>
      <c r="B275" t="s">
        <v>132</v>
      </c>
      <c r="C275" t="s">
        <v>203</v>
      </c>
      <c r="D275" t="str">
        <f t="shared" si="20"/>
        <v>x</v>
      </c>
      <c r="E275" t="str">
        <f t="shared" si="21"/>
        <v>New</v>
      </c>
      <c r="F275" t="str">
        <f t="shared" si="22"/>
        <v>Sealed</v>
      </c>
      <c r="G275" t="str">
        <f t="shared" si="23"/>
        <v>910033 Old Train Engine Shed</v>
      </c>
      <c r="H275" t="str">
        <f t="shared" si="24"/>
        <v>(EUR 479.00)</v>
      </c>
    </row>
    <row r="276" spans="1:8">
      <c r="A276" t="s">
        <v>78</v>
      </c>
      <c r="B276" t="s">
        <v>134</v>
      </c>
      <c r="C276" t="s">
        <v>1797</v>
      </c>
      <c r="D276" t="str">
        <f t="shared" si="20"/>
        <v/>
      </c>
      <c r="E276" t="str">
        <f t="shared" si="21"/>
        <v/>
      </c>
      <c r="F276" t="str">
        <f t="shared" si="22"/>
        <v/>
      </c>
      <c r="G276" t="str">
        <f t="shared" si="23"/>
        <v/>
      </c>
      <c r="H276" t="str">
        <f t="shared" si="24"/>
        <v/>
      </c>
    </row>
    <row r="277" spans="1:8">
      <c r="B277" t="s">
        <v>202</v>
      </c>
      <c r="C277" t="s">
        <v>1832</v>
      </c>
      <c r="D277" t="str">
        <f t="shared" si="20"/>
        <v/>
      </c>
      <c r="E277" t="str">
        <f t="shared" si="21"/>
        <v/>
      </c>
      <c r="F277" t="str">
        <f t="shared" si="22"/>
        <v/>
      </c>
      <c r="G277" t="str">
        <f t="shared" si="23"/>
        <v/>
      </c>
      <c r="H277" t="str">
        <f t="shared" si="24"/>
        <v/>
      </c>
    </row>
    <row r="278" spans="1:8">
      <c r="C278" t="s">
        <v>238</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87</v>
      </c>
      <c r="D282" t="str">
        <f t="shared" si="20"/>
        <v/>
      </c>
      <c r="E282" t="str">
        <f t="shared" si="21"/>
        <v/>
      </c>
      <c r="F282" t="str">
        <f t="shared" si="22"/>
        <v/>
      </c>
      <c r="G282" t="str">
        <f t="shared" si="23"/>
        <v/>
      </c>
      <c r="H282" t="str">
        <f t="shared" si="24"/>
        <v/>
      </c>
    </row>
    <row r="283" spans="1:8">
      <c r="A283" t="s">
        <v>77</v>
      </c>
      <c r="B283" t="s">
        <v>132</v>
      </c>
      <c r="C283" t="s">
        <v>239</v>
      </c>
      <c r="D283" t="str">
        <f t="shared" si="20"/>
        <v>x</v>
      </c>
      <c r="E283" t="str">
        <f t="shared" si="21"/>
        <v>New</v>
      </c>
      <c r="F283" t="str">
        <f t="shared" si="22"/>
        <v>Sealed</v>
      </c>
      <c r="G283" t="str">
        <f t="shared" si="23"/>
        <v>910033 Old Train Engine Shed</v>
      </c>
      <c r="H283" t="str">
        <f t="shared" si="24"/>
        <v>(US $555.00)</v>
      </c>
    </row>
    <row r="284" spans="1:8">
      <c r="A284" t="s">
        <v>78</v>
      </c>
      <c r="B284" t="s">
        <v>134</v>
      </c>
      <c r="C284" t="s">
        <v>1797</v>
      </c>
      <c r="D284" t="str">
        <f t="shared" si="20"/>
        <v/>
      </c>
      <c r="E284" t="str">
        <f t="shared" si="21"/>
        <v/>
      </c>
      <c r="F284" t="str">
        <f t="shared" si="22"/>
        <v/>
      </c>
      <c r="G284" t="str">
        <f t="shared" si="23"/>
        <v/>
      </c>
      <c r="H284" t="str">
        <f t="shared" si="24"/>
        <v/>
      </c>
    </row>
    <row r="285" spans="1:8">
      <c r="B285" t="s">
        <v>142</v>
      </c>
      <c r="C285" t="s">
        <v>1833</v>
      </c>
      <c r="D285" t="str">
        <f t="shared" si="20"/>
        <v/>
      </c>
      <c r="E285" t="str">
        <f t="shared" si="21"/>
        <v/>
      </c>
      <c r="F285" t="str">
        <f t="shared" si="22"/>
        <v/>
      </c>
      <c r="G285" t="str">
        <f t="shared" si="23"/>
        <v/>
      </c>
      <c r="H285" t="str">
        <f t="shared" si="24"/>
        <v/>
      </c>
    </row>
    <row r="286" spans="1:8">
      <c r="C286" t="s">
        <v>241</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87</v>
      </c>
      <c r="D290" t="str">
        <f t="shared" si="20"/>
        <v/>
      </c>
      <c r="E290" t="str">
        <f t="shared" si="21"/>
        <v/>
      </c>
      <c r="F290" t="str">
        <f t="shared" si="22"/>
        <v/>
      </c>
      <c r="G290" t="str">
        <f t="shared" si="23"/>
        <v/>
      </c>
      <c r="H290" t="str">
        <f t="shared" si="24"/>
        <v/>
      </c>
    </row>
    <row r="291" spans="1:8">
      <c r="A291" t="s">
        <v>77</v>
      </c>
      <c r="B291" t="s">
        <v>153</v>
      </c>
      <c r="C291" t="s">
        <v>243</v>
      </c>
      <c r="D291" t="str">
        <f t="shared" si="20"/>
        <v>x</v>
      </c>
      <c r="E291" t="str">
        <f t="shared" si="21"/>
        <v>New</v>
      </c>
      <c r="F291" t="str">
        <f t="shared" si="22"/>
        <v>Sealed</v>
      </c>
      <c r="G291" t="str">
        <f t="shared" si="23"/>
        <v>10027 Train Engine Shed</v>
      </c>
      <c r="H291" t="str">
        <f t="shared" si="24"/>
        <v>(US $550.00)</v>
      </c>
    </row>
    <row r="292" spans="1:8">
      <c r="A292" t="s">
        <v>78</v>
      </c>
      <c r="B292" t="s">
        <v>242</v>
      </c>
      <c r="C292" t="s">
        <v>1797</v>
      </c>
      <c r="D292" t="str">
        <f t="shared" si="20"/>
        <v/>
      </c>
      <c r="E292" t="str">
        <f t="shared" si="21"/>
        <v/>
      </c>
      <c r="F292" t="str">
        <f t="shared" si="22"/>
        <v/>
      </c>
      <c r="G292" t="str">
        <f t="shared" si="23"/>
        <v/>
      </c>
      <c r="H292" t="str">
        <f t="shared" si="24"/>
        <v/>
      </c>
    </row>
    <row r="293" spans="1:8">
      <c r="B293" t="s">
        <v>155</v>
      </c>
      <c r="C293" t="s">
        <v>1834</v>
      </c>
      <c r="D293" t="str">
        <f t="shared" si="20"/>
        <v/>
      </c>
      <c r="E293" t="str">
        <f t="shared" si="21"/>
        <v/>
      </c>
      <c r="F293" t="str">
        <f t="shared" si="22"/>
        <v/>
      </c>
      <c r="G293" t="str">
        <f t="shared" si="23"/>
        <v/>
      </c>
      <c r="H293" t="str">
        <f t="shared" si="24"/>
        <v/>
      </c>
    </row>
    <row r="294" spans="1:8">
      <c r="B294" t="s">
        <v>142</v>
      </c>
      <c r="C294" t="s">
        <v>245</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87</v>
      </c>
      <c r="D298" t="str">
        <f t="shared" si="20"/>
        <v/>
      </c>
      <c r="E298" t="str">
        <f t="shared" si="21"/>
        <v/>
      </c>
      <c r="F298" t="str">
        <f t="shared" si="22"/>
        <v/>
      </c>
      <c r="G298" t="str">
        <f t="shared" si="23"/>
        <v/>
      </c>
      <c r="H298" t="str">
        <f t="shared" si="24"/>
        <v/>
      </c>
    </row>
    <row r="299" spans="1:8">
      <c r="A299" t="s">
        <v>77</v>
      </c>
      <c r="B299" t="s">
        <v>153</v>
      </c>
      <c r="C299" t="s">
        <v>248</v>
      </c>
      <c r="D299" t="str">
        <f t="shared" si="20"/>
        <v>x</v>
      </c>
      <c r="E299" t="str">
        <f t="shared" si="21"/>
        <v>New</v>
      </c>
      <c r="F299" t="str">
        <f t="shared" si="22"/>
        <v>Sealed</v>
      </c>
      <c r="G299" t="str">
        <f t="shared" si="23"/>
        <v>10027 Train Engine Shed</v>
      </c>
      <c r="H299" t="str">
        <f t="shared" si="24"/>
        <v>(US $550.00)</v>
      </c>
    </row>
    <row r="300" spans="1:8">
      <c r="A300" t="s">
        <v>78</v>
      </c>
      <c r="B300" t="s">
        <v>246</v>
      </c>
      <c r="C300" t="s">
        <v>1797</v>
      </c>
      <c r="D300" t="str">
        <f t="shared" si="20"/>
        <v/>
      </c>
      <c r="E300" t="str">
        <f t="shared" si="21"/>
        <v/>
      </c>
      <c r="F300" t="str">
        <f t="shared" si="22"/>
        <v/>
      </c>
      <c r="G300" t="str">
        <f t="shared" si="23"/>
        <v/>
      </c>
      <c r="H300" t="str">
        <f t="shared" si="24"/>
        <v/>
      </c>
    </row>
    <row r="301" spans="1:8">
      <c r="B301" t="s">
        <v>155</v>
      </c>
      <c r="C301" t="s">
        <v>1834</v>
      </c>
      <c r="D301" t="str">
        <f t="shared" si="20"/>
        <v/>
      </c>
      <c r="E301" t="str">
        <f t="shared" si="21"/>
        <v/>
      </c>
      <c r="F301" t="str">
        <f t="shared" si="22"/>
        <v/>
      </c>
      <c r="G301" t="str">
        <f t="shared" si="23"/>
        <v/>
      </c>
      <c r="H301" t="str">
        <f t="shared" si="24"/>
        <v/>
      </c>
    </row>
    <row r="302" spans="1:8">
      <c r="B302" t="s">
        <v>247</v>
      </c>
      <c r="C302" t="s">
        <v>245</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87</v>
      </c>
      <c r="D306" t="str">
        <f t="shared" si="20"/>
        <v/>
      </c>
      <c r="E306" t="str">
        <f t="shared" si="21"/>
        <v/>
      </c>
      <c r="F306" t="str">
        <f t="shared" si="22"/>
        <v/>
      </c>
      <c r="G306" t="str">
        <f t="shared" si="23"/>
        <v/>
      </c>
      <c r="H306" t="str">
        <f t="shared" si="24"/>
        <v/>
      </c>
    </row>
    <row r="307" spans="1:8">
      <c r="A307" t="s">
        <v>77</v>
      </c>
      <c r="B307" t="s">
        <v>139</v>
      </c>
      <c r="C307" t="s">
        <v>251</v>
      </c>
      <c r="D307" t="str">
        <f t="shared" si="20"/>
        <v>x</v>
      </c>
      <c r="E307" t="str">
        <f t="shared" si="21"/>
        <v>New</v>
      </c>
      <c r="F307" t="str">
        <f t="shared" si="22"/>
        <v>Sealed</v>
      </c>
      <c r="G307" t="str">
        <f t="shared" si="23"/>
        <v>BL19002 Antique Fire Engine</v>
      </c>
      <c r="H307" t="str">
        <f t="shared" si="24"/>
        <v>(US $549.95)</v>
      </c>
    </row>
    <row r="308" spans="1:8">
      <c r="A308" t="s">
        <v>78</v>
      </c>
      <c r="B308" t="s">
        <v>249</v>
      </c>
      <c r="C308" t="s">
        <v>1797</v>
      </c>
      <c r="D308" t="str">
        <f t="shared" si="20"/>
        <v/>
      </c>
      <c r="E308" t="str">
        <f t="shared" si="21"/>
        <v/>
      </c>
      <c r="F308" t="str">
        <f t="shared" si="22"/>
        <v/>
      </c>
      <c r="G308" t="str">
        <f t="shared" si="23"/>
        <v/>
      </c>
      <c r="H308" t="str">
        <f t="shared" si="24"/>
        <v/>
      </c>
    </row>
    <row r="309" spans="1:8">
      <c r="B309" t="s">
        <v>141</v>
      </c>
      <c r="C309" t="s">
        <v>1835</v>
      </c>
      <c r="D309" t="str">
        <f t="shared" si="20"/>
        <v/>
      </c>
      <c r="E309" t="str">
        <f t="shared" si="21"/>
        <v/>
      </c>
      <c r="F309" t="str">
        <f t="shared" si="22"/>
        <v/>
      </c>
      <c r="G309" t="str">
        <f t="shared" si="23"/>
        <v/>
      </c>
      <c r="H309" t="str">
        <f t="shared" si="24"/>
        <v/>
      </c>
    </row>
    <row r="310" spans="1:8">
      <c r="B310" t="s">
        <v>250</v>
      </c>
      <c r="C310" t="s">
        <v>253</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87</v>
      </c>
      <c r="D314" t="str">
        <f t="shared" si="20"/>
        <v/>
      </c>
      <c r="E314" t="str">
        <f t="shared" si="21"/>
        <v/>
      </c>
      <c r="F314" t="str">
        <f t="shared" si="22"/>
        <v/>
      </c>
      <c r="G314" t="str">
        <f t="shared" si="23"/>
        <v/>
      </c>
      <c r="H314" t="str">
        <f t="shared" si="24"/>
        <v/>
      </c>
    </row>
    <row r="315" spans="1:8">
      <c r="A315" t="s">
        <v>77</v>
      </c>
      <c r="B315" t="s">
        <v>132</v>
      </c>
      <c r="C315" t="s">
        <v>255</v>
      </c>
      <c r="D315" t="str">
        <f t="shared" si="20"/>
        <v>x</v>
      </c>
      <c r="E315" t="str">
        <f t="shared" si="21"/>
        <v>New</v>
      </c>
      <c r="F315" t="str">
        <f t="shared" si="22"/>
        <v>Sealed</v>
      </c>
      <c r="G315" t="str">
        <f t="shared" si="23"/>
        <v>910033 Old Train Engine Shed</v>
      </c>
      <c r="H315" t="str">
        <f t="shared" si="24"/>
        <v>(CHF 429.00)</v>
      </c>
    </row>
    <row r="316" spans="1:8">
      <c r="A316" t="s">
        <v>78</v>
      </c>
      <c r="B316" t="s">
        <v>254</v>
      </c>
      <c r="C316" t="s">
        <v>1797</v>
      </c>
      <c r="D316" t="str">
        <f t="shared" si="20"/>
        <v/>
      </c>
      <c r="E316" t="str">
        <f t="shared" si="21"/>
        <v/>
      </c>
      <c r="F316" t="str">
        <f t="shared" si="22"/>
        <v/>
      </c>
      <c r="G316" t="str">
        <f t="shared" si="23"/>
        <v/>
      </c>
      <c r="H316" t="str">
        <f t="shared" si="24"/>
        <v/>
      </c>
    </row>
    <row r="317" spans="1:8">
      <c r="B317" t="s">
        <v>134</v>
      </c>
      <c r="C317" t="s">
        <v>1836</v>
      </c>
      <c r="D317" t="str">
        <f t="shared" si="20"/>
        <v/>
      </c>
      <c r="E317" t="str">
        <f t="shared" si="21"/>
        <v/>
      </c>
      <c r="F317" t="str">
        <f t="shared" si="22"/>
        <v/>
      </c>
      <c r="G317" t="str">
        <f t="shared" si="23"/>
        <v/>
      </c>
      <c r="H317" t="str">
        <f t="shared" si="24"/>
        <v/>
      </c>
    </row>
    <row r="318" spans="1:8">
      <c r="B318" t="s">
        <v>233</v>
      </c>
      <c r="C318" t="s">
        <v>257</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87</v>
      </c>
      <c r="D322" t="str">
        <f t="shared" si="20"/>
        <v/>
      </c>
      <c r="E322" t="str">
        <f t="shared" si="21"/>
        <v/>
      </c>
      <c r="F322" t="str">
        <f t="shared" si="22"/>
        <v/>
      </c>
      <c r="G322" t="str">
        <f t="shared" si="23"/>
        <v/>
      </c>
      <c r="H322" t="str">
        <f t="shared" si="24"/>
        <v/>
      </c>
    </row>
    <row r="323" spans="1:8">
      <c r="A323" t="s">
        <v>118</v>
      </c>
      <c r="B323" t="s">
        <v>89</v>
      </c>
      <c r="C323" t="s">
        <v>261</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258</v>
      </c>
      <c r="B324" t="s">
        <v>259</v>
      </c>
      <c r="C324" t="s">
        <v>1797</v>
      </c>
      <c r="D324" t="str">
        <f t="shared" si="25"/>
        <v/>
      </c>
      <c r="E324" t="str">
        <f t="shared" si="26"/>
        <v/>
      </c>
      <c r="F324" t="str">
        <f t="shared" si="27"/>
        <v/>
      </c>
      <c r="G324" t="str">
        <f t="shared" si="28"/>
        <v/>
      </c>
      <c r="H324" t="str">
        <f t="shared" si="29"/>
        <v/>
      </c>
    </row>
    <row r="325" spans="1:8">
      <c r="B325" t="s">
        <v>91</v>
      </c>
      <c r="C325" t="s">
        <v>1837</v>
      </c>
      <c r="D325" t="str">
        <f t="shared" si="25"/>
        <v/>
      </c>
      <c r="E325" t="str">
        <f t="shared" si="26"/>
        <v/>
      </c>
      <c r="F325" t="str">
        <f t="shared" si="27"/>
        <v/>
      </c>
      <c r="G325" t="str">
        <f t="shared" si="28"/>
        <v/>
      </c>
      <c r="H325" t="str">
        <f t="shared" si="29"/>
        <v/>
      </c>
    </row>
    <row r="326" spans="1:8">
      <c r="B326" t="s">
        <v>260</v>
      </c>
      <c r="C326" t="s">
        <v>263</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87</v>
      </c>
      <c r="D330" t="str">
        <f t="shared" si="25"/>
        <v/>
      </c>
      <c r="E330" t="str">
        <f t="shared" si="26"/>
        <v/>
      </c>
      <c r="F330" t="str">
        <f t="shared" si="27"/>
        <v/>
      </c>
      <c r="G330" t="str">
        <f t="shared" si="28"/>
        <v/>
      </c>
      <c r="H330" t="str">
        <f t="shared" si="29"/>
        <v/>
      </c>
    </row>
    <row r="331" spans="1:8">
      <c r="A331" t="s">
        <v>77</v>
      </c>
      <c r="B331" t="s">
        <v>153</v>
      </c>
      <c r="C331" t="s">
        <v>266</v>
      </c>
      <c r="D331" t="str">
        <f t="shared" si="25"/>
        <v>x</v>
      </c>
      <c r="E331" t="str">
        <f t="shared" si="26"/>
        <v>New</v>
      </c>
      <c r="F331" t="str">
        <f t="shared" si="27"/>
        <v>Complete</v>
      </c>
      <c r="G331" t="str">
        <f t="shared" si="28"/>
        <v>10027 Train Engine Shed</v>
      </c>
      <c r="H331" t="str">
        <f t="shared" si="29"/>
        <v>(CA $750.00)</v>
      </c>
    </row>
    <row r="332" spans="1:8">
      <c r="A332" t="s">
        <v>88</v>
      </c>
      <c r="B332" t="s">
        <v>264</v>
      </c>
      <c r="C332" t="s">
        <v>1797</v>
      </c>
      <c r="D332" t="str">
        <f t="shared" si="25"/>
        <v/>
      </c>
      <c r="E332" t="str">
        <f t="shared" si="26"/>
        <v/>
      </c>
      <c r="F332" t="str">
        <f t="shared" si="27"/>
        <v/>
      </c>
      <c r="G332" t="str">
        <f t="shared" si="28"/>
        <v/>
      </c>
      <c r="H332" t="str">
        <f t="shared" si="29"/>
        <v/>
      </c>
    </row>
    <row r="333" spans="1:8">
      <c r="B333" t="s">
        <v>155</v>
      </c>
      <c r="C333" t="s">
        <v>1838</v>
      </c>
      <c r="D333" t="str">
        <f t="shared" si="25"/>
        <v/>
      </c>
      <c r="E333" t="str">
        <f t="shared" si="26"/>
        <v/>
      </c>
      <c r="F333" t="str">
        <f t="shared" si="27"/>
        <v/>
      </c>
      <c r="G333" t="str">
        <f t="shared" si="28"/>
        <v/>
      </c>
      <c r="H333" t="str">
        <f t="shared" si="29"/>
        <v/>
      </c>
    </row>
    <row r="334" spans="1:8">
      <c r="B334" t="s">
        <v>265</v>
      </c>
      <c r="C334" t="s">
        <v>268</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87</v>
      </c>
      <c r="D338" t="str">
        <f t="shared" si="25"/>
        <v/>
      </c>
      <c r="E338" t="str">
        <f t="shared" si="26"/>
        <v/>
      </c>
      <c r="F338" t="str">
        <f t="shared" si="27"/>
        <v/>
      </c>
      <c r="G338" t="str">
        <f t="shared" si="28"/>
        <v/>
      </c>
      <c r="H338" t="str">
        <f t="shared" si="29"/>
        <v/>
      </c>
    </row>
    <row r="339" spans="1:8">
      <c r="A339" t="s">
        <v>77</v>
      </c>
      <c r="B339" t="s">
        <v>153</v>
      </c>
      <c r="C339" t="s">
        <v>271</v>
      </c>
      <c r="D339" t="str">
        <f t="shared" si="25"/>
        <v>x</v>
      </c>
      <c r="E339" t="str">
        <f t="shared" si="26"/>
        <v>New</v>
      </c>
      <c r="F339" t="str">
        <f t="shared" si="27"/>
        <v>Sealed</v>
      </c>
      <c r="G339" t="str">
        <f t="shared" si="28"/>
        <v>10027 Train Engine Shed</v>
      </c>
      <c r="H339" t="str">
        <f t="shared" si="29"/>
        <v>(US $540.00)</v>
      </c>
    </row>
    <row r="340" spans="1:8">
      <c r="A340" t="s">
        <v>78</v>
      </c>
      <c r="B340" t="s">
        <v>269</v>
      </c>
      <c r="C340" t="s">
        <v>1797</v>
      </c>
      <c r="D340" t="str">
        <f t="shared" si="25"/>
        <v/>
      </c>
      <c r="E340" t="str">
        <f t="shared" si="26"/>
        <v/>
      </c>
      <c r="F340" t="str">
        <f t="shared" si="27"/>
        <v/>
      </c>
      <c r="G340" t="str">
        <f t="shared" si="28"/>
        <v/>
      </c>
      <c r="H340" t="str">
        <f t="shared" si="29"/>
        <v/>
      </c>
    </row>
    <row r="341" spans="1:8">
      <c r="B341" t="s">
        <v>155</v>
      </c>
      <c r="C341" t="s">
        <v>1839</v>
      </c>
      <c r="D341" t="str">
        <f t="shared" si="25"/>
        <v/>
      </c>
      <c r="E341" t="str">
        <f t="shared" si="26"/>
        <v/>
      </c>
      <c r="F341" t="str">
        <f t="shared" si="27"/>
        <v/>
      </c>
      <c r="G341" t="str">
        <f t="shared" si="28"/>
        <v/>
      </c>
      <c r="H341" t="str">
        <f t="shared" si="29"/>
        <v/>
      </c>
    </row>
    <row r="342" spans="1:8">
      <c r="B342" t="s">
        <v>270</v>
      </c>
      <c r="C342" t="s">
        <v>273</v>
      </c>
      <c r="D342" t="str">
        <f t="shared" si="25"/>
        <v/>
      </c>
      <c r="E342" t="str">
        <f t="shared" si="26"/>
        <v/>
      </c>
      <c r="F342" t="str">
        <f t="shared" si="27"/>
        <v/>
      </c>
      <c r="G342" t="str">
        <f t="shared" si="28"/>
        <v/>
      </c>
      <c r="H342" t="str">
        <f t="shared" si="29"/>
        <v/>
      </c>
    </row>
    <row r="343" spans="1:8">
      <c r="C343" t="s">
        <v>1840</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87</v>
      </c>
      <c r="D347" t="str">
        <f t="shared" si="25"/>
        <v/>
      </c>
      <c r="E347" t="str">
        <f t="shared" si="26"/>
        <v/>
      </c>
      <c r="F347" t="str">
        <f t="shared" si="27"/>
        <v/>
      </c>
      <c r="G347" t="str">
        <f t="shared" si="28"/>
        <v/>
      </c>
      <c r="H347" t="str">
        <f t="shared" si="29"/>
        <v/>
      </c>
    </row>
    <row r="348" spans="1:8">
      <c r="A348" t="s">
        <v>77</v>
      </c>
      <c r="B348" t="s">
        <v>153</v>
      </c>
      <c r="C348" t="s">
        <v>277</v>
      </c>
      <c r="D348" t="str">
        <f t="shared" si="25"/>
        <v>x</v>
      </c>
      <c r="E348" t="str">
        <f t="shared" si="26"/>
        <v>New</v>
      </c>
      <c r="F348" t="str">
        <f t="shared" si="27"/>
        <v>Sealed</v>
      </c>
      <c r="G348" t="str">
        <f t="shared" si="28"/>
        <v>10027 Train Engine Shed</v>
      </c>
      <c r="H348" t="str">
        <f t="shared" si="29"/>
        <v>(US $539.90)</v>
      </c>
    </row>
    <row r="349" spans="1:8">
      <c r="A349" t="s">
        <v>78</v>
      </c>
      <c r="B349" t="s">
        <v>275</v>
      </c>
      <c r="C349" t="s">
        <v>1797</v>
      </c>
      <c r="D349" t="str">
        <f t="shared" si="25"/>
        <v/>
      </c>
      <c r="E349" t="str">
        <f t="shared" si="26"/>
        <v/>
      </c>
      <c r="F349" t="str">
        <f t="shared" si="27"/>
        <v/>
      </c>
      <c r="G349" t="str">
        <f t="shared" si="28"/>
        <v/>
      </c>
      <c r="H349" t="str">
        <f t="shared" si="29"/>
        <v/>
      </c>
    </row>
    <row r="350" spans="1:8">
      <c r="B350" t="s">
        <v>155</v>
      </c>
      <c r="C350" t="s">
        <v>1841</v>
      </c>
      <c r="D350" t="str">
        <f t="shared" si="25"/>
        <v/>
      </c>
      <c r="E350" t="str">
        <f t="shared" si="26"/>
        <v/>
      </c>
      <c r="F350" t="str">
        <f t="shared" si="27"/>
        <v/>
      </c>
      <c r="G350" t="str">
        <f t="shared" si="28"/>
        <v/>
      </c>
      <c r="H350" t="str">
        <f t="shared" si="29"/>
        <v/>
      </c>
    </row>
    <row r="351" spans="1:8">
      <c r="B351" t="s">
        <v>276</v>
      </c>
      <c r="C351" t="s">
        <v>279</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87</v>
      </c>
      <c r="D355" t="str">
        <f t="shared" si="25"/>
        <v/>
      </c>
      <c r="E355" t="str">
        <f t="shared" si="26"/>
        <v/>
      </c>
      <c r="F355" t="str">
        <f t="shared" si="27"/>
        <v/>
      </c>
      <c r="G355" t="str">
        <f t="shared" si="28"/>
        <v/>
      </c>
      <c r="H355" t="str">
        <f t="shared" si="29"/>
        <v/>
      </c>
    </row>
    <row r="356" spans="1:8">
      <c r="A356" t="s">
        <v>77</v>
      </c>
      <c r="B356" t="s">
        <v>132</v>
      </c>
      <c r="C356" t="s">
        <v>280</v>
      </c>
      <c r="D356" t="str">
        <f t="shared" si="25"/>
        <v>x</v>
      </c>
      <c r="E356" t="str">
        <f t="shared" si="26"/>
        <v>New</v>
      </c>
      <c r="F356" t="str">
        <f t="shared" si="27"/>
        <v>Sealed</v>
      </c>
      <c r="G356" t="str">
        <f t="shared" si="28"/>
        <v>910033 Old Train Engine Shed</v>
      </c>
      <c r="H356" t="str">
        <f t="shared" si="29"/>
        <v>(EUR 459.99)</v>
      </c>
    </row>
    <row r="357" spans="1:8">
      <c r="A357" t="s">
        <v>78</v>
      </c>
      <c r="B357" t="s">
        <v>134</v>
      </c>
      <c r="C357" t="s">
        <v>1827</v>
      </c>
      <c r="D357" t="str">
        <f t="shared" si="25"/>
        <v/>
      </c>
      <c r="E357" t="str">
        <f t="shared" si="26"/>
        <v/>
      </c>
      <c r="F357" t="str">
        <f t="shared" si="27"/>
        <v/>
      </c>
      <c r="G357" t="str">
        <f t="shared" si="28"/>
        <v/>
      </c>
      <c r="H357" t="str">
        <f t="shared" si="29"/>
        <v/>
      </c>
    </row>
    <row r="358" spans="1:8">
      <c r="B358" t="s">
        <v>92</v>
      </c>
      <c r="C358" t="s">
        <v>1842</v>
      </c>
      <c r="D358" t="str">
        <f t="shared" si="25"/>
        <v/>
      </c>
      <c r="E358" t="str">
        <f t="shared" si="26"/>
        <v/>
      </c>
      <c r="F358" t="str">
        <f t="shared" si="27"/>
        <v/>
      </c>
      <c r="G358" t="str">
        <f t="shared" si="28"/>
        <v/>
      </c>
      <c r="H358" t="str">
        <f t="shared" si="29"/>
        <v/>
      </c>
    </row>
    <row r="359" spans="1:8">
      <c r="C359" t="s">
        <v>282</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87</v>
      </c>
      <c r="D363" t="str">
        <f t="shared" si="25"/>
        <v/>
      </c>
      <c r="E363" t="str">
        <f t="shared" si="26"/>
        <v/>
      </c>
      <c r="F363" t="str">
        <f t="shared" si="27"/>
        <v/>
      </c>
      <c r="G363" t="str">
        <f t="shared" si="28"/>
        <v/>
      </c>
      <c r="H363" t="str">
        <f t="shared" si="29"/>
        <v/>
      </c>
    </row>
    <row r="364" spans="1:8">
      <c r="A364" t="s">
        <v>118</v>
      </c>
      <c r="B364" t="s">
        <v>153</v>
      </c>
      <c r="C364" t="s">
        <v>284</v>
      </c>
      <c r="D364" t="str">
        <f t="shared" si="25"/>
        <v>x</v>
      </c>
      <c r="E364" t="str">
        <f t="shared" si="26"/>
        <v>Used</v>
      </c>
      <c r="F364" t="str">
        <f t="shared" si="27"/>
        <v>Complete</v>
      </c>
      <c r="G364" t="str">
        <f t="shared" si="28"/>
        <v>10027 Train Engine Shed</v>
      </c>
      <c r="H364" t="str">
        <f t="shared" si="29"/>
        <v>(EUR 450.00)</v>
      </c>
    </row>
    <row r="365" spans="1:8">
      <c r="A365" t="s">
        <v>88</v>
      </c>
      <c r="B365" t="s">
        <v>283</v>
      </c>
      <c r="C365" t="s">
        <v>1797</v>
      </c>
      <c r="D365" t="str">
        <f t="shared" si="25"/>
        <v/>
      </c>
      <c r="E365" t="str">
        <f t="shared" si="26"/>
        <v/>
      </c>
      <c r="F365" t="str">
        <f t="shared" si="27"/>
        <v/>
      </c>
      <c r="G365" t="str">
        <f t="shared" si="28"/>
        <v/>
      </c>
      <c r="H365" t="str">
        <f t="shared" si="29"/>
        <v/>
      </c>
    </row>
    <row r="366" spans="1:8">
      <c r="B366" t="s">
        <v>155</v>
      </c>
      <c r="C366" t="s">
        <v>1843</v>
      </c>
      <c r="D366" t="str">
        <f t="shared" si="25"/>
        <v/>
      </c>
      <c r="E366" t="str">
        <f t="shared" si="26"/>
        <v/>
      </c>
      <c r="F366" t="str">
        <f t="shared" si="27"/>
        <v/>
      </c>
      <c r="G366" t="str">
        <f t="shared" si="28"/>
        <v/>
      </c>
      <c r="H366" t="str">
        <f t="shared" si="29"/>
        <v/>
      </c>
    </row>
    <row r="367" spans="1:8">
      <c r="B367" t="s">
        <v>92</v>
      </c>
      <c r="C367" t="s">
        <v>286</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87</v>
      </c>
      <c r="D371" t="str">
        <f t="shared" si="25"/>
        <v/>
      </c>
      <c r="E371" t="str">
        <f t="shared" si="26"/>
        <v/>
      </c>
      <c r="F371" t="str">
        <f t="shared" si="27"/>
        <v/>
      </c>
      <c r="G371" t="str">
        <f t="shared" si="28"/>
        <v/>
      </c>
      <c r="H371" t="str">
        <f t="shared" si="29"/>
        <v/>
      </c>
    </row>
    <row r="372" spans="1:8">
      <c r="A372" t="s">
        <v>77</v>
      </c>
      <c r="B372" t="s">
        <v>153</v>
      </c>
      <c r="C372" t="s">
        <v>98</v>
      </c>
      <c r="D372" t="str">
        <f t="shared" si="25"/>
        <v>x</v>
      </c>
      <c r="E372" t="str">
        <f t="shared" si="26"/>
        <v>New</v>
      </c>
      <c r="F372" t="str">
        <f t="shared" si="27"/>
        <v>Sealed</v>
      </c>
      <c r="G372" t="str">
        <f t="shared" si="28"/>
        <v>10027 Train Engine Shed</v>
      </c>
      <c r="H372" t="str">
        <f t="shared" si="29"/>
        <v>(EUR 449.99)</v>
      </c>
    </row>
    <row r="373" spans="1:8">
      <c r="A373" t="s">
        <v>78</v>
      </c>
      <c r="B373" t="s">
        <v>287</v>
      </c>
      <c r="C373" t="s">
        <v>1797</v>
      </c>
      <c r="D373" t="str">
        <f t="shared" si="25"/>
        <v/>
      </c>
      <c r="E373" t="str">
        <f t="shared" si="26"/>
        <v/>
      </c>
      <c r="F373" t="str">
        <f t="shared" si="27"/>
        <v/>
      </c>
      <c r="G373" t="str">
        <f t="shared" si="28"/>
        <v/>
      </c>
      <c r="H373" t="str">
        <f t="shared" si="29"/>
        <v/>
      </c>
    </row>
    <row r="374" spans="1:8">
      <c r="B374" t="s">
        <v>155</v>
      </c>
      <c r="C374" t="s">
        <v>1844</v>
      </c>
      <c r="D374" t="str">
        <f t="shared" si="25"/>
        <v/>
      </c>
      <c r="E374" t="str">
        <f t="shared" si="26"/>
        <v/>
      </c>
      <c r="F374" t="str">
        <f t="shared" si="27"/>
        <v/>
      </c>
      <c r="G374" t="str">
        <f t="shared" si="28"/>
        <v/>
      </c>
      <c r="H374" t="str">
        <f t="shared" si="29"/>
        <v/>
      </c>
    </row>
    <row r="375" spans="1:8">
      <c r="B375" t="s">
        <v>97</v>
      </c>
      <c r="C375" t="s">
        <v>289</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87</v>
      </c>
      <c r="D379" t="str">
        <f t="shared" si="25"/>
        <v/>
      </c>
      <c r="E379" t="str">
        <f t="shared" si="26"/>
        <v/>
      </c>
      <c r="F379" t="str">
        <f t="shared" si="27"/>
        <v/>
      </c>
      <c r="G379" t="str">
        <f t="shared" si="28"/>
        <v/>
      </c>
      <c r="H379" t="str">
        <f t="shared" si="29"/>
        <v/>
      </c>
    </row>
    <row r="380" spans="1:8">
      <c r="A380" t="s">
        <v>77</v>
      </c>
      <c r="B380" t="s">
        <v>132</v>
      </c>
      <c r="C380" t="s">
        <v>291</v>
      </c>
      <c r="D380" t="str">
        <f t="shared" si="25"/>
        <v>x</v>
      </c>
      <c r="E380" t="str">
        <f t="shared" si="26"/>
        <v>New</v>
      </c>
      <c r="F380" t="str">
        <f t="shared" si="27"/>
        <v>Sealed</v>
      </c>
      <c r="G380" t="str">
        <f t="shared" si="28"/>
        <v>910033 Old Train Engine Shed</v>
      </c>
      <c r="H380" t="str">
        <f t="shared" si="29"/>
        <v>(EUR 449.99)</v>
      </c>
    </row>
    <row r="381" spans="1:8">
      <c r="A381" t="s">
        <v>78</v>
      </c>
      <c r="B381" t="s">
        <v>134</v>
      </c>
      <c r="C381" t="s">
        <v>1827</v>
      </c>
      <c r="D381" t="str">
        <f t="shared" si="25"/>
        <v/>
      </c>
      <c r="E381" t="str">
        <f t="shared" si="26"/>
        <v/>
      </c>
      <c r="F381" t="str">
        <f t="shared" si="27"/>
        <v/>
      </c>
      <c r="G381" t="str">
        <f t="shared" si="28"/>
        <v/>
      </c>
      <c r="H381" t="str">
        <f t="shared" si="29"/>
        <v/>
      </c>
    </row>
    <row r="382" spans="1:8">
      <c r="B382" t="s">
        <v>290</v>
      </c>
      <c r="C382" t="s">
        <v>1844</v>
      </c>
      <c r="D382" t="str">
        <f t="shared" si="25"/>
        <v/>
      </c>
      <c r="E382" t="str">
        <f t="shared" si="26"/>
        <v/>
      </c>
      <c r="F382" t="str">
        <f t="shared" si="27"/>
        <v/>
      </c>
      <c r="G382" t="str">
        <f t="shared" si="28"/>
        <v/>
      </c>
      <c r="H382" t="str">
        <f t="shared" si="29"/>
        <v/>
      </c>
    </row>
    <row r="383" spans="1:8">
      <c r="C383" t="s">
        <v>289</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87</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77</v>
      </c>
      <c r="B388" t="s">
        <v>132</v>
      </c>
      <c r="C388" t="s">
        <v>293</v>
      </c>
      <c r="D388" t="str">
        <f t="shared" si="30"/>
        <v>x</v>
      </c>
      <c r="E388" t="str">
        <f t="shared" si="31"/>
        <v>New</v>
      </c>
      <c r="F388" t="str">
        <f t="shared" si="32"/>
        <v>Sealed</v>
      </c>
      <c r="G388" t="str">
        <f t="shared" si="33"/>
        <v>910033 Old Train Engine Shed</v>
      </c>
      <c r="H388" t="str">
        <f t="shared" si="34"/>
        <v>(EUR 449.00)</v>
      </c>
    </row>
    <row r="389" spans="1:8">
      <c r="A389" t="s">
        <v>78</v>
      </c>
      <c r="B389" t="s">
        <v>134</v>
      </c>
      <c r="C389" t="s">
        <v>1797</v>
      </c>
      <c r="D389" t="str">
        <f t="shared" si="30"/>
        <v/>
      </c>
      <c r="E389" t="str">
        <f t="shared" si="31"/>
        <v/>
      </c>
      <c r="F389" t="str">
        <f t="shared" si="32"/>
        <v/>
      </c>
      <c r="G389" t="str">
        <f t="shared" si="33"/>
        <v/>
      </c>
      <c r="H389" t="str">
        <f t="shared" si="34"/>
        <v/>
      </c>
    </row>
    <row r="390" spans="1:8">
      <c r="B390" t="s">
        <v>292</v>
      </c>
      <c r="C390" t="s">
        <v>1845</v>
      </c>
      <c r="D390" t="str">
        <f t="shared" si="30"/>
        <v/>
      </c>
      <c r="E390" t="str">
        <f t="shared" si="31"/>
        <v/>
      </c>
      <c r="F390" t="str">
        <f t="shared" si="32"/>
        <v/>
      </c>
      <c r="G390" t="str">
        <f t="shared" si="33"/>
        <v/>
      </c>
      <c r="H390" t="str">
        <f t="shared" si="34"/>
        <v/>
      </c>
    </row>
    <row r="391" spans="1:8">
      <c r="C391" t="s">
        <v>295</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87</v>
      </c>
      <c r="D395" t="str">
        <f t="shared" si="30"/>
        <v/>
      </c>
      <c r="E395" t="str">
        <f t="shared" si="31"/>
        <v/>
      </c>
      <c r="F395" t="str">
        <f t="shared" si="32"/>
        <v/>
      </c>
      <c r="G395" t="str">
        <f t="shared" si="33"/>
        <v/>
      </c>
      <c r="H395" t="str">
        <f t="shared" si="34"/>
        <v/>
      </c>
    </row>
    <row r="396" spans="1:8">
      <c r="A396" t="s">
        <v>118</v>
      </c>
      <c r="B396" t="s">
        <v>89</v>
      </c>
      <c r="C396" t="s">
        <v>152</v>
      </c>
      <c r="D396" t="str">
        <f t="shared" si="30"/>
        <v>x</v>
      </c>
      <c r="E396" t="str">
        <f t="shared" si="31"/>
        <v>Used</v>
      </c>
      <c r="F396" t="str">
        <f t="shared" si="32"/>
        <v>Complete</v>
      </c>
      <c r="G396" t="str">
        <f t="shared" si="33"/>
        <v>7750 Steam Engine</v>
      </c>
      <c r="H396" t="str">
        <f t="shared" si="34"/>
        <v>(EUR 444.00)</v>
      </c>
    </row>
    <row r="397" spans="1:8">
      <c r="A397" t="s">
        <v>88</v>
      </c>
      <c r="B397" t="s">
        <v>296</v>
      </c>
      <c r="C397" t="s">
        <v>1827</v>
      </c>
      <c r="D397" t="str">
        <f t="shared" si="30"/>
        <v/>
      </c>
      <c r="E397" t="str">
        <f t="shared" si="31"/>
        <v/>
      </c>
      <c r="F397" t="str">
        <f t="shared" si="32"/>
        <v/>
      </c>
      <c r="G397" t="str">
        <f t="shared" si="33"/>
        <v/>
      </c>
      <c r="H397" t="str">
        <f t="shared" si="34"/>
        <v/>
      </c>
    </row>
    <row r="398" spans="1:8">
      <c r="B398" t="s">
        <v>91</v>
      </c>
      <c r="C398" t="s">
        <v>1846</v>
      </c>
      <c r="D398" t="str">
        <f t="shared" si="30"/>
        <v/>
      </c>
      <c r="E398" t="str">
        <f t="shared" si="31"/>
        <v/>
      </c>
      <c r="F398" t="str">
        <f t="shared" si="32"/>
        <v/>
      </c>
      <c r="G398" t="str">
        <f t="shared" si="33"/>
        <v/>
      </c>
      <c r="H398" t="str">
        <f t="shared" si="34"/>
        <v/>
      </c>
    </row>
    <row r="399" spans="1:8">
      <c r="B399" t="s">
        <v>151</v>
      </c>
      <c r="C399" t="s">
        <v>298</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87</v>
      </c>
      <c r="D403" t="str">
        <f t="shared" si="30"/>
        <v/>
      </c>
      <c r="E403" t="str">
        <f t="shared" si="31"/>
        <v/>
      </c>
      <c r="F403" t="str">
        <f t="shared" si="32"/>
        <v/>
      </c>
      <c r="G403" t="str">
        <f t="shared" si="33"/>
        <v/>
      </c>
      <c r="H403" t="str">
        <f t="shared" si="34"/>
        <v/>
      </c>
    </row>
    <row r="404" spans="1:8">
      <c r="A404" t="s">
        <v>118</v>
      </c>
      <c r="B404" t="s">
        <v>89</v>
      </c>
      <c r="C404" t="s">
        <v>300</v>
      </c>
      <c r="D404" t="str">
        <f t="shared" si="30"/>
        <v>x</v>
      </c>
      <c r="E404" t="str">
        <f t="shared" si="31"/>
        <v>Used</v>
      </c>
      <c r="F404" t="str">
        <f t="shared" si="32"/>
        <v>Complete</v>
      </c>
      <c r="G404" t="str">
        <f t="shared" si="33"/>
        <v>7750 Steam Engine</v>
      </c>
      <c r="H404" t="str">
        <f t="shared" si="34"/>
        <v>(EUR 440.00)</v>
      </c>
    </row>
    <row r="405" spans="1:8">
      <c r="A405" t="s">
        <v>88</v>
      </c>
      <c r="B405" t="s">
        <v>299</v>
      </c>
      <c r="C405" t="s">
        <v>1797</v>
      </c>
      <c r="D405" t="str">
        <f t="shared" si="30"/>
        <v/>
      </c>
      <c r="E405" t="str">
        <f t="shared" si="31"/>
        <v/>
      </c>
      <c r="F405" t="str">
        <f t="shared" si="32"/>
        <v/>
      </c>
      <c r="G405" t="str">
        <f t="shared" si="33"/>
        <v/>
      </c>
      <c r="H405" t="str">
        <f t="shared" si="34"/>
        <v/>
      </c>
    </row>
    <row r="406" spans="1:8">
      <c r="B406" t="s">
        <v>91</v>
      </c>
      <c r="C406" t="s">
        <v>1847</v>
      </c>
      <c r="D406" t="str">
        <f t="shared" si="30"/>
        <v/>
      </c>
      <c r="E406" t="str">
        <f t="shared" si="31"/>
        <v/>
      </c>
      <c r="F406" t="str">
        <f t="shared" si="32"/>
        <v/>
      </c>
      <c r="G406" t="str">
        <f t="shared" si="33"/>
        <v/>
      </c>
      <c r="H406" t="str">
        <f t="shared" si="34"/>
        <v/>
      </c>
    </row>
    <row r="407" spans="1:8">
      <c r="B407" t="s">
        <v>92</v>
      </c>
      <c r="C407" t="s">
        <v>302</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87</v>
      </c>
      <c r="D411" t="str">
        <f t="shared" si="30"/>
        <v/>
      </c>
      <c r="E411" t="str">
        <f t="shared" si="31"/>
        <v/>
      </c>
      <c r="F411" t="str">
        <f t="shared" si="32"/>
        <v/>
      </c>
      <c r="G411" t="str">
        <f t="shared" si="33"/>
        <v/>
      </c>
      <c r="H411" t="str">
        <f t="shared" si="34"/>
        <v/>
      </c>
    </row>
    <row r="412" spans="1:8">
      <c r="A412" t="s">
        <v>77</v>
      </c>
      <c r="B412" t="s">
        <v>132</v>
      </c>
      <c r="C412" t="s">
        <v>304</v>
      </c>
      <c r="D412" t="str">
        <f t="shared" si="30"/>
        <v>x</v>
      </c>
      <c r="E412" t="str">
        <f t="shared" si="31"/>
        <v>New</v>
      </c>
      <c r="F412" t="str">
        <f t="shared" si="32"/>
        <v>Sealed</v>
      </c>
      <c r="G412" t="str">
        <f t="shared" si="33"/>
        <v>910033 Old Train Engine Shed</v>
      </c>
      <c r="H412" t="str">
        <f t="shared" si="34"/>
        <v>(EUR 440.00)</v>
      </c>
    </row>
    <row r="413" spans="1:8">
      <c r="A413" t="s">
        <v>78</v>
      </c>
      <c r="B413" t="s">
        <v>134</v>
      </c>
      <c r="C413" t="s">
        <v>1797</v>
      </c>
      <c r="D413" t="str">
        <f t="shared" si="30"/>
        <v/>
      </c>
      <c r="E413" t="str">
        <f t="shared" si="31"/>
        <v/>
      </c>
      <c r="F413" t="str">
        <f t="shared" si="32"/>
        <v/>
      </c>
      <c r="G413" t="str">
        <f t="shared" si="33"/>
        <v/>
      </c>
      <c r="H413" t="str">
        <f t="shared" si="34"/>
        <v/>
      </c>
    </row>
    <row r="414" spans="1:8">
      <c r="B414" t="s">
        <v>303</v>
      </c>
      <c r="C414" t="s">
        <v>1847</v>
      </c>
      <c r="D414" t="str">
        <f t="shared" si="30"/>
        <v/>
      </c>
      <c r="E414" t="str">
        <f t="shared" si="31"/>
        <v/>
      </c>
      <c r="F414" t="str">
        <f t="shared" si="32"/>
        <v/>
      </c>
      <c r="G414" t="str">
        <f t="shared" si="33"/>
        <v/>
      </c>
      <c r="H414" t="str">
        <f t="shared" si="34"/>
        <v/>
      </c>
    </row>
    <row r="415" spans="1:8">
      <c r="C415" t="s">
        <v>302</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87</v>
      </c>
      <c r="D419" t="str">
        <f t="shared" si="30"/>
        <v/>
      </c>
      <c r="E419" t="str">
        <f t="shared" si="31"/>
        <v/>
      </c>
      <c r="F419" t="str">
        <f t="shared" si="32"/>
        <v/>
      </c>
      <c r="G419" t="str">
        <f t="shared" si="33"/>
        <v/>
      </c>
      <c r="H419" t="str">
        <f t="shared" si="34"/>
        <v/>
      </c>
    </row>
    <row r="420" spans="1:8">
      <c r="A420" t="s">
        <v>77</v>
      </c>
      <c r="B420" t="s">
        <v>132</v>
      </c>
      <c r="C420" t="s">
        <v>307</v>
      </c>
      <c r="D420" t="str">
        <f t="shared" si="30"/>
        <v>x</v>
      </c>
      <c r="E420" t="str">
        <f t="shared" si="31"/>
        <v>New</v>
      </c>
      <c r="F420" t="str">
        <f t="shared" si="32"/>
        <v>Sealed</v>
      </c>
      <c r="G420" t="str">
        <f t="shared" si="33"/>
        <v>910033 Old Train Engine Shed</v>
      </c>
      <c r="H420" t="str">
        <f t="shared" si="34"/>
        <v>(EUR 440.00)</v>
      </c>
    </row>
    <row r="421" spans="1:8">
      <c r="A421" t="s">
        <v>78</v>
      </c>
      <c r="B421" t="s">
        <v>305</v>
      </c>
      <c r="C421" t="s">
        <v>1827</v>
      </c>
      <c r="D421" t="str">
        <f t="shared" si="30"/>
        <v/>
      </c>
      <c r="E421" t="str">
        <f t="shared" si="31"/>
        <v/>
      </c>
      <c r="F421" t="str">
        <f t="shared" si="32"/>
        <v/>
      </c>
      <c r="G421" t="str">
        <f t="shared" si="33"/>
        <v/>
      </c>
      <c r="H421" t="str">
        <f t="shared" si="34"/>
        <v/>
      </c>
    </row>
    <row r="422" spans="1:8">
      <c r="B422" t="s">
        <v>134</v>
      </c>
      <c r="C422" t="s">
        <v>1847</v>
      </c>
      <c r="D422" t="str">
        <f t="shared" si="30"/>
        <v/>
      </c>
      <c r="E422" t="str">
        <f t="shared" si="31"/>
        <v/>
      </c>
      <c r="F422" t="str">
        <f t="shared" si="32"/>
        <v/>
      </c>
      <c r="G422" t="str">
        <f t="shared" si="33"/>
        <v/>
      </c>
      <c r="H422" t="str">
        <f t="shared" si="34"/>
        <v/>
      </c>
    </row>
    <row r="423" spans="1:8">
      <c r="B423" t="s">
        <v>306</v>
      </c>
      <c r="C423" t="s">
        <v>302</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87</v>
      </c>
      <c r="D427" t="str">
        <f t="shared" si="30"/>
        <v/>
      </c>
      <c r="E427" t="str">
        <f t="shared" si="31"/>
        <v/>
      </c>
      <c r="F427" t="str">
        <f t="shared" si="32"/>
        <v/>
      </c>
      <c r="G427" t="str">
        <f t="shared" si="33"/>
        <v/>
      </c>
      <c r="H427" t="str">
        <f t="shared" si="34"/>
        <v/>
      </c>
    </row>
    <row r="428" spans="1:8">
      <c r="A428" t="s">
        <v>77</v>
      </c>
      <c r="B428" t="s">
        <v>153</v>
      </c>
      <c r="C428" t="s">
        <v>309</v>
      </c>
      <c r="D428" t="str">
        <f t="shared" si="30"/>
        <v>x</v>
      </c>
      <c r="E428" t="str">
        <f t="shared" si="31"/>
        <v>New</v>
      </c>
      <c r="F428" t="str">
        <f t="shared" si="32"/>
        <v>Sealed</v>
      </c>
      <c r="G428" t="str">
        <f t="shared" si="33"/>
        <v>10027 Train Engine Shed</v>
      </c>
      <c r="H428" t="str">
        <f t="shared" si="34"/>
        <v>(US $510.00)</v>
      </c>
    </row>
    <row r="429" spans="1:8">
      <c r="A429" t="s">
        <v>78</v>
      </c>
      <c r="B429" t="s">
        <v>308</v>
      </c>
      <c r="C429" t="s">
        <v>1797</v>
      </c>
      <c r="D429" t="str">
        <f t="shared" si="30"/>
        <v/>
      </c>
      <c r="E429" t="str">
        <f t="shared" si="31"/>
        <v/>
      </c>
      <c r="F429" t="str">
        <f t="shared" si="32"/>
        <v/>
      </c>
      <c r="G429" t="str">
        <f t="shared" si="33"/>
        <v/>
      </c>
      <c r="H429" t="str">
        <f t="shared" si="34"/>
        <v/>
      </c>
    </row>
    <row r="430" spans="1:8">
      <c r="B430" t="s">
        <v>155</v>
      </c>
      <c r="C430" t="s">
        <v>1848</v>
      </c>
      <c r="D430" t="str">
        <f t="shared" si="30"/>
        <v/>
      </c>
      <c r="E430" t="str">
        <f t="shared" si="31"/>
        <v/>
      </c>
      <c r="F430" t="str">
        <f t="shared" si="32"/>
        <v/>
      </c>
      <c r="G430" t="str">
        <f t="shared" si="33"/>
        <v/>
      </c>
      <c r="H430" t="str">
        <f t="shared" si="34"/>
        <v/>
      </c>
    </row>
    <row r="431" spans="1:8">
      <c r="B431" t="s">
        <v>142</v>
      </c>
      <c r="C431" t="s">
        <v>311</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87</v>
      </c>
      <c r="D435" t="str">
        <f t="shared" si="30"/>
        <v/>
      </c>
      <c r="E435" t="str">
        <f t="shared" si="31"/>
        <v/>
      </c>
      <c r="F435" t="str">
        <f t="shared" si="32"/>
        <v/>
      </c>
      <c r="G435" t="str">
        <f t="shared" si="33"/>
        <v/>
      </c>
      <c r="H435" t="str">
        <f t="shared" si="34"/>
        <v/>
      </c>
    </row>
    <row r="436" spans="1:8">
      <c r="A436" t="s">
        <v>77</v>
      </c>
      <c r="B436" t="s">
        <v>139</v>
      </c>
      <c r="C436" t="s">
        <v>129</v>
      </c>
      <c r="D436" t="str">
        <f t="shared" si="30"/>
        <v>x</v>
      </c>
      <c r="E436" t="str">
        <f t="shared" si="31"/>
        <v>New</v>
      </c>
      <c r="F436" t="str">
        <f t="shared" si="32"/>
        <v>Sealed</v>
      </c>
      <c r="G436" t="str">
        <f t="shared" si="33"/>
        <v>BL19002 Antique Fire Engine</v>
      </c>
      <c r="H436" t="str">
        <f t="shared" si="34"/>
        <v>(US $509.99)</v>
      </c>
    </row>
    <row r="437" spans="1:8">
      <c r="A437" t="s">
        <v>78</v>
      </c>
      <c r="B437" t="s">
        <v>312</v>
      </c>
      <c r="C437" t="s">
        <v>1797</v>
      </c>
      <c r="D437" t="str">
        <f t="shared" si="30"/>
        <v/>
      </c>
      <c r="E437" t="str">
        <f t="shared" si="31"/>
        <v/>
      </c>
      <c r="F437" t="str">
        <f t="shared" si="32"/>
        <v/>
      </c>
      <c r="G437" t="str">
        <f t="shared" si="33"/>
        <v/>
      </c>
      <c r="H437" t="str">
        <f t="shared" si="34"/>
        <v/>
      </c>
    </row>
    <row r="438" spans="1:8">
      <c r="B438" t="s">
        <v>141</v>
      </c>
      <c r="C438" t="s">
        <v>1849</v>
      </c>
      <c r="D438" t="str">
        <f t="shared" si="30"/>
        <v/>
      </c>
      <c r="E438" t="str">
        <f t="shared" si="31"/>
        <v/>
      </c>
      <c r="F438" t="str">
        <f t="shared" si="32"/>
        <v/>
      </c>
      <c r="G438" t="str">
        <f t="shared" si="33"/>
        <v/>
      </c>
      <c r="H438" t="str">
        <f t="shared" si="34"/>
        <v/>
      </c>
    </row>
    <row r="439" spans="1:8">
      <c r="B439" t="s">
        <v>128</v>
      </c>
      <c r="C439" t="s">
        <v>314</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87</v>
      </c>
      <c r="D443" t="str">
        <f t="shared" si="30"/>
        <v/>
      </c>
      <c r="E443" t="str">
        <f t="shared" si="31"/>
        <v/>
      </c>
      <c r="F443" t="str">
        <f t="shared" si="32"/>
        <v/>
      </c>
      <c r="G443" t="str">
        <f t="shared" si="33"/>
        <v/>
      </c>
      <c r="H443" t="str">
        <f t="shared" si="34"/>
        <v/>
      </c>
    </row>
    <row r="444" spans="1:8">
      <c r="A444" t="s">
        <v>77</v>
      </c>
      <c r="B444" t="s">
        <v>132</v>
      </c>
      <c r="C444" t="s">
        <v>317</v>
      </c>
      <c r="D444" t="str">
        <f t="shared" si="30"/>
        <v>x</v>
      </c>
      <c r="E444" t="str">
        <f t="shared" si="31"/>
        <v>New</v>
      </c>
      <c r="F444" t="str">
        <f t="shared" si="32"/>
        <v>Sealed</v>
      </c>
      <c r="G444" t="str">
        <f t="shared" si="33"/>
        <v>910033 Old Train Engine Shed</v>
      </c>
      <c r="H444" t="str">
        <f t="shared" si="34"/>
        <v>(EUR 435.00)</v>
      </c>
    </row>
    <row r="445" spans="1:8">
      <c r="A445" t="s">
        <v>78</v>
      </c>
      <c r="B445" t="s">
        <v>315</v>
      </c>
      <c r="C445" t="s">
        <v>1797</v>
      </c>
      <c r="D445" t="str">
        <f t="shared" si="30"/>
        <v/>
      </c>
      <c r="E445" t="str">
        <f t="shared" si="31"/>
        <v/>
      </c>
      <c r="F445" t="str">
        <f t="shared" si="32"/>
        <v/>
      </c>
      <c r="G445" t="str">
        <f t="shared" si="33"/>
        <v/>
      </c>
      <c r="H445" t="str">
        <f t="shared" si="34"/>
        <v/>
      </c>
    </row>
    <row r="446" spans="1:8">
      <c r="B446" t="s">
        <v>134</v>
      </c>
      <c r="C446" t="s">
        <v>1850</v>
      </c>
      <c r="D446" t="str">
        <f t="shared" si="30"/>
        <v/>
      </c>
      <c r="E446" t="str">
        <f t="shared" si="31"/>
        <v/>
      </c>
      <c r="F446" t="str">
        <f t="shared" si="32"/>
        <v/>
      </c>
      <c r="G446" t="str">
        <f t="shared" si="33"/>
        <v/>
      </c>
      <c r="H446" t="str">
        <f t="shared" si="34"/>
        <v/>
      </c>
    </row>
    <row r="447" spans="1:8">
      <c r="B447" t="s">
        <v>316</v>
      </c>
      <c r="C447" t="s">
        <v>319</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87</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77</v>
      </c>
      <c r="B452" t="s">
        <v>153</v>
      </c>
      <c r="C452" t="s">
        <v>322</v>
      </c>
      <c r="D452" t="str">
        <f t="shared" si="35"/>
        <v>x</v>
      </c>
      <c r="E452" t="str">
        <f t="shared" si="36"/>
        <v>New</v>
      </c>
      <c r="F452" t="str">
        <f t="shared" si="37"/>
        <v>Sealed</v>
      </c>
      <c r="G452" t="str">
        <f t="shared" si="38"/>
        <v>10027 Train Engine Shed</v>
      </c>
      <c r="H452" t="str">
        <f t="shared" si="39"/>
        <v>(EUR 429.99)</v>
      </c>
    </row>
    <row r="453" spans="1:8">
      <c r="A453" t="s">
        <v>78</v>
      </c>
      <c r="B453" t="s">
        <v>320</v>
      </c>
      <c r="C453" t="s">
        <v>1797</v>
      </c>
      <c r="D453" t="str">
        <f t="shared" si="35"/>
        <v/>
      </c>
      <c r="E453" t="str">
        <f t="shared" si="36"/>
        <v/>
      </c>
      <c r="F453" t="str">
        <f t="shared" si="37"/>
        <v/>
      </c>
      <c r="G453" t="str">
        <f t="shared" si="38"/>
        <v/>
      </c>
      <c r="H453" t="str">
        <f t="shared" si="39"/>
        <v/>
      </c>
    </row>
    <row r="454" spans="1:8">
      <c r="B454" t="s">
        <v>155</v>
      </c>
      <c r="C454" t="s">
        <v>1851</v>
      </c>
      <c r="D454" t="str">
        <f t="shared" si="35"/>
        <v/>
      </c>
      <c r="E454" t="str">
        <f t="shared" si="36"/>
        <v/>
      </c>
      <c r="F454" t="str">
        <f t="shared" si="37"/>
        <v/>
      </c>
      <c r="G454" t="str">
        <f t="shared" si="38"/>
        <v/>
      </c>
      <c r="H454" t="str">
        <f t="shared" si="39"/>
        <v/>
      </c>
    </row>
    <row r="455" spans="1:8">
      <c r="B455" t="s">
        <v>321</v>
      </c>
      <c r="C455" t="s">
        <v>324</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87</v>
      </c>
      <c r="D459" t="str">
        <f t="shared" si="35"/>
        <v/>
      </c>
      <c r="E459" t="str">
        <f t="shared" si="36"/>
        <v/>
      </c>
      <c r="F459" t="str">
        <f t="shared" si="37"/>
        <v/>
      </c>
      <c r="G459" t="str">
        <f t="shared" si="38"/>
        <v/>
      </c>
      <c r="H459" t="str">
        <f t="shared" si="39"/>
        <v/>
      </c>
    </row>
    <row r="460" spans="1:8">
      <c r="A460" t="s">
        <v>77</v>
      </c>
      <c r="B460" t="s">
        <v>153</v>
      </c>
      <c r="C460" t="s">
        <v>326</v>
      </c>
      <c r="D460" t="str">
        <f t="shared" si="35"/>
        <v>x</v>
      </c>
      <c r="E460" t="str">
        <f t="shared" si="36"/>
        <v>New</v>
      </c>
      <c r="F460" t="str">
        <f t="shared" si="37"/>
        <v>Sealed</v>
      </c>
      <c r="G460" t="str">
        <f t="shared" si="38"/>
        <v>10027 Train Engine Shed</v>
      </c>
      <c r="H460" t="str">
        <f t="shared" si="39"/>
        <v>(US $500.00)</v>
      </c>
    </row>
    <row r="461" spans="1:8">
      <c r="A461" t="s">
        <v>78</v>
      </c>
      <c r="B461" t="s">
        <v>325</v>
      </c>
      <c r="C461" t="s">
        <v>1797</v>
      </c>
      <c r="D461" t="str">
        <f t="shared" si="35"/>
        <v/>
      </c>
      <c r="E461" t="str">
        <f t="shared" si="36"/>
        <v/>
      </c>
      <c r="F461" t="str">
        <f t="shared" si="37"/>
        <v/>
      </c>
      <c r="G461" t="str">
        <f t="shared" si="38"/>
        <v/>
      </c>
      <c r="H461" t="str">
        <f t="shared" si="39"/>
        <v/>
      </c>
    </row>
    <row r="462" spans="1:8">
      <c r="B462" t="s">
        <v>155</v>
      </c>
      <c r="C462" t="s">
        <v>1852</v>
      </c>
      <c r="D462" t="str">
        <f t="shared" si="35"/>
        <v/>
      </c>
      <c r="E462" t="str">
        <f t="shared" si="36"/>
        <v/>
      </c>
      <c r="F462" t="str">
        <f t="shared" si="37"/>
        <v/>
      </c>
      <c r="G462" t="str">
        <f t="shared" si="38"/>
        <v/>
      </c>
      <c r="H462" t="str">
        <f t="shared" si="39"/>
        <v/>
      </c>
    </row>
    <row r="463" spans="1:8">
      <c r="B463" t="s">
        <v>186</v>
      </c>
      <c r="C463" t="s">
        <v>328</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87</v>
      </c>
      <c r="D467" t="str">
        <f t="shared" si="35"/>
        <v/>
      </c>
      <c r="E467" t="str">
        <f t="shared" si="36"/>
        <v/>
      </c>
      <c r="F467" t="str">
        <f t="shared" si="37"/>
        <v/>
      </c>
      <c r="G467" t="str">
        <f t="shared" si="38"/>
        <v/>
      </c>
      <c r="H467" t="str">
        <f t="shared" si="39"/>
        <v/>
      </c>
    </row>
    <row r="468" spans="1:8">
      <c r="A468" t="s">
        <v>77</v>
      </c>
      <c r="B468" t="s">
        <v>132</v>
      </c>
      <c r="C468" t="s">
        <v>329</v>
      </c>
      <c r="D468" t="str">
        <f t="shared" si="35"/>
        <v>x</v>
      </c>
      <c r="E468" t="str">
        <f t="shared" si="36"/>
        <v>New</v>
      </c>
      <c r="F468" t="str">
        <f t="shared" si="37"/>
        <v>Sealed</v>
      </c>
      <c r="G468" t="str">
        <f t="shared" si="38"/>
        <v>910033 Old Train Engine Shed</v>
      </c>
      <c r="H468" t="str">
        <f t="shared" si="39"/>
        <v>(US $499.99)</v>
      </c>
    </row>
    <row r="469" spans="1:8">
      <c r="A469" t="s">
        <v>78</v>
      </c>
      <c r="B469" t="s">
        <v>134</v>
      </c>
      <c r="C469" t="s">
        <v>1797</v>
      </c>
      <c r="D469" t="str">
        <f t="shared" si="35"/>
        <v/>
      </c>
      <c r="E469" t="str">
        <f t="shared" si="36"/>
        <v/>
      </c>
      <c r="F469" t="str">
        <f t="shared" si="37"/>
        <v/>
      </c>
      <c r="G469" t="str">
        <f t="shared" si="38"/>
        <v/>
      </c>
      <c r="H469" t="str">
        <f t="shared" si="39"/>
        <v/>
      </c>
    </row>
    <row r="470" spans="1:8">
      <c r="B470" t="s">
        <v>142</v>
      </c>
      <c r="C470" t="s">
        <v>1853</v>
      </c>
      <c r="D470" t="str">
        <f t="shared" si="35"/>
        <v/>
      </c>
      <c r="E470" t="str">
        <f t="shared" si="36"/>
        <v/>
      </c>
      <c r="F470" t="str">
        <f t="shared" si="37"/>
        <v/>
      </c>
      <c r="G470" t="str">
        <f t="shared" si="38"/>
        <v/>
      </c>
      <c r="H470" t="str">
        <f t="shared" si="39"/>
        <v/>
      </c>
    </row>
    <row r="471" spans="1:8">
      <c r="C471" t="s">
        <v>331</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87</v>
      </c>
      <c r="D475" t="str">
        <f t="shared" si="35"/>
        <v/>
      </c>
      <c r="E475" t="str">
        <f t="shared" si="36"/>
        <v/>
      </c>
      <c r="F475" t="str">
        <f t="shared" si="37"/>
        <v/>
      </c>
      <c r="G475" t="str">
        <f t="shared" si="38"/>
        <v/>
      </c>
      <c r="H475" t="str">
        <f t="shared" si="39"/>
        <v/>
      </c>
    </row>
    <row r="476" spans="1:8">
      <c r="A476" t="s">
        <v>77</v>
      </c>
      <c r="B476" t="s">
        <v>153</v>
      </c>
      <c r="C476" t="s">
        <v>334</v>
      </c>
      <c r="D476" t="str">
        <f t="shared" si="35"/>
        <v>x</v>
      </c>
      <c r="E476" t="str">
        <f t="shared" si="36"/>
        <v>New</v>
      </c>
      <c r="F476" t="str">
        <f t="shared" si="37"/>
        <v>Sealed</v>
      </c>
      <c r="G476" t="str">
        <f t="shared" si="38"/>
        <v>10027 Train Engine Shed</v>
      </c>
      <c r="H476" t="str">
        <f t="shared" si="39"/>
        <v>(US $499.50)</v>
      </c>
    </row>
    <row r="477" spans="1:8">
      <c r="A477" t="s">
        <v>78</v>
      </c>
      <c r="B477" t="s">
        <v>332</v>
      </c>
      <c r="C477" t="s">
        <v>1827</v>
      </c>
      <c r="D477" t="str">
        <f t="shared" si="35"/>
        <v/>
      </c>
      <c r="E477" t="str">
        <f t="shared" si="36"/>
        <v/>
      </c>
      <c r="F477" t="str">
        <f t="shared" si="37"/>
        <v/>
      </c>
      <c r="G477" t="str">
        <f t="shared" si="38"/>
        <v/>
      </c>
      <c r="H477" t="str">
        <f t="shared" si="39"/>
        <v/>
      </c>
    </row>
    <row r="478" spans="1:8">
      <c r="B478" t="s">
        <v>155</v>
      </c>
      <c r="C478" t="s">
        <v>1854</v>
      </c>
      <c r="D478" t="str">
        <f t="shared" si="35"/>
        <v/>
      </c>
      <c r="E478" t="str">
        <f t="shared" si="36"/>
        <v/>
      </c>
      <c r="F478" t="str">
        <f t="shared" si="37"/>
        <v/>
      </c>
      <c r="G478" t="str">
        <f t="shared" si="38"/>
        <v/>
      </c>
      <c r="H478" t="str">
        <f t="shared" si="39"/>
        <v/>
      </c>
    </row>
    <row r="479" spans="1:8">
      <c r="B479" t="s">
        <v>333</v>
      </c>
      <c r="C479" t="s">
        <v>336</v>
      </c>
      <c r="D479" t="str">
        <f t="shared" si="35"/>
        <v/>
      </c>
      <c r="E479" t="str">
        <f t="shared" si="36"/>
        <v/>
      </c>
      <c r="F479" t="str">
        <f t="shared" si="37"/>
        <v/>
      </c>
      <c r="G479" t="str">
        <f t="shared" si="38"/>
        <v/>
      </c>
      <c r="H479" t="str">
        <f t="shared" si="39"/>
        <v/>
      </c>
    </row>
    <row r="480" spans="1:8">
      <c r="C480" t="s">
        <v>1855</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87</v>
      </c>
      <c r="D484" t="str">
        <f t="shared" si="35"/>
        <v/>
      </c>
      <c r="E484" t="str">
        <f t="shared" si="36"/>
        <v/>
      </c>
      <c r="F484" t="str">
        <f t="shared" si="37"/>
        <v/>
      </c>
      <c r="G484" t="str">
        <f t="shared" si="38"/>
        <v/>
      </c>
      <c r="H484" t="str">
        <f t="shared" si="39"/>
        <v/>
      </c>
    </row>
    <row r="485" spans="1:8">
      <c r="A485" t="s">
        <v>77</v>
      </c>
      <c r="B485" t="s">
        <v>132</v>
      </c>
      <c r="C485" t="s">
        <v>340</v>
      </c>
      <c r="D485" t="str">
        <f t="shared" si="35"/>
        <v>x</v>
      </c>
      <c r="E485" t="str">
        <f t="shared" si="36"/>
        <v>New</v>
      </c>
      <c r="F485" t="str">
        <f t="shared" si="37"/>
        <v>Sealed</v>
      </c>
      <c r="G485" t="str">
        <f t="shared" si="38"/>
        <v>910033 Old Train Engine Shed</v>
      </c>
      <c r="H485" t="str">
        <f t="shared" si="39"/>
        <v>(US $495.00)</v>
      </c>
    </row>
    <row r="486" spans="1:8">
      <c r="A486" t="s">
        <v>78</v>
      </c>
      <c r="B486" t="s">
        <v>338</v>
      </c>
      <c r="C486" t="s">
        <v>1797</v>
      </c>
      <c r="D486" t="str">
        <f t="shared" si="35"/>
        <v/>
      </c>
      <c r="E486" t="str">
        <f t="shared" si="36"/>
        <v/>
      </c>
      <c r="F486" t="str">
        <f t="shared" si="37"/>
        <v/>
      </c>
      <c r="G486" t="str">
        <f t="shared" si="38"/>
        <v/>
      </c>
      <c r="H486" t="str">
        <f t="shared" si="39"/>
        <v/>
      </c>
    </row>
    <row r="487" spans="1:8">
      <c r="B487" t="s">
        <v>134</v>
      </c>
      <c r="C487" t="s">
        <v>1856</v>
      </c>
      <c r="D487" t="str">
        <f t="shared" si="35"/>
        <v/>
      </c>
      <c r="E487" t="str">
        <f t="shared" si="36"/>
        <v/>
      </c>
      <c r="F487" t="str">
        <f t="shared" si="37"/>
        <v/>
      </c>
      <c r="G487" t="str">
        <f t="shared" si="38"/>
        <v/>
      </c>
      <c r="H487" t="str">
        <f t="shared" si="39"/>
        <v/>
      </c>
    </row>
    <row r="488" spans="1:8">
      <c r="B488" t="s">
        <v>339</v>
      </c>
      <c r="C488" t="s">
        <v>342</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87</v>
      </c>
      <c r="D492" t="str">
        <f t="shared" si="35"/>
        <v/>
      </c>
      <c r="E492" t="str">
        <f t="shared" si="36"/>
        <v/>
      </c>
      <c r="F492" t="str">
        <f t="shared" si="37"/>
        <v/>
      </c>
      <c r="G492" t="str">
        <f t="shared" si="38"/>
        <v/>
      </c>
      <c r="H492" t="str">
        <f t="shared" si="39"/>
        <v/>
      </c>
    </row>
    <row r="493" spans="1:8">
      <c r="A493" t="s">
        <v>77</v>
      </c>
      <c r="B493" t="s">
        <v>153</v>
      </c>
      <c r="C493" t="s">
        <v>345</v>
      </c>
      <c r="D493" t="str">
        <f t="shared" si="35"/>
        <v>x</v>
      </c>
      <c r="E493" t="str">
        <f t="shared" si="36"/>
        <v>New</v>
      </c>
      <c r="F493" t="str">
        <f t="shared" si="37"/>
        <v>Sealed</v>
      </c>
      <c r="G493" t="str">
        <f t="shared" si="38"/>
        <v>10027 Train Engine Shed</v>
      </c>
      <c r="H493" t="str">
        <f t="shared" si="39"/>
        <v>(CA $680.00)</v>
      </c>
    </row>
    <row r="494" spans="1:8">
      <c r="A494" t="s">
        <v>78</v>
      </c>
      <c r="B494" t="s">
        <v>343</v>
      </c>
      <c r="C494" t="s">
        <v>1797</v>
      </c>
      <c r="D494" t="str">
        <f t="shared" si="35"/>
        <v/>
      </c>
      <c r="E494" t="str">
        <f t="shared" si="36"/>
        <v/>
      </c>
      <c r="F494" t="str">
        <f t="shared" si="37"/>
        <v/>
      </c>
      <c r="G494" t="str">
        <f t="shared" si="38"/>
        <v/>
      </c>
      <c r="H494" t="str">
        <f t="shared" si="39"/>
        <v/>
      </c>
    </row>
    <row r="495" spans="1:8">
      <c r="B495" t="s">
        <v>155</v>
      </c>
      <c r="C495" t="s">
        <v>1857</v>
      </c>
      <c r="D495" t="str">
        <f t="shared" si="35"/>
        <v/>
      </c>
      <c r="E495" t="str">
        <f t="shared" si="36"/>
        <v/>
      </c>
      <c r="F495" t="str">
        <f t="shared" si="37"/>
        <v/>
      </c>
      <c r="G495" t="str">
        <f t="shared" si="38"/>
        <v/>
      </c>
      <c r="H495" t="str">
        <f t="shared" si="39"/>
        <v/>
      </c>
    </row>
    <row r="496" spans="1:8">
      <c r="B496" t="s">
        <v>344</v>
      </c>
      <c r="C496" t="s">
        <v>347</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87</v>
      </c>
      <c r="D500" t="str">
        <f t="shared" si="35"/>
        <v/>
      </c>
      <c r="E500" t="str">
        <f t="shared" si="36"/>
        <v/>
      </c>
      <c r="F500" t="str">
        <f t="shared" si="37"/>
        <v/>
      </c>
      <c r="G500" t="str">
        <f t="shared" si="38"/>
        <v/>
      </c>
      <c r="H500" t="str">
        <f t="shared" si="39"/>
        <v/>
      </c>
    </row>
    <row r="501" spans="1:8">
      <c r="A501" t="s">
        <v>77</v>
      </c>
      <c r="B501" t="s">
        <v>132</v>
      </c>
      <c r="C501" t="s">
        <v>348</v>
      </c>
      <c r="D501" t="str">
        <f t="shared" si="35"/>
        <v>x</v>
      </c>
      <c r="E501" t="str">
        <f t="shared" si="36"/>
        <v>New</v>
      </c>
      <c r="F501" t="str">
        <f t="shared" si="37"/>
        <v>Sealed</v>
      </c>
      <c r="G501" t="str">
        <f t="shared" si="38"/>
        <v>910033 Old Train Engine Shed</v>
      </c>
      <c r="H501" t="str">
        <f t="shared" si="39"/>
        <v>(CA $675.00)</v>
      </c>
    </row>
    <row r="502" spans="1:8">
      <c r="A502" t="s">
        <v>78</v>
      </c>
      <c r="B502" t="s">
        <v>134</v>
      </c>
      <c r="C502" t="s">
        <v>1797</v>
      </c>
      <c r="D502" t="str">
        <f t="shared" si="35"/>
        <v/>
      </c>
      <c r="E502" t="str">
        <f t="shared" si="36"/>
        <v/>
      </c>
      <c r="F502" t="str">
        <f t="shared" si="37"/>
        <v/>
      </c>
      <c r="G502" t="str">
        <f t="shared" si="38"/>
        <v/>
      </c>
      <c r="H502" t="str">
        <f t="shared" si="39"/>
        <v/>
      </c>
    </row>
    <row r="503" spans="1:8">
      <c r="B503" t="s">
        <v>265</v>
      </c>
      <c r="C503" t="s">
        <v>1858</v>
      </c>
      <c r="D503" t="str">
        <f t="shared" si="35"/>
        <v/>
      </c>
      <c r="E503" t="str">
        <f t="shared" si="36"/>
        <v/>
      </c>
      <c r="F503" t="str">
        <f t="shared" si="37"/>
        <v/>
      </c>
      <c r="G503" t="str">
        <f t="shared" si="38"/>
        <v/>
      </c>
      <c r="H503" t="str">
        <f t="shared" si="39"/>
        <v/>
      </c>
    </row>
    <row r="504" spans="1:8">
      <c r="C504" t="s">
        <v>350</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87</v>
      </c>
      <c r="D508" t="str">
        <f t="shared" si="35"/>
        <v/>
      </c>
      <c r="E508" t="str">
        <f t="shared" si="36"/>
        <v/>
      </c>
      <c r="F508" t="str">
        <f t="shared" si="37"/>
        <v/>
      </c>
      <c r="G508" t="str">
        <f t="shared" si="38"/>
        <v/>
      </c>
      <c r="H508" t="str">
        <f t="shared" si="39"/>
        <v/>
      </c>
    </row>
    <row r="509" spans="1:8">
      <c r="A509" t="s">
        <v>77</v>
      </c>
      <c r="B509" t="s">
        <v>132</v>
      </c>
      <c r="C509" t="s">
        <v>352</v>
      </c>
      <c r="D509" t="str">
        <f t="shared" si="35"/>
        <v>x</v>
      </c>
      <c r="E509" t="str">
        <f t="shared" si="36"/>
        <v>New</v>
      </c>
      <c r="F509" t="str">
        <f t="shared" si="37"/>
        <v>Sealed</v>
      </c>
      <c r="G509" t="str">
        <f t="shared" si="38"/>
        <v>910033 Old Train Engine Shed</v>
      </c>
      <c r="H509" t="str">
        <f t="shared" si="39"/>
        <v>(SG $600.00)</v>
      </c>
    </row>
    <row r="510" spans="1:8">
      <c r="A510" t="s">
        <v>78</v>
      </c>
      <c r="B510" t="s">
        <v>134</v>
      </c>
      <c r="C510" t="s">
        <v>1797</v>
      </c>
      <c r="D510" t="str">
        <f t="shared" si="35"/>
        <v/>
      </c>
      <c r="E510" t="str">
        <f t="shared" si="36"/>
        <v/>
      </c>
      <c r="F510" t="str">
        <f t="shared" si="37"/>
        <v/>
      </c>
      <c r="G510" t="str">
        <f t="shared" si="38"/>
        <v/>
      </c>
      <c r="H510" t="str">
        <f t="shared" si="39"/>
        <v/>
      </c>
    </row>
    <row r="511" spans="1:8">
      <c r="B511" t="s">
        <v>351</v>
      </c>
      <c r="C511" t="s">
        <v>1859</v>
      </c>
      <c r="D511" t="str">
        <f t="shared" si="35"/>
        <v/>
      </c>
      <c r="E511" t="str">
        <f t="shared" si="36"/>
        <v/>
      </c>
      <c r="F511" t="str">
        <f t="shared" si="37"/>
        <v/>
      </c>
      <c r="G511" t="str">
        <f t="shared" si="38"/>
        <v/>
      </c>
      <c r="H511" t="str">
        <f t="shared" si="39"/>
        <v/>
      </c>
    </row>
    <row r="512" spans="1:8">
      <c r="C512" t="s">
        <v>354</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87</v>
      </c>
      <c r="D516" t="str">
        <f t="shared" si="40"/>
        <v/>
      </c>
      <c r="E516" t="str">
        <f t="shared" si="41"/>
        <v/>
      </c>
      <c r="F516" t="str">
        <f t="shared" si="42"/>
        <v/>
      </c>
      <c r="G516" t="str">
        <f t="shared" si="43"/>
        <v/>
      </c>
      <c r="H516" t="str">
        <f t="shared" si="44"/>
        <v/>
      </c>
    </row>
    <row r="517" spans="1:8">
      <c r="A517" t="s">
        <v>77</v>
      </c>
      <c r="B517" t="s">
        <v>132</v>
      </c>
      <c r="C517" t="s">
        <v>356</v>
      </c>
      <c r="D517" t="str">
        <f t="shared" si="40"/>
        <v>x</v>
      </c>
      <c r="E517" t="str">
        <f t="shared" si="41"/>
        <v>New</v>
      </c>
      <c r="F517" t="str">
        <f t="shared" si="42"/>
        <v>Sealed</v>
      </c>
      <c r="G517" t="str">
        <f t="shared" si="43"/>
        <v>910033 Old Train Engine Shed</v>
      </c>
      <c r="H517" t="str">
        <f t="shared" si="44"/>
        <v>(SG $600.00)</v>
      </c>
    </row>
    <row r="518" spans="1:8">
      <c r="A518" t="s">
        <v>78</v>
      </c>
      <c r="B518" t="s">
        <v>134</v>
      </c>
      <c r="C518" t="s">
        <v>1797</v>
      </c>
      <c r="D518" t="str">
        <f t="shared" si="40"/>
        <v/>
      </c>
      <c r="E518" t="str">
        <f t="shared" si="41"/>
        <v/>
      </c>
      <c r="F518" t="str">
        <f t="shared" si="42"/>
        <v/>
      </c>
      <c r="G518" t="str">
        <f t="shared" si="43"/>
        <v/>
      </c>
      <c r="H518" t="str">
        <f t="shared" si="44"/>
        <v/>
      </c>
    </row>
    <row r="519" spans="1:8">
      <c r="B519" t="s">
        <v>355</v>
      </c>
      <c r="C519" t="s">
        <v>1859</v>
      </c>
      <c r="D519" t="str">
        <f t="shared" si="40"/>
        <v/>
      </c>
      <c r="E519" t="str">
        <f t="shared" si="41"/>
        <v/>
      </c>
      <c r="F519" t="str">
        <f t="shared" si="42"/>
        <v/>
      </c>
      <c r="G519" t="str">
        <f t="shared" si="43"/>
        <v/>
      </c>
      <c r="H519" t="str">
        <f t="shared" si="44"/>
        <v/>
      </c>
    </row>
    <row r="520" spans="1:8">
      <c r="C520" t="s">
        <v>354</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87</v>
      </c>
      <c r="D524" t="str">
        <f t="shared" si="40"/>
        <v/>
      </c>
      <c r="E524" t="str">
        <f t="shared" si="41"/>
        <v/>
      </c>
      <c r="F524" t="str">
        <f t="shared" si="42"/>
        <v/>
      </c>
      <c r="G524" t="str">
        <f t="shared" si="43"/>
        <v/>
      </c>
      <c r="H524" t="str">
        <f t="shared" si="44"/>
        <v/>
      </c>
    </row>
    <row r="525" spans="1:8">
      <c r="A525" t="s">
        <v>77</v>
      </c>
      <c r="B525" t="s">
        <v>153</v>
      </c>
      <c r="C525" t="s">
        <v>359</v>
      </c>
      <c r="D525" t="str">
        <f t="shared" si="40"/>
        <v>x</v>
      </c>
      <c r="E525" t="str">
        <f t="shared" si="41"/>
        <v>New</v>
      </c>
      <c r="F525" t="str">
        <f t="shared" si="42"/>
        <v>Sealed</v>
      </c>
      <c r="G525" t="str">
        <f t="shared" si="43"/>
        <v>10027 Train Engine Shed</v>
      </c>
      <c r="H525" t="str">
        <f t="shared" si="44"/>
        <v>(DKK 3,000.00)</v>
      </c>
    </row>
    <row r="526" spans="1:8">
      <c r="A526" t="s">
        <v>78</v>
      </c>
      <c r="B526" t="s">
        <v>357</v>
      </c>
      <c r="C526" t="s">
        <v>1797</v>
      </c>
      <c r="D526" t="str">
        <f t="shared" si="40"/>
        <v/>
      </c>
      <c r="E526" t="str">
        <f t="shared" si="41"/>
        <v/>
      </c>
      <c r="F526" t="str">
        <f t="shared" si="42"/>
        <v/>
      </c>
      <c r="G526" t="str">
        <f t="shared" si="43"/>
        <v/>
      </c>
      <c r="H526" t="str">
        <f t="shared" si="44"/>
        <v/>
      </c>
    </row>
    <row r="527" spans="1:8">
      <c r="B527" t="s">
        <v>155</v>
      </c>
      <c r="C527" t="s">
        <v>1860</v>
      </c>
      <c r="D527" t="str">
        <f t="shared" si="40"/>
        <v/>
      </c>
      <c r="E527" t="str">
        <f t="shared" si="41"/>
        <v/>
      </c>
      <c r="F527" t="str">
        <f t="shared" si="42"/>
        <v/>
      </c>
      <c r="G527" t="str">
        <f t="shared" si="43"/>
        <v/>
      </c>
      <c r="H527" t="str">
        <f t="shared" si="44"/>
        <v/>
      </c>
    </row>
    <row r="528" spans="1:8">
      <c r="B528" t="s">
        <v>358</v>
      </c>
      <c r="C528" t="s">
        <v>361</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87</v>
      </c>
      <c r="D532" t="str">
        <f t="shared" si="40"/>
        <v/>
      </c>
      <c r="E532" t="str">
        <f t="shared" si="41"/>
        <v/>
      </c>
      <c r="F532" t="str">
        <f t="shared" si="42"/>
        <v/>
      </c>
      <c r="G532" t="str">
        <f t="shared" si="43"/>
        <v/>
      </c>
      <c r="H532" t="str">
        <f t="shared" si="44"/>
        <v/>
      </c>
    </row>
    <row r="533" spans="1:8">
      <c r="A533" t="s">
        <v>77</v>
      </c>
      <c r="B533" t="s">
        <v>132</v>
      </c>
      <c r="C533" t="s">
        <v>363</v>
      </c>
      <c r="D533" t="str">
        <f t="shared" si="40"/>
        <v>x</v>
      </c>
      <c r="E533" t="str">
        <f t="shared" si="41"/>
        <v>New</v>
      </c>
      <c r="F533" t="str">
        <f t="shared" si="42"/>
        <v>Sealed</v>
      </c>
      <c r="G533" t="str">
        <f t="shared" si="43"/>
        <v>910033 Old Train Engine Shed</v>
      </c>
      <c r="H533" t="str">
        <f t="shared" si="44"/>
        <v>(EUR 400.00)</v>
      </c>
    </row>
    <row r="534" spans="1:8">
      <c r="A534" t="s">
        <v>78</v>
      </c>
      <c r="B534" t="s">
        <v>134</v>
      </c>
      <c r="C534" t="s">
        <v>1797</v>
      </c>
      <c r="D534" t="str">
        <f t="shared" si="40"/>
        <v/>
      </c>
      <c r="E534" t="str">
        <f t="shared" si="41"/>
        <v/>
      </c>
      <c r="F534" t="str">
        <f t="shared" si="42"/>
        <v/>
      </c>
      <c r="G534" t="str">
        <f t="shared" si="43"/>
        <v/>
      </c>
      <c r="H534" t="str">
        <f t="shared" si="44"/>
        <v/>
      </c>
    </row>
    <row r="535" spans="1:8">
      <c r="B535" t="s">
        <v>362</v>
      </c>
      <c r="C535" t="s">
        <v>1861</v>
      </c>
      <c r="D535" t="str">
        <f t="shared" si="40"/>
        <v/>
      </c>
      <c r="E535" t="str">
        <f t="shared" si="41"/>
        <v/>
      </c>
      <c r="F535" t="str">
        <f t="shared" si="42"/>
        <v/>
      </c>
      <c r="G535" t="str">
        <f t="shared" si="43"/>
        <v/>
      </c>
      <c r="H535" t="str">
        <f t="shared" si="44"/>
        <v/>
      </c>
    </row>
    <row r="536" spans="1:8">
      <c r="C536" t="s">
        <v>365</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87</v>
      </c>
      <c r="D540" t="str">
        <f t="shared" si="40"/>
        <v/>
      </c>
      <c r="E540" t="str">
        <f t="shared" si="41"/>
        <v/>
      </c>
      <c r="F540" t="str">
        <f t="shared" si="42"/>
        <v/>
      </c>
      <c r="G540" t="str">
        <f t="shared" si="43"/>
        <v/>
      </c>
      <c r="H540" t="str">
        <f t="shared" si="44"/>
        <v/>
      </c>
    </row>
    <row r="541" spans="1:8">
      <c r="A541" t="s">
        <v>77</v>
      </c>
      <c r="B541" t="s">
        <v>132</v>
      </c>
      <c r="C541" t="s">
        <v>368</v>
      </c>
      <c r="D541" t="str">
        <f t="shared" si="40"/>
        <v>x</v>
      </c>
      <c r="E541" t="str">
        <f t="shared" si="41"/>
        <v>New</v>
      </c>
      <c r="F541" t="str">
        <f t="shared" si="42"/>
        <v>Sealed</v>
      </c>
      <c r="G541" t="str">
        <f t="shared" si="43"/>
        <v>910033 Old Train Engine Shed</v>
      </c>
      <c r="H541" t="str">
        <f t="shared" si="44"/>
        <v>(EUR 400.00)</v>
      </c>
    </row>
    <row r="542" spans="1:8">
      <c r="A542" t="s">
        <v>78</v>
      </c>
      <c r="B542" t="s">
        <v>366</v>
      </c>
      <c r="C542" t="s">
        <v>1797</v>
      </c>
      <c r="D542" t="str">
        <f t="shared" si="40"/>
        <v/>
      </c>
      <c r="E542" t="str">
        <f t="shared" si="41"/>
        <v/>
      </c>
      <c r="F542" t="str">
        <f t="shared" si="42"/>
        <v/>
      </c>
      <c r="G542" t="str">
        <f t="shared" si="43"/>
        <v/>
      </c>
      <c r="H542" t="str">
        <f t="shared" si="44"/>
        <v/>
      </c>
    </row>
    <row r="543" spans="1:8">
      <c r="B543" t="s">
        <v>134</v>
      </c>
      <c r="C543" t="s">
        <v>1861</v>
      </c>
      <c r="D543" t="str">
        <f t="shared" si="40"/>
        <v/>
      </c>
      <c r="E543" t="str">
        <f t="shared" si="41"/>
        <v/>
      </c>
      <c r="F543" t="str">
        <f t="shared" si="42"/>
        <v/>
      </c>
      <c r="G543" t="str">
        <f t="shared" si="43"/>
        <v/>
      </c>
      <c r="H543" t="str">
        <f t="shared" si="44"/>
        <v/>
      </c>
    </row>
    <row r="544" spans="1:8">
      <c r="B544" t="s">
        <v>367</v>
      </c>
      <c r="C544" t="s">
        <v>365</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87</v>
      </c>
      <c r="D548" t="str">
        <f t="shared" si="40"/>
        <v/>
      </c>
      <c r="E548" t="str">
        <f t="shared" si="41"/>
        <v/>
      </c>
      <c r="F548" t="str">
        <f t="shared" si="42"/>
        <v/>
      </c>
      <c r="G548" t="str">
        <f t="shared" si="43"/>
        <v/>
      </c>
      <c r="H548" t="str">
        <f t="shared" si="44"/>
        <v/>
      </c>
    </row>
    <row r="549" spans="1:8">
      <c r="A549" t="s">
        <v>77</v>
      </c>
      <c r="B549" t="s">
        <v>153</v>
      </c>
      <c r="C549" t="s">
        <v>370</v>
      </c>
      <c r="D549" t="str">
        <f t="shared" si="40"/>
        <v>x</v>
      </c>
      <c r="E549" t="str">
        <f t="shared" si="41"/>
        <v>New</v>
      </c>
      <c r="F549" t="str">
        <f t="shared" si="42"/>
        <v>Sealed</v>
      </c>
      <c r="G549" t="str">
        <f t="shared" si="43"/>
        <v>10027 Train Engine Shed</v>
      </c>
      <c r="H549" t="str">
        <f t="shared" si="44"/>
        <v>(EUR 399.99)</v>
      </c>
    </row>
    <row r="550" spans="1:8">
      <c r="A550" t="s">
        <v>78</v>
      </c>
      <c r="B550" t="s">
        <v>155</v>
      </c>
      <c r="C550" t="s">
        <v>1797</v>
      </c>
      <c r="D550" t="str">
        <f t="shared" si="40"/>
        <v/>
      </c>
      <c r="E550" t="str">
        <f t="shared" si="41"/>
        <v/>
      </c>
      <c r="F550" t="str">
        <f t="shared" si="42"/>
        <v/>
      </c>
      <c r="G550" t="str">
        <f t="shared" si="43"/>
        <v/>
      </c>
      <c r="H550" t="str">
        <f t="shared" si="44"/>
        <v/>
      </c>
    </row>
    <row r="551" spans="1:8">
      <c r="B551" t="s">
        <v>369</v>
      </c>
      <c r="C551" t="s">
        <v>1862</v>
      </c>
      <c r="D551" t="str">
        <f t="shared" si="40"/>
        <v/>
      </c>
      <c r="E551" t="str">
        <f t="shared" si="41"/>
        <v/>
      </c>
      <c r="F551" t="str">
        <f t="shared" si="42"/>
        <v/>
      </c>
      <c r="G551" t="str">
        <f t="shared" si="43"/>
        <v/>
      </c>
      <c r="H551" t="str">
        <f t="shared" si="44"/>
        <v/>
      </c>
    </row>
    <row r="552" spans="1:8">
      <c r="C552" t="s">
        <v>372</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87</v>
      </c>
      <c r="D556" t="str">
        <f t="shared" si="40"/>
        <v/>
      </c>
      <c r="E556" t="str">
        <f t="shared" si="41"/>
        <v/>
      </c>
      <c r="F556" t="str">
        <f t="shared" si="42"/>
        <v/>
      </c>
      <c r="G556" t="str">
        <f t="shared" si="43"/>
        <v/>
      </c>
      <c r="H556" t="str">
        <f t="shared" si="44"/>
        <v/>
      </c>
    </row>
    <row r="557" spans="1:8">
      <c r="A557" t="s">
        <v>77</v>
      </c>
      <c r="B557" t="s">
        <v>132</v>
      </c>
      <c r="C557" t="s">
        <v>375</v>
      </c>
      <c r="D557" t="str">
        <f t="shared" si="40"/>
        <v>x</v>
      </c>
      <c r="E557" t="str">
        <f t="shared" si="41"/>
        <v>New</v>
      </c>
      <c r="F557" t="str">
        <f t="shared" si="42"/>
        <v>Sealed</v>
      </c>
      <c r="G557" t="str">
        <f t="shared" si="43"/>
        <v>910033 Old Train Engine Shed</v>
      </c>
      <c r="H557" t="str">
        <f t="shared" si="44"/>
        <v>(EUR 399.99)</v>
      </c>
    </row>
    <row r="558" spans="1:8">
      <c r="A558" t="s">
        <v>78</v>
      </c>
      <c r="B558" t="s">
        <v>373</v>
      </c>
      <c r="C558" t="s">
        <v>1797</v>
      </c>
      <c r="D558" t="str">
        <f t="shared" si="40"/>
        <v/>
      </c>
      <c r="E558" t="str">
        <f t="shared" si="41"/>
        <v/>
      </c>
      <c r="F558" t="str">
        <f t="shared" si="42"/>
        <v/>
      </c>
      <c r="G558" t="str">
        <f t="shared" si="43"/>
        <v/>
      </c>
      <c r="H558" t="str">
        <f t="shared" si="44"/>
        <v/>
      </c>
    </row>
    <row r="559" spans="1:8">
      <c r="B559" t="s">
        <v>134</v>
      </c>
      <c r="C559" t="s">
        <v>1862</v>
      </c>
      <c r="D559" t="str">
        <f t="shared" si="40"/>
        <v/>
      </c>
      <c r="E559" t="str">
        <f t="shared" si="41"/>
        <v/>
      </c>
      <c r="F559" t="str">
        <f t="shared" si="42"/>
        <v/>
      </c>
      <c r="G559" t="str">
        <f t="shared" si="43"/>
        <v/>
      </c>
      <c r="H559" t="str">
        <f t="shared" si="44"/>
        <v/>
      </c>
    </row>
    <row r="560" spans="1:8">
      <c r="B560" t="s">
        <v>374</v>
      </c>
      <c r="C560" t="s">
        <v>372</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87</v>
      </c>
      <c r="D564" t="str">
        <f t="shared" si="40"/>
        <v/>
      </c>
      <c r="E564" t="str">
        <f t="shared" si="41"/>
        <v/>
      </c>
      <c r="F564" t="str">
        <f t="shared" si="42"/>
        <v/>
      </c>
      <c r="G564" t="str">
        <f t="shared" si="43"/>
        <v/>
      </c>
      <c r="H564" t="str">
        <f t="shared" si="44"/>
        <v/>
      </c>
    </row>
    <row r="565" spans="1:8">
      <c r="A565" t="s">
        <v>77</v>
      </c>
      <c r="B565" t="s">
        <v>132</v>
      </c>
      <c r="C565" t="s">
        <v>376</v>
      </c>
      <c r="D565" t="str">
        <f t="shared" si="40"/>
        <v>x</v>
      </c>
      <c r="E565" t="str">
        <f t="shared" si="41"/>
        <v>New</v>
      </c>
      <c r="F565" t="str">
        <f t="shared" si="42"/>
        <v>Sealed</v>
      </c>
      <c r="G565" t="str">
        <f t="shared" si="43"/>
        <v>910033 Old Train Engine Shed</v>
      </c>
      <c r="H565" t="str">
        <f t="shared" si="44"/>
        <v>(EUR 399.99)</v>
      </c>
    </row>
    <row r="566" spans="1:8">
      <c r="A566" t="s">
        <v>78</v>
      </c>
      <c r="B566" t="s">
        <v>134</v>
      </c>
      <c r="C566" t="s">
        <v>1797</v>
      </c>
      <c r="D566" t="str">
        <f t="shared" si="40"/>
        <v/>
      </c>
      <c r="E566" t="str">
        <f t="shared" si="41"/>
        <v/>
      </c>
      <c r="F566" t="str">
        <f t="shared" si="42"/>
        <v/>
      </c>
      <c r="G566" t="str">
        <f t="shared" si="43"/>
        <v/>
      </c>
      <c r="H566" t="str">
        <f t="shared" si="44"/>
        <v/>
      </c>
    </row>
    <row r="567" spans="1:8">
      <c r="B567" t="s">
        <v>321</v>
      </c>
      <c r="C567" t="s">
        <v>1862</v>
      </c>
      <c r="D567" t="str">
        <f t="shared" si="40"/>
        <v/>
      </c>
      <c r="E567" t="str">
        <f t="shared" si="41"/>
        <v/>
      </c>
      <c r="F567" t="str">
        <f t="shared" si="42"/>
        <v/>
      </c>
      <c r="G567" t="str">
        <f t="shared" si="43"/>
        <v/>
      </c>
      <c r="H567" t="str">
        <f t="shared" si="44"/>
        <v/>
      </c>
    </row>
    <row r="568" spans="1:8">
      <c r="C568" t="s">
        <v>372</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87</v>
      </c>
      <c r="D572" t="str">
        <f t="shared" si="40"/>
        <v/>
      </c>
      <c r="E572" t="str">
        <f t="shared" si="41"/>
        <v/>
      </c>
      <c r="F572" t="str">
        <f t="shared" si="42"/>
        <v/>
      </c>
      <c r="G572" t="str">
        <f t="shared" si="43"/>
        <v/>
      </c>
      <c r="H572" t="str">
        <f t="shared" si="44"/>
        <v/>
      </c>
    </row>
    <row r="573" spans="1:8">
      <c r="A573" t="s">
        <v>77</v>
      </c>
      <c r="B573" t="s">
        <v>132</v>
      </c>
      <c r="C573" t="s">
        <v>378</v>
      </c>
      <c r="D573" t="str">
        <f t="shared" si="40"/>
        <v>x</v>
      </c>
      <c r="E573" t="str">
        <f t="shared" si="41"/>
        <v>New</v>
      </c>
      <c r="F573" t="str">
        <f t="shared" si="42"/>
        <v>Sealed</v>
      </c>
      <c r="G573" t="str">
        <f t="shared" si="43"/>
        <v>910033 Old Train Engine Shed</v>
      </c>
      <c r="H573" t="str">
        <f t="shared" si="44"/>
        <v>(EUR 399.99)</v>
      </c>
    </row>
    <row r="574" spans="1:8">
      <c r="A574" t="s">
        <v>78</v>
      </c>
      <c r="B574" t="s">
        <v>134</v>
      </c>
      <c r="C574" t="s">
        <v>1797</v>
      </c>
      <c r="D574" t="str">
        <f t="shared" si="40"/>
        <v/>
      </c>
      <c r="E574" t="str">
        <f t="shared" si="41"/>
        <v/>
      </c>
      <c r="F574" t="str">
        <f t="shared" si="42"/>
        <v/>
      </c>
      <c r="G574" t="str">
        <f t="shared" si="43"/>
        <v/>
      </c>
      <c r="H574" t="str">
        <f t="shared" si="44"/>
        <v/>
      </c>
    </row>
    <row r="575" spans="1:8">
      <c r="B575" t="s">
        <v>377</v>
      </c>
      <c r="C575" t="s">
        <v>1862</v>
      </c>
      <c r="D575" t="str">
        <f t="shared" si="40"/>
        <v/>
      </c>
      <c r="E575" t="str">
        <f t="shared" si="41"/>
        <v/>
      </c>
      <c r="F575" t="str">
        <f t="shared" si="42"/>
        <v/>
      </c>
      <c r="G575" t="str">
        <f t="shared" si="43"/>
        <v/>
      </c>
      <c r="H575" t="str">
        <f t="shared" si="44"/>
        <v/>
      </c>
    </row>
    <row r="576" spans="1:8">
      <c r="C576" t="s">
        <v>372</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87</v>
      </c>
      <c r="D580" t="str">
        <f t="shared" si="45"/>
        <v/>
      </c>
      <c r="E580" t="str">
        <f t="shared" si="46"/>
        <v/>
      </c>
      <c r="F580" t="str">
        <f t="shared" si="47"/>
        <v/>
      </c>
      <c r="G580" t="str">
        <f t="shared" si="48"/>
        <v/>
      </c>
      <c r="H580" t="str">
        <f t="shared" si="49"/>
        <v/>
      </c>
    </row>
    <row r="581" spans="1:8">
      <c r="A581" t="s">
        <v>77</v>
      </c>
      <c r="B581" t="s">
        <v>132</v>
      </c>
      <c r="C581" t="s">
        <v>381</v>
      </c>
      <c r="D581" t="str">
        <f t="shared" si="45"/>
        <v>x</v>
      </c>
      <c r="E581" t="str">
        <f t="shared" si="46"/>
        <v>New</v>
      </c>
      <c r="F581" t="str">
        <f t="shared" si="47"/>
        <v>Sealed</v>
      </c>
      <c r="G581" t="str">
        <f t="shared" si="48"/>
        <v>910033 Old Train Engine Shed</v>
      </c>
      <c r="H581" t="str">
        <f t="shared" si="49"/>
        <v>(EUR 399.99)</v>
      </c>
    </row>
    <row r="582" spans="1:8">
      <c r="A582" t="s">
        <v>78</v>
      </c>
      <c r="B582" t="s">
        <v>379</v>
      </c>
      <c r="C582" t="s">
        <v>1797</v>
      </c>
      <c r="D582" t="str">
        <f t="shared" si="45"/>
        <v/>
      </c>
      <c r="E582" t="str">
        <f t="shared" si="46"/>
        <v/>
      </c>
      <c r="F582" t="str">
        <f t="shared" si="47"/>
        <v/>
      </c>
      <c r="G582" t="str">
        <f t="shared" si="48"/>
        <v/>
      </c>
      <c r="H582" t="str">
        <f t="shared" si="49"/>
        <v/>
      </c>
    </row>
    <row r="583" spans="1:8">
      <c r="B583" t="s">
        <v>134</v>
      </c>
      <c r="C583" t="s">
        <v>1862</v>
      </c>
      <c r="D583" t="str">
        <f t="shared" si="45"/>
        <v/>
      </c>
      <c r="E583" t="str">
        <f t="shared" si="46"/>
        <v/>
      </c>
      <c r="F583" t="str">
        <f t="shared" si="47"/>
        <v/>
      </c>
      <c r="G583" t="str">
        <f t="shared" si="48"/>
        <v/>
      </c>
      <c r="H583" t="str">
        <f t="shared" si="49"/>
        <v/>
      </c>
    </row>
    <row r="584" spans="1:8">
      <c r="B584" t="s">
        <v>380</v>
      </c>
      <c r="C584" t="s">
        <v>372</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87</v>
      </c>
      <c r="D588" t="str">
        <f t="shared" si="45"/>
        <v/>
      </c>
      <c r="E588" t="str">
        <f t="shared" si="46"/>
        <v/>
      </c>
      <c r="F588" t="str">
        <f t="shared" si="47"/>
        <v/>
      </c>
      <c r="G588" t="str">
        <f t="shared" si="48"/>
        <v/>
      </c>
      <c r="H588" t="str">
        <f t="shared" si="49"/>
        <v/>
      </c>
    </row>
    <row r="589" spans="1:8">
      <c r="A589" t="s">
        <v>77</v>
      </c>
      <c r="B589" t="s">
        <v>153</v>
      </c>
      <c r="C589" t="s">
        <v>382</v>
      </c>
      <c r="D589" t="str">
        <f t="shared" si="45"/>
        <v>x</v>
      </c>
      <c r="E589" t="str">
        <f t="shared" si="46"/>
        <v>New</v>
      </c>
      <c r="F589" t="str">
        <f t="shared" si="47"/>
        <v>Sealed</v>
      </c>
      <c r="G589" t="str">
        <f t="shared" si="48"/>
        <v>10027 Train Engine Shed</v>
      </c>
      <c r="H589" t="str">
        <f t="shared" si="49"/>
        <v>(EUR 399.00)</v>
      </c>
    </row>
    <row r="590" spans="1:8">
      <c r="A590" t="s">
        <v>78</v>
      </c>
      <c r="B590" t="s">
        <v>173</v>
      </c>
      <c r="C590" t="s">
        <v>1797</v>
      </c>
      <c r="D590" t="str">
        <f t="shared" si="45"/>
        <v/>
      </c>
      <c r="E590" t="str">
        <f t="shared" si="46"/>
        <v/>
      </c>
      <c r="F590" t="str">
        <f t="shared" si="47"/>
        <v/>
      </c>
      <c r="G590" t="str">
        <f t="shared" si="48"/>
        <v/>
      </c>
      <c r="H590" t="str">
        <f t="shared" si="49"/>
        <v/>
      </c>
    </row>
    <row r="591" spans="1:8">
      <c r="B591" t="s">
        <v>155</v>
      </c>
      <c r="C591" t="s">
        <v>1863</v>
      </c>
      <c r="D591" t="str">
        <f t="shared" si="45"/>
        <v/>
      </c>
      <c r="E591" t="str">
        <f t="shared" si="46"/>
        <v/>
      </c>
      <c r="F591" t="str">
        <f t="shared" si="47"/>
        <v/>
      </c>
      <c r="G591" t="str">
        <f t="shared" si="48"/>
        <v/>
      </c>
      <c r="H591" t="str">
        <f t="shared" si="49"/>
        <v/>
      </c>
    </row>
    <row r="592" spans="1:8">
      <c r="B592" t="s">
        <v>102</v>
      </c>
      <c r="C592" t="s">
        <v>384</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87</v>
      </c>
      <c r="D596" t="str">
        <f t="shared" si="45"/>
        <v/>
      </c>
      <c r="E596" t="str">
        <f t="shared" si="46"/>
        <v/>
      </c>
      <c r="F596" t="str">
        <f t="shared" si="47"/>
        <v/>
      </c>
      <c r="G596" t="str">
        <f t="shared" si="48"/>
        <v/>
      </c>
      <c r="H596" t="str">
        <f t="shared" si="49"/>
        <v/>
      </c>
    </row>
    <row r="597" spans="1:8">
      <c r="A597" t="s">
        <v>77</v>
      </c>
      <c r="B597" t="s">
        <v>132</v>
      </c>
      <c r="C597" t="s">
        <v>385</v>
      </c>
      <c r="D597" t="str">
        <f t="shared" si="45"/>
        <v>x</v>
      </c>
      <c r="E597" t="str">
        <f t="shared" si="46"/>
        <v>New</v>
      </c>
      <c r="F597" t="str">
        <f t="shared" si="47"/>
        <v>Sealed</v>
      </c>
      <c r="G597" t="str">
        <f t="shared" si="48"/>
        <v>910033 Old Train Engine Shed</v>
      </c>
      <c r="H597" t="str">
        <f t="shared" si="49"/>
        <v>(US $460.00)</v>
      </c>
    </row>
    <row r="598" spans="1:8">
      <c r="A598" t="s">
        <v>78</v>
      </c>
      <c r="B598" t="s">
        <v>134</v>
      </c>
      <c r="C598" t="s">
        <v>1797</v>
      </c>
      <c r="D598" t="str">
        <f t="shared" si="45"/>
        <v/>
      </c>
      <c r="E598" t="str">
        <f t="shared" si="46"/>
        <v/>
      </c>
      <c r="F598" t="str">
        <f t="shared" si="47"/>
        <v/>
      </c>
      <c r="G598" t="str">
        <f t="shared" si="48"/>
        <v/>
      </c>
      <c r="H598" t="str">
        <f t="shared" si="49"/>
        <v/>
      </c>
    </row>
    <row r="599" spans="1:8">
      <c r="B599" t="s">
        <v>142</v>
      </c>
      <c r="C599" t="s">
        <v>1864</v>
      </c>
      <c r="D599" t="str">
        <f t="shared" si="45"/>
        <v/>
      </c>
      <c r="E599" t="str">
        <f t="shared" si="46"/>
        <v/>
      </c>
      <c r="F599" t="str">
        <f t="shared" si="47"/>
        <v/>
      </c>
      <c r="G599" t="str">
        <f t="shared" si="48"/>
        <v/>
      </c>
      <c r="H599" t="str">
        <f t="shared" si="49"/>
        <v/>
      </c>
    </row>
    <row r="600" spans="1:8">
      <c r="C600" t="s">
        <v>387</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87</v>
      </c>
      <c r="D604" t="str">
        <f t="shared" si="45"/>
        <v/>
      </c>
      <c r="E604" t="str">
        <f t="shared" si="46"/>
        <v/>
      </c>
      <c r="F604" t="str">
        <f t="shared" si="47"/>
        <v/>
      </c>
      <c r="G604" t="str">
        <f t="shared" si="48"/>
        <v/>
      </c>
      <c r="H604" t="str">
        <f t="shared" si="49"/>
        <v/>
      </c>
    </row>
    <row r="605" spans="1:8">
      <c r="A605" t="s">
        <v>77</v>
      </c>
      <c r="B605" t="s">
        <v>132</v>
      </c>
      <c r="C605" t="s">
        <v>388</v>
      </c>
      <c r="D605" t="str">
        <f t="shared" si="45"/>
        <v>x</v>
      </c>
      <c r="E605" t="str">
        <f t="shared" si="46"/>
        <v>New</v>
      </c>
      <c r="F605" t="str">
        <f t="shared" si="47"/>
        <v>Sealed</v>
      </c>
      <c r="G605" t="str">
        <f t="shared" si="48"/>
        <v>910033 Old Train Engine Shed</v>
      </c>
      <c r="H605" t="str">
        <f t="shared" si="49"/>
        <v>(US $459.99)</v>
      </c>
    </row>
    <row r="606" spans="1:8">
      <c r="A606" t="s">
        <v>78</v>
      </c>
      <c r="B606" t="s">
        <v>134</v>
      </c>
      <c r="C606" t="s">
        <v>1797</v>
      </c>
      <c r="D606" t="str">
        <f t="shared" si="45"/>
        <v/>
      </c>
      <c r="E606" t="str">
        <f t="shared" si="46"/>
        <v/>
      </c>
      <c r="F606" t="str">
        <f t="shared" si="47"/>
        <v/>
      </c>
      <c r="G606" t="str">
        <f t="shared" si="48"/>
        <v/>
      </c>
      <c r="H606" t="str">
        <f t="shared" si="49"/>
        <v/>
      </c>
    </row>
    <row r="607" spans="1:8">
      <c r="B607" t="s">
        <v>186</v>
      </c>
      <c r="C607" t="s">
        <v>1865</v>
      </c>
      <c r="D607" t="str">
        <f t="shared" si="45"/>
        <v/>
      </c>
      <c r="E607" t="str">
        <f t="shared" si="46"/>
        <v/>
      </c>
      <c r="F607" t="str">
        <f t="shared" si="47"/>
        <v/>
      </c>
      <c r="G607" t="str">
        <f t="shared" si="48"/>
        <v/>
      </c>
      <c r="H607" t="str">
        <f t="shared" si="49"/>
        <v/>
      </c>
    </row>
    <row r="608" spans="1:8">
      <c r="C608" t="s">
        <v>390</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87</v>
      </c>
      <c r="D612" t="str">
        <f t="shared" si="45"/>
        <v/>
      </c>
      <c r="E612" t="str">
        <f t="shared" si="46"/>
        <v/>
      </c>
      <c r="F612" t="str">
        <f t="shared" si="47"/>
        <v/>
      </c>
      <c r="G612" t="str">
        <f t="shared" si="48"/>
        <v/>
      </c>
      <c r="H612" t="str">
        <f t="shared" si="49"/>
        <v/>
      </c>
    </row>
    <row r="613" spans="1:8">
      <c r="A613" t="s">
        <v>77</v>
      </c>
      <c r="B613" t="s">
        <v>132</v>
      </c>
      <c r="C613" t="s">
        <v>392</v>
      </c>
      <c r="D613" t="str">
        <f t="shared" si="45"/>
        <v>x</v>
      </c>
      <c r="E613" t="str">
        <f t="shared" si="46"/>
        <v>New</v>
      </c>
      <c r="F613" t="str">
        <f t="shared" si="47"/>
        <v>Sealed</v>
      </c>
      <c r="G613" t="str">
        <f t="shared" si="48"/>
        <v>910033 Old Train Engine Shed</v>
      </c>
      <c r="H613" t="str">
        <f t="shared" si="49"/>
        <v>(CA $630.00)</v>
      </c>
    </row>
    <row r="614" spans="1:8">
      <c r="A614" t="s">
        <v>78</v>
      </c>
      <c r="B614" t="s">
        <v>134</v>
      </c>
      <c r="C614" t="s">
        <v>1797</v>
      </c>
      <c r="D614" t="str">
        <f t="shared" si="45"/>
        <v/>
      </c>
      <c r="E614" t="str">
        <f t="shared" si="46"/>
        <v/>
      </c>
      <c r="F614" t="str">
        <f t="shared" si="47"/>
        <v/>
      </c>
      <c r="G614" t="str">
        <f t="shared" si="48"/>
        <v/>
      </c>
      <c r="H614" t="str">
        <f t="shared" si="49"/>
        <v/>
      </c>
    </row>
    <row r="615" spans="1:8">
      <c r="B615" t="s">
        <v>391</v>
      </c>
      <c r="C615" t="s">
        <v>1866</v>
      </c>
      <c r="D615" t="str">
        <f t="shared" si="45"/>
        <v/>
      </c>
      <c r="E615" t="str">
        <f t="shared" si="46"/>
        <v/>
      </c>
      <c r="F615" t="str">
        <f t="shared" si="47"/>
        <v/>
      </c>
      <c r="G615" t="str">
        <f t="shared" si="48"/>
        <v/>
      </c>
      <c r="H615" t="str">
        <f t="shared" si="49"/>
        <v/>
      </c>
    </row>
    <row r="616" spans="1:8">
      <c r="C616" t="s">
        <v>394</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87</v>
      </c>
      <c r="D620" t="str">
        <f t="shared" si="45"/>
        <v/>
      </c>
      <c r="E620" t="str">
        <f t="shared" si="46"/>
        <v/>
      </c>
      <c r="F620" t="str">
        <f t="shared" si="47"/>
        <v/>
      </c>
      <c r="G620" t="str">
        <f t="shared" si="48"/>
        <v/>
      </c>
      <c r="H620" t="str">
        <f t="shared" si="49"/>
        <v/>
      </c>
    </row>
    <row r="621" spans="1:8">
      <c r="A621" t="s">
        <v>118</v>
      </c>
      <c r="B621" t="s">
        <v>153</v>
      </c>
      <c r="C621" t="s">
        <v>397</v>
      </c>
      <c r="D621" t="str">
        <f t="shared" si="45"/>
        <v>x</v>
      </c>
      <c r="E621" t="str">
        <f t="shared" si="46"/>
        <v>Used</v>
      </c>
      <c r="F621" t="str">
        <f t="shared" si="47"/>
        <v>Complete</v>
      </c>
      <c r="G621" t="str">
        <f t="shared" si="48"/>
        <v>10027 Train Engine Shed</v>
      </c>
      <c r="H621" t="str">
        <f t="shared" si="49"/>
        <v>(CHF 358.00)</v>
      </c>
    </row>
    <row r="622" spans="1:8">
      <c r="A622" t="s">
        <v>88</v>
      </c>
      <c r="B622" t="s">
        <v>395</v>
      </c>
      <c r="C622" t="s">
        <v>1797</v>
      </c>
      <c r="D622" t="str">
        <f t="shared" si="45"/>
        <v/>
      </c>
      <c r="E622" t="str">
        <f t="shared" si="46"/>
        <v/>
      </c>
      <c r="F622" t="str">
        <f t="shared" si="47"/>
        <v/>
      </c>
      <c r="G622" t="str">
        <f t="shared" si="48"/>
        <v/>
      </c>
      <c r="H622" t="str">
        <f t="shared" si="49"/>
        <v/>
      </c>
    </row>
    <row r="623" spans="1:8">
      <c r="B623" t="s">
        <v>155</v>
      </c>
      <c r="C623" t="s">
        <v>1867</v>
      </c>
      <c r="D623" t="str">
        <f t="shared" si="45"/>
        <v/>
      </c>
      <c r="E623" t="str">
        <f t="shared" si="46"/>
        <v/>
      </c>
      <c r="F623" t="str">
        <f t="shared" si="47"/>
        <v/>
      </c>
      <c r="G623" t="str">
        <f t="shared" si="48"/>
        <v/>
      </c>
      <c r="H623" t="str">
        <f t="shared" si="49"/>
        <v/>
      </c>
    </row>
    <row r="624" spans="1:8">
      <c r="B624" t="s">
        <v>396</v>
      </c>
      <c r="C624" t="s">
        <v>399</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87</v>
      </c>
      <c r="D628" t="str">
        <f t="shared" si="45"/>
        <v/>
      </c>
      <c r="E628" t="str">
        <f t="shared" si="46"/>
        <v/>
      </c>
      <c r="F628" t="str">
        <f t="shared" si="47"/>
        <v/>
      </c>
      <c r="G628" t="str">
        <f t="shared" si="48"/>
        <v/>
      </c>
      <c r="H628" t="str">
        <f t="shared" si="49"/>
        <v/>
      </c>
    </row>
    <row r="629" spans="1:8">
      <c r="A629" t="s">
        <v>77</v>
      </c>
      <c r="B629" t="s">
        <v>153</v>
      </c>
      <c r="C629" t="s">
        <v>401</v>
      </c>
      <c r="D629" t="str">
        <f t="shared" si="45"/>
        <v>x</v>
      </c>
      <c r="E629" t="str">
        <f t="shared" si="46"/>
        <v>New</v>
      </c>
      <c r="F629" t="str">
        <f t="shared" si="47"/>
        <v>Sealed</v>
      </c>
      <c r="G629" t="str">
        <f t="shared" si="48"/>
        <v>10027 Train Engine Shed</v>
      </c>
      <c r="H629" t="str">
        <f t="shared" si="49"/>
        <v>(US $450.00)</v>
      </c>
    </row>
    <row r="630" spans="1:8">
      <c r="A630" t="s">
        <v>78</v>
      </c>
      <c r="B630" t="s">
        <v>400</v>
      </c>
      <c r="C630" t="s">
        <v>1797</v>
      </c>
      <c r="D630" t="str">
        <f t="shared" si="45"/>
        <v/>
      </c>
      <c r="E630" t="str">
        <f t="shared" si="46"/>
        <v/>
      </c>
      <c r="F630" t="str">
        <f t="shared" si="47"/>
        <v/>
      </c>
      <c r="G630" t="str">
        <f t="shared" si="48"/>
        <v/>
      </c>
      <c r="H630" t="str">
        <f t="shared" si="49"/>
        <v/>
      </c>
    </row>
    <row r="631" spans="1:8">
      <c r="B631" t="s">
        <v>155</v>
      </c>
      <c r="C631" t="s">
        <v>1868</v>
      </c>
      <c r="D631" t="str">
        <f t="shared" si="45"/>
        <v/>
      </c>
      <c r="E631" t="str">
        <f t="shared" si="46"/>
        <v/>
      </c>
      <c r="F631" t="str">
        <f t="shared" si="47"/>
        <v/>
      </c>
      <c r="G631" t="str">
        <f t="shared" si="48"/>
        <v/>
      </c>
      <c r="H631" t="str">
        <f t="shared" si="49"/>
        <v/>
      </c>
    </row>
    <row r="632" spans="1:8">
      <c r="B632" t="s">
        <v>142</v>
      </c>
      <c r="C632" t="s">
        <v>403</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87</v>
      </c>
      <c r="D636" t="str">
        <f t="shared" si="45"/>
        <v/>
      </c>
      <c r="E636" t="str">
        <f t="shared" si="46"/>
        <v/>
      </c>
      <c r="F636" t="str">
        <f t="shared" si="47"/>
        <v/>
      </c>
      <c r="G636" t="str">
        <f t="shared" si="48"/>
        <v/>
      </c>
      <c r="H636" t="str">
        <f t="shared" si="49"/>
        <v/>
      </c>
    </row>
    <row r="637" spans="1:8">
      <c r="A637" t="s">
        <v>77</v>
      </c>
      <c r="B637" t="s">
        <v>139</v>
      </c>
      <c r="C637" t="s">
        <v>405</v>
      </c>
      <c r="D637" t="str">
        <f t="shared" si="45"/>
        <v/>
      </c>
      <c r="E637" t="str">
        <f t="shared" si="46"/>
        <v/>
      </c>
      <c r="F637" t="str">
        <f t="shared" si="47"/>
        <v/>
      </c>
      <c r="G637" t="str">
        <f t="shared" si="48"/>
        <v/>
      </c>
      <c r="H637" t="str">
        <f t="shared" si="49"/>
        <v/>
      </c>
    </row>
    <row r="638" spans="1:8">
      <c r="B638" t="s">
        <v>141</v>
      </c>
      <c r="C638" t="s">
        <v>1797</v>
      </c>
      <c r="D638" t="str">
        <f t="shared" si="45"/>
        <v/>
      </c>
      <c r="E638" t="str">
        <f t="shared" si="46"/>
        <v/>
      </c>
      <c r="F638" t="str">
        <f t="shared" si="47"/>
        <v/>
      </c>
      <c r="G638" t="str">
        <f t="shared" si="48"/>
        <v/>
      </c>
      <c r="H638" t="str">
        <f t="shared" si="49"/>
        <v/>
      </c>
    </row>
    <row r="639" spans="1:8">
      <c r="B639" t="s">
        <v>404</v>
      </c>
      <c r="C639" t="s">
        <v>1868</v>
      </c>
      <c r="D639" t="str">
        <f t="shared" si="45"/>
        <v/>
      </c>
      <c r="E639" t="str">
        <f t="shared" si="46"/>
        <v/>
      </c>
      <c r="F639" t="str">
        <f t="shared" si="47"/>
        <v/>
      </c>
      <c r="G639" t="str">
        <f t="shared" si="48"/>
        <v/>
      </c>
      <c r="H639" t="str">
        <f t="shared" si="49"/>
        <v/>
      </c>
    </row>
    <row r="640" spans="1:8">
      <c r="C640" t="s">
        <v>403</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87</v>
      </c>
      <c r="D644" t="str">
        <f t="shared" si="50"/>
        <v/>
      </c>
      <c r="E644" t="str">
        <f t="shared" si="51"/>
        <v/>
      </c>
      <c r="F644" t="str">
        <f t="shared" si="52"/>
        <v/>
      </c>
      <c r="G644" t="str">
        <f t="shared" si="53"/>
        <v/>
      </c>
      <c r="H644" t="str">
        <f t="shared" si="54"/>
        <v/>
      </c>
    </row>
    <row r="645" spans="1:8">
      <c r="A645" t="s">
        <v>77</v>
      </c>
      <c r="B645" t="s">
        <v>139</v>
      </c>
      <c r="C645" t="s">
        <v>407</v>
      </c>
      <c r="D645" t="str">
        <f t="shared" si="50"/>
        <v>x</v>
      </c>
      <c r="E645" t="str">
        <f t="shared" si="51"/>
        <v>New</v>
      </c>
      <c r="F645" t="str">
        <f t="shared" si="52"/>
        <v>Sealed</v>
      </c>
      <c r="G645" t="str">
        <f t="shared" si="53"/>
        <v>BL19002 Antique Fire Engine</v>
      </c>
      <c r="H645" t="str">
        <f t="shared" si="54"/>
        <v>(US $450.00)</v>
      </c>
    </row>
    <row r="646" spans="1:8">
      <c r="A646" t="s">
        <v>78</v>
      </c>
      <c r="B646" t="s">
        <v>406</v>
      </c>
      <c r="C646" t="s">
        <v>1797</v>
      </c>
      <c r="D646" t="str">
        <f t="shared" si="50"/>
        <v/>
      </c>
      <c r="E646" t="str">
        <f t="shared" si="51"/>
        <v/>
      </c>
      <c r="F646" t="str">
        <f t="shared" si="52"/>
        <v/>
      </c>
      <c r="G646" t="str">
        <f t="shared" si="53"/>
        <v/>
      </c>
      <c r="H646" t="str">
        <f t="shared" si="54"/>
        <v/>
      </c>
    </row>
    <row r="647" spans="1:8">
      <c r="B647" t="s">
        <v>141</v>
      </c>
      <c r="C647" t="s">
        <v>1868</v>
      </c>
      <c r="D647" t="str">
        <f t="shared" si="50"/>
        <v/>
      </c>
      <c r="E647" t="str">
        <f t="shared" si="51"/>
        <v/>
      </c>
      <c r="F647" t="str">
        <f t="shared" si="52"/>
        <v/>
      </c>
      <c r="G647" t="str">
        <f t="shared" si="53"/>
        <v/>
      </c>
      <c r="H647" t="str">
        <f t="shared" si="54"/>
        <v/>
      </c>
    </row>
    <row r="648" spans="1:8">
      <c r="B648" t="s">
        <v>339</v>
      </c>
      <c r="C648" t="s">
        <v>403</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87</v>
      </c>
      <c r="D652" t="str">
        <f t="shared" si="50"/>
        <v/>
      </c>
      <c r="E652" t="str">
        <f t="shared" si="51"/>
        <v/>
      </c>
      <c r="F652" t="str">
        <f t="shared" si="52"/>
        <v/>
      </c>
      <c r="G652" t="str">
        <f t="shared" si="53"/>
        <v/>
      </c>
      <c r="H652" t="str">
        <f t="shared" si="54"/>
        <v/>
      </c>
    </row>
    <row r="653" spans="1:8">
      <c r="A653" t="s">
        <v>77</v>
      </c>
      <c r="B653" t="s">
        <v>132</v>
      </c>
      <c r="C653" t="s">
        <v>408</v>
      </c>
      <c r="D653" t="str">
        <f t="shared" si="50"/>
        <v>x</v>
      </c>
      <c r="E653" t="str">
        <f t="shared" si="51"/>
        <v>New</v>
      </c>
      <c r="F653" t="str">
        <f t="shared" si="52"/>
        <v>Sealed</v>
      </c>
      <c r="G653" t="str">
        <f t="shared" si="53"/>
        <v>910033 Old Train Engine Shed</v>
      </c>
      <c r="H653" t="str">
        <f t="shared" si="54"/>
        <v>(US $450.00)</v>
      </c>
    </row>
    <row r="654" spans="1:8">
      <c r="A654" t="s">
        <v>78</v>
      </c>
      <c r="B654" t="s">
        <v>134</v>
      </c>
      <c r="C654" t="s">
        <v>1797</v>
      </c>
      <c r="D654" t="str">
        <f t="shared" si="50"/>
        <v/>
      </c>
      <c r="E654" t="str">
        <f t="shared" si="51"/>
        <v/>
      </c>
      <c r="F654" t="str">
        <f t="shared" si="52"/>
        <v/>
      </c>
      <c r="G654" t="str">
        <f t="shared" si="53"/>
        <v/>
      </c>
      <c r="H654" t="str">
        <f t="shared" si="54"/>
        <v/>
      </c>
    </row>
    <row r="655" spans="1:8">
      <c r="B655" t="s">
        <v>142</v>
      </c>
      <c r="C655" t="s">
        <v>1868</v>
      </c>
      <c r="D655" t="str">
        <f t="shared" si="50"/>
        <v/>
      </c>
      <c r="E655" t="str">
        <f t="shared" si="51"/>
        <v/>
      </c>
      <c r="F655" t="str">
        <f t="shared" si="52"/>
        <v/>
      </c>
      <c r="G655" t="str">
        <f t="shared" si="53"/>
        <v/>
      </c>
      <c r="H655" t="str">
        <f t="shared" si="54"/>
        <v/>
      </c>
    </row>
    <row r="656" spans="1:8">
      <c r="C656" t="s">
        <v>403</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87</v>
      </c>
      <c r="D660" t="str">
        <f t="shared" si="50"/>
        <v/>
      </c>
      <c r="E660" t="str">
        <f t="shared" si="51"/>
        <v/>
      </c>
      <c r="F660" t="str">
        <f t="shared" si="52"/>
        <v/>
      </c>
      <c r="G660" t="str">
        <f t="shared" si="53"/>
        <v/>
      </c>
      <c r="H660" t="str">
        <f t="shared" si="54"/>
        <v/>
      </c>
    </row>
    <row r="661" spans="1:8">
      <c r="A661" t="s">
        <v>77</v>
      </c>
      <c r="B661" t="s">
        <v>132</v>
      </c>
      <c r="C661" t="s">
        <v>409</v>
      </c>
      <c r="D661" t="str">
        <f t="shared" si="50"/>
        <v>x</v>
      </c>
      <c r="E661" t="str">
        <f t="shared" si="51"/>
        <v>New</v>
      </c>
      <c r="F661" t="str">
        <f t="shared" si="52"/>
        <v>Sealed</v>
      </c>
      <c r="G661" t="str">
        <f t="shared" si="53"/>
        <v>910033 Old Train Engine Shed</v>
      </c>
      <c r="H661" t="str">
        <f t="shared" si="54"/>
        <v>(US $450.00)</v>
      </c>
    </row>
    <row r="662" spans="1:8">
      <c r="A662" t="s">
        <v>78</v>
      </c>
      <c r="B662" t="s">
        <v>134</v>
      </c>
      <c r="C662" t="s">
        <v>1797</v>
      </c>
      <c r="D662" t="str">
        <f t="shared" si="50"/>
        <v/>
      </c>
      <c r="E662" t="str">
        <f t="shared" si="51"/>
        <v/>
      </c>
      <c r="F662" t="str">
        <f t="shared" si="52"/>
        <v/>
      </c>
      <c r="G662" t="str">
        <f t="shared" si="53"/>
        <v/>
      </c>
      <c r="H662" t="str">
        <f t="shared" si="54"/>
        <v/>
      </c>
    </row>
    <row r="663" spans="1:8">
      <c r="B663" t="s">
        <v>142</v>
      </c>
      <c r="C663" t="s">
        <v>1868</v>
      </c>
      <c r="D663" t="str">
        <f t="shared" si="50"/>
        <v/>
      </c>
      <c r="E663" t="str">
        <f t="shared" si="51"/>
        <v/>
      </c>
      <c r="F663" t="str">
        <f t="shared" si="52"/>
        <v/>
      </c>
      <c r="G663" t="str">
        <f t="shared" si="53"/>
        <v/>
      </c>
      <c r="H663" t="str">
        <f t="shared" si="54"/>
        <v/>
      </c>
    </row>
    <row r="664" spans="1:8">
      <c r="C664" t="s">
        <v>403</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87</v>
      </c>
      <c r="D668" t="str">
        <f t="shared" si="50"/>
        <v/>
      </c>
      <c r="E668" t="str">
        <f t="shared" si="51"/>
        <v/>
      </c>
      <c r="F668" t="str">
        <f t="shared" si="52"/>
        <v/>
      </c>
      <c r="G668" t="str">
        <f t="shared" si="53"/>
        <v/>
      </c>
      <c r="H668" t="str">
        <f t="shared" si="54"/>
        <v/>
      </c>
    </row>
    <row r="669" spans="1:8">
      <c r="A669" t="s">
        <v>118</v>
      </c>
      <c r="B669" t="s">
        <v>410</v>
      </c>
      <c r="C669" t="s">
        <v>412</v>
      </c>
      <c r="D669" t="str">
        <f t="shared" si="50"/>
        <v>x</v>
      </c>
      <c r="E669" t="str">
        <f t="shared" si="51"/>
        <v>Used</v>
      </c>
      <c r="F669" t="str">
        <f t="shared" si="52"/>
        <v>Complete</v>
      </c>
      <c r="G669" t="str">
        <f t="shared" si="53"/>
        <v>10027 Train Engine Shed [ more ]</v>
      </c>
      <c r="H669" t="str">
        <f t="shared" si="54"/>
        <v>(US $448.94)</v>
      </c>
    </row>
    <row r="670" spans="1:8">
      <c r="A670" t="s">
        <v>88</v>
      </c>
      <c r="B670" t="s">
        <v>155</v>
      </c>
      <c r="C670" t="s">
        <v>1797</v>
      </c>
      <c r="D670" t="str">
        <f t="shared" si="50"/>
        <v/>
      </c>
      <c r="E670" t="str">
        <f t="shared" si="51"/>
        <v/>
      </c>
      <c r="F670" t="str">
        <f t="shared" si="52"/>
        <v/>
      </c>
      <c r="G670" t="str">
        <f t="shared" si="53"/>
        <v/>
      </c>
      <c r="H670" t="str">
        <f t="shared" si="54"/>
        <v/>
      </c>
    </row>
    <row r="671" spans="1:8">
      <c r="B671" t="s">
        <v>411</v>
      </c>
      <c r="C671" t="s">
        <v>1869</v>
      </c>
      <c r="D671" t="str">
        <f t="shared" si="50"/>
        <v/>
      </c>
      <c r="E671" t="str">
        <f t="shared" si="51"/>
        <v/>
      </c>
      <c r="F671" t="str">
        <f t="shared" si="52"/>
        <v/>
      </c>
      <c r="G671" t="str">
        <f t="shared" si="53"/>
        <v/>
      </c>
      <c r="H671" t="str">
        <f t="shared" si="54"/>
        <v/>
      </c>
    </row>
    <row r="672" spans="1:8">
      <c r="C672" t="s">
        <v>414</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87</v>
      </c>
      <c r="D676" t="str">
        <f t="shared" si="50"/>
        <v/>
      </c>
      <c r="E676" t="str">
        <f t="shared" si="51"/>
        <v/>
      </c>
      <c r="F676" t="str">
        <f t="shared" si="52"/>
        <v/>
      </c>
      <c r="G676" t="str">
        <f t="shared" si="53"/>
        <v/>
      </c>
      <c r="H676" t="str">
        <f t="shared" si="54"/>
        <v/>
      </c>
    </row>
    <row r="677" spans="1:8">
      <c r="A677" t="s">
        <v>77</v>
      </c>
      <c r="B677" t="s">
        <v>153</v>
      </c>
      <c r="C677" t="s">
        <v>416</v>
      </c>
      <c r="D677" t="str">
        <f t="shared" si="50"/>
        <v>x</v>
      </c>
      <c r="E677" t="str">
        <f t="shared" si="51"/>
        <v>New</v>
      </c>
      <c r="F677" t="str">
        <f t="shared" si="52"/>
        <v>Sealed</v>
      </c>
      <c r="G677" t="str">
        <f t="shared" si="53"/>
        <v>10027 Train Engine Shed</v>
      </c>
      <c r="H677" t="str">
        <f t="shared" si="54"/>
        <v>(US $445.00)</v>
      </c>
    </row>
    <row r="678" spans="1:8">
      <c r="A678" t="s">
        <v>78</v>
      </c>
      <c r="B678" t="s">
        <v>415</v>
      </c>
      <c r="C678" t="s">
        <v>1797</v>
      </c>
      <c r="D678" t="str">
        <f t="shared" si="50"/>
        <v/>
      </c>
      <c r="E678" t="str">
        <f t="shared" si="51"/>
        <v/>
      </c>
      <c r="F678" t="str">
        <f t="shared" si="52"/>
        <v/>
      </c>
      <c r="G678" t="str">
        <f t="shared" si="53"/>
        <v/>
      </c>
      <c r="H678" t="str">
        <f t="shared" si="54"/>
        <v/>
      </c>
    </row>
    <row r="679" spans="1:8">
      <c r="B679" t="s">
        <v>155</v>
      </c>
      <c r="C679" t="s">
        <v>1870</v>
      </c>
      <c r="D679" t="str">
        <f t="shared" si="50"/>
        <v/>
      </c>
      <c r="E679" t="str">
        <f t="shared" si="51"/>
        <v/>
      </c>
      <c r="F679" t="str">
        <f t="shared" si="52"/>
        <v/>
      </c>
      <c r="G679" t="str">
        <f t="shared" si="53"/>
        <v/>
      </c>
      <c r="H679" t="str">
        <f t="shared" si="54"/>
        <v/>
      </c>
    </row>
    <row r="680" spans="1:8">
      <c r="B680" t="s">
        <v>142</v>
      </c>
      <c r="C680" t="s">
        <v>418</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87</v>
      </c>
      <c r="D684" t="str">
        <f t="shared" si="50"/>
        <v/>
      </c>
      <c r="E684" t="str">
        <f t="shared" si="51"/>
        <v/>
      </c>
      <c r="F684" t="str">
        <f t="shared" si="52"/>
        <v/>
      </c>
      <c r="G684" t="str">
        <f t="shared" si="53"/>
        <v/>
      </c>
      <c r="H684" t="str">
        <f t="shared" si="54"/>
        <v/>
      </c>
    </row>
    <row r="685" spans="1:8">
      <c r="A685" t="s">
        <v>77</v>
      </c>
      <c r="B685" t="s">
        <v>132</v>
      </c>
      <c r="C685" t="s">
        <v>420</v>
      </c>
      <c r="D685" t="str">
        <f t="shared" si="50"/>
        <v>x</v>
      </c>
      <c r="E685" t="str">
        <f t="shared" si="51"/>
        <v>New</v>
      </c>
      <c r="F685" t="str">
        <f t="shared" si="52"/>
        <v>Sealed</v>
      </c>
      <c r="G685" t="str">
        <f t="shared" si="53"/>
        <v>910033 Old Train Engine Shed</v>
      </c>
      <c r="H685" t="str">
        <f t="shared" si="54"/>
        <v>(EUR 380.00)</v>
      </c>
    </row>
    <row r="686" spans="1:8">
      <c r="A686" t="s">
        <v>78</v>
      </c>
      <c r="B686" t="s">
        <v>419</v>
      </c>
      <c r="C686" t="s">
        <v>1797</v>
      </c>
      <c r="D686" t="str">
        <f t="shared" si="50"/>
        <v/>
      </c>
      <c r="E686" t="str">
        <f t="shared" si="51"/>
        <v/>
      </c>
      <c r="F686" t="str">
        <f t="shared" si="52"/>
        <v/>
      </c>
      <c r="G686" t="str">
        <f t="shared" si="53"/>
        <v/>
      </c>
      <c r="H686" t="str">
        <f t="shared" si="54"/>
        <v/>
      </c>
    </row>
    <row r="687" spans="1:8">
      <c r="B687" t="s">
        <v>134</v>
      </c>
      <c r="C687" t="s">
        <v>1871</v>
      </c>
      <c r="D687" t="str">
        <f t="shared" si="50"/>
        <v/>
      </c>
      <c r="E687" t="str">
        <f t="shared" si="51"/>
        <v/>
      </c>
      <c r="F687" t="str">
        <f t="shared" si="52"/>
        <v/>
      </c>
      <c r="G687" t="str">
        <f t="shared" si="53"/>
        <v/>
      </c>
      <c r="H687" t="str">
        <f t="shared" si="54"/>
        <v/>
      </c>
    </row>
    <row r="688" spans="1:8">
      <c r="B688" t="s">
        <v>202</v>
      </c>
      <c r="C688" t="s">
        <v>422</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87</v>
      </c>
      <c r="D692" t="str">
        <f t="shared" si="50"/>
        <v/>
      </c>
      <c r="E692" t="str">
        <f t="shared" si="51"/>
        <v/>
      </c>
      <c r="F692" t="str">
        <f t="shared" si="52"/>
        <v/>
      </c>
      <c r="G692" t="str">
        <f t="shared" si="53"/>
        <v/>
      </c>
      <c r="H692" t="str">
        <f t="shared" si="54"/>
        <v/>
      </c>
    </row>
    <row r="693" spans="1:8">
      <c r="A693" t="s">
        <v>77</v>
      </c>
      <c r="B693" t="s">
        <v>132</v>
      </c>
      <c r="C693" t="s">
        <v>424</v>
      </c>
      <c r="D693" t="str">
        <f t="shared" si="50"/>
        <v>x</v>
      </c>
      <c r="E693" t="str">
        <f t="shared" si="51"/>
        <v>New</v>
      </c>
      <c r="F693" t="str">
        <f t="shared" si="52"/>
        <v>Sealed</v>
      </c>
      <c r="G693" t="str">
        <f t="shared" si="53"/>
        <v>910033 Old Train Engine Shed</v>
      </c>
      <c r="H693" t="str">
        <f t="shared" si="54"/>
        <v>(EUR 379.00)</v>
      </c>
    </row>
    <row r="694" spans="1:8">
      <c r="A694" t="s">
        <v>78</v>
      </c>
      <c r="B694" t="s">
        <v>134</v>
      </c>
      <c r="C694" t="s">
        <v>1797</v>
      </c>
      <c r="D694" t="str">
        <f t="shared" si="50"/>
        <v/>
      </c>
      <c r="E694" t="str">
        <f t="shared" si="51"/>
        <v/>
      </c>
      <c r="F694" t="str">
        <f t="shared" si="52"/>
        <v/>
      </c>
      <c r="G694" t="str">
        <f t="shared" si="53"/>
        <v/>
      </c>
      <c r="H694" t="str">
        <f t="shared" si="54"/>
        <v/>
      </c>
    </row>
    <row r="695" spans="1:8">
      <c r="B695" t="s">
        <v>423</v>
      </c>
      <c r="C695" t="s">
        <v>1872</v>
      </c>
      <c r="D695" t="str">
        <f t="shared" si="50"/>
        <v/>
      </c>
      <c r="E695" t="str">
        <f t="shared" si="51"/>
        <v/>
      </c>
      <c r="F695" t="str">
        <f t="shared" si="52"/>
        <v/>
      </c>
      <c r="G695" t="str">
        <f t="shared" si="53"/>
        <v/>
      </c>
      <c r="H695" t="str">
        <f t="shared" si="54"/>
        <v/>
      </c>
    </row>
    <row r="696" spans="1:8">
      <c r="C696" t="s">
        <v>426</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87</v>
      </c>
      <c r="D700" t="str">
        <f t="shared" si="50"/>
        <v/>
      </c>
      <c r="E700" t="str">
        <f t="shared" si="51"/>
        <v/>
      </c>
      <c r="F700" t="str">
        <f t="shared" si="52"/>
        <v/>
      </c>
      <c r="G700" t="str">
        <f t="shared" si="53"/>
        <v/>
      </c>
      <c r="H700" t="str">
        <f t="shared" si="54"/>
        <v/>
      </c>
    </row>
    <row r="701" spans="1:8">
      <c r="A701" t="s">
        <v>77</v>
      </c>
      <c r="B701" t="s">
        <v>427</v>
      </c>
      <c r="C701" t="s">
        <v>430</v>
      </c>
      <c r="D701" t="str">
        <f t="shared" si="50"/>
        <v>x</v>
      </c>
      <c r="E701" t="str">
        <f t="shared" si="51"/>
        <v>New</v>
      </c>
      <c r="F701" t="str">
        <f t="shared" si="52"/>
        <v>Sealed</v>
      </c>
      <c r="G701" t="str">
        <f t="shared" si="53"/>
        <v>KT405 Small Train Engine with Tender Black</v>
      </c>
      <c r="H701" t="str">
        <f t="shared" si="54"/>
        <v>(PLN 1,600.00)</v>
      </c>
    </row>
    <row r="702" spans="1:8">
      <c r="A702" t="s">
        <v>78</v>
      </c>
      <c r="B702" t="s">
        <v>428</v>
      </c>
      <c r="C702" t="s">
        <v>1797</v>
      </c>
      <c r="D702" t="str">
        <f t="shared" si="50"/>
        <v/>
      </c>
      <c r="E702" t="str">
        <f t="shared" si="51"/>
        <v/>
      </c>
      <c r="F702" t="str">
        <f t="shared" si="52"/>
        <v/>
      </c>
      <c r="G702" t="str">
        <f t="shared" si="53"/>
        <v/>
      </c>
      <c r="H702" t="str">
        <f t="shared" si="54"/>
        <v/>
      </c>
    </row>
    <row r="703" spans="1:8">
      <c r="B703" t="s">
        <v>429</v>
      </c>
      <c r="C703" t="s">
        <v>1873</v>
      </c>
      <c r="D703" t="str">
        <f t="shared" si="50"/>
        <v/>
      </c>
      <c r="E703" t="str">
        <f t="shared" si="51"/>
        <v/>
      </c>
      <c r="F703" t="str">
        <f t="shared" si="52"/>
        <v/>
      </c>
      <c r="G703" t="str">
        <f t="shared" si="53"/>
        <v/>
      </c>
      <c r="H703" t="str">
        <f t="shared" si="54"/>
        <v/>
      </c>
    </row>
    <row r="704" spans="1:8">
      <c r="C704" t="s">
        <v>432</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87</v>
      </c>
      <c r="D708" t="str">
        <f t="shared" si="55"/>
        <v/>
      </c>
      <c r="E708" t="str">
        <f t="shared" si="56"/>
        <v/>
      </c>
      <c r="F708" t="str">
        <f t="shared" si="57"/>
        <v/>
      </c>
      <c r="G708" t="str">
        <f t="shared" si="58"/>
        <v/>
      </c>
      <c r="H708" t="str">
        <f t="shared" si="59"/>
        <v/>
      </c>
    </row>
    <row r="709" spans="1:8">
      <c r="A709" t="s">
        <v>77</v>
      </c>
      <c r="B709" t="s">
        <v>132</v>
      </c>
      <c r="C709" t="s">
        <v>435</v>
      </c>
      <c r="D709" t="str">
        <f t="shared" si="55"/>
        <v>x</v>
      </c>
      <c r="E709" t="str">
        <f t="shared" si="56"/>
        <v>New</v>
      </c>
      <c r="F709" t="str">
        <f t="shared" si="57"/>
        <v>Sealed</v>
      </c>
      <c r="G709" t="str">
        <f t="shared" si="58"/>
        <v>910033 Old Train Engine Shed</v>
      </c>
      <c r="H709" t="str">
        <f t="shared" si="59"/>
        <v>(EUR 371.00)</v>
      </c>
    </row>
    <row r="710" spans="1:8">
      <c r="A710" t="s">
        <v>78</v>
      </c>
      <c r="B710" t="s">
        <v>433</v>
      </c>
      <c r="C710" t="s">
        <v>1827</v>
      </c>
      <c r="D710" t="str">
        <f t="shared" si="55"/>
        <v/>
      </c>
      <c r="E710" t="str">
        <f t="shared" si="56"/>
        <v/>
      </c>
      <c r="F710" t="str">
        <f t="shared" si="57"/>
        <v/>
      </c>
      <c r="G710" t="str">
        <f t="shared" si="58"/>
        <v/>
      </c>
      <c r="H710" t="str">
        <f t="shared" si="59"/>
        <v/>
      </c>
    </row>
    <row r="711" spans="1:8">
      <c r="B711" t="s">
        <v>134</v>
      </c>
      <c r="C711" t="s">
        <v>1874</v>
      </c>
      <c r="D711" t="str">
        <f t="shared" si="55"/>
        <v/>
      </c>
      <c r="E711" t="str">
        <f t="shared" si="56"/>
        <v/>
      </c>
      <c r="F711" t="str">
        <f t="shared" si="57"/>
        <v/>
      </c>
      <c r="G711" t="str">
        <f t="shared" si="58"/>
        <v/>
      </c>
      <c r="H711" t="str">
        <f t="shared" si="59"/>
        <v/>
      </c>
    </row>
    <row r="712" spans="1:8">
      <c r="B712" t="s">
        <v>434</v>
      </c>
      <c r="C712" t="s">
        <v>437</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87</v>
      </c>
      <c r="D716" t="str">
        <f t="shared" si="55"/>
        <v/>
      </c>
      <c r="E716" t="str">
        <f t="shared" si="56"/>
        <v/>
      </c>
      <c r="F716" t="str">
        <f t="shared" si="57"/>
        <v/>
      </c>
      <c r="G716" t="str">
        <f t="shared" si="58"/>
        <v/>
      </c>
      <c r="H716" t="str">
        <f t="shared" si="59"/>
        <v/>
      </c>
    </row>
    <row r="717" spans="1:8">
      <c r="A717" t="s">
        <v>118</v>
      </c>
      <c r="B717" t="s">
        <v>153</v>
      </c>
      <c r="C717" t="s">
        <v>439</v>
      </c>
      <c r="D717" t="str">
        <f t="shared" si="55"/>
        <v>x</v>
      </c>
      <c r="E717" t="str">
        <f t="shared" si="56"/>
        <v>Used</v>
      </c>
      <c r="F717" t="str">
        <f t="shared" si="57"/>
        <v>Complete</v>
      </c>
      <c r="G717" t="str">
        <f t="shared" si="58"/>
        <v>10027 Train Engine Shed</v>
      </c>
      <c r="H717" t="str">
        <f t="shared" si="59"/>
        <v>(EUR 370.00)</v>
      </c>
    </row>
    <row r="718" spans="1:8">
      <c r="A718" t="s">
        <v>88</v>
      </c>
      <c r="B718" t="s">
        <v>438</v>
      </c>
      <c r="C718" t="s">
        <v>1797</v>
      </c>
      <c r="D718" t="str">
        <f t="shared" si="55"/>
        <v/>
      </c>
      <c r="E718" t="str">
        <f t="shared" si="56"/>
        <v/>
      </c>
      <c r="F718" t="str">
        <f t="shared" si="57"/>
        <v/>
      </c>
      <c r="G718" t="str">
        <f t="shared" si="58"/>
        <v/>
      </c>
      <c r="H718" t="str">
        <f t="shared" si="59"/>
        <v/>
      </c>
    </row>
    <row r="719" spans="1:8">
      <c r="B719" t="s">
        <v>155</v>
      </c>
      <c r="C719" t="s">
        <v>1875</v>
      </c>
      <c r="D719" t="str">
        <f t="shared" si="55"/>
        <v/>
      </c>
      <c r="E719" t="str">
        <f t="shared" si="56"/>
        <v/>
      </c>
      <c r="F719" t="str">
        <f t="shared" si="57"/>
        <v/>
      </c>
      <c r="G719" t="str">
        <f t="shared" si="58"/>
        <v/>
      </c>
      <c r="H719" t="str">
        <f t="shared" si="59"/>
        <v/>
      </c>
    </row>
    <row r="720" spans="1:8">
      <c r="B720" t="s">
        <v>374</v>
      </c>
      <c r="C720" t="s">
        <v>441</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87</v>
      </c>
      <c r="D724" t="str">
        <f t="shared" si="55"/>
        <v/>
      </c>
      <c r="E724" t="str">
        <f t="shared" si="56"/>
        <v/>
      </c>
      <c r="F724" t="str">
        <f t="shared" si="57"/>
        <v/>
      </c>
      <c r="G724" t="str">
        <f t="shared" si="58"/>
        <v/>
      </c>
      <c r="H724" t="str">
        <f t="shared" si="59"/>
        <v/>
      </c>
    </row>
    <row r="725" spans="1:8">
      <c r="A725" t="s">
        <v>77</v>
      </c>
      <c r="B725" t="s">
        <v>132</v>
      </c>
      <c r="C725" t="s">
        <v>442</v>
      </c>
      <c r="D725" t="str">
        <f t="shared" si="55"/>
        <v>x</v>
      </c>
      <c r="E725" t="str">
        <f t="shared" si="56"/>
        <v>New</v>
      </c>
      <c r="F725" t="str">
        <f t="shared" si="57"/>
        <v>Sealed</v>
      </c>
      <c r="G725" t="str">
        <f t="shared" si="58"/>
        <v>910033 Old Train Engine Shed</v>
      </c>
      <c r="H725" t="str">
        <f t="shared" si="59"/>
        <v>(EUR 369.00)</v>
      </c>
    </row>
    <row r="726" spans="1:8">
      <c r="A726" t="s">
        <v>78</v>
      </c>
      <c r="B726" t="s">
        <v>134</v>
      </c>
      <c r="C726" t="s">
        <v>1797</v>
      </c>
      <c r="D726" t="str">
        <f t="shared" si="55"/>
        <v/>
      </c>
      <c r="E726" t="str">
        <f t="shared" si="56"/>
        <v/>
      </c>
      <c r="F726" t="str">
        <f t="shared" si="57"/>
        <v/>
      </c>
      <c r="G726" t="str">
        <f t="shared" si="58"/>
        <v/>
      </c>
      <c r="H726" t="str">
        <f t="shared" si="59"/>
        <v/>
      </c>
    </row>
    <row r="727" spans="1:8">
      <c r="B727" t="s">
        <v>303</v>
      </c>
      <c r="C727" t="s">
        <v>1876</v>
      </c>
      <c r="D727" t="str">
        <f t="shared" si="55"/>
        <v/>
      </c>
      <c r="E727" t="str">
        <f t="shared" si="56"/>
        <v/>
      </c>
      <c r="F727" t="str">
        <f t="shared" si="57"/>
        <v/>
      </c>
      <c r="G727" t="str">
        <f t="shared" si="58"/>
        <v/>
      </c>
      <c r="H727" t="str">
        <f t="shared" si="59"/>
        <v/>
      </c>
    </row>
    <row r="728" spans="1:8">
      <c r="C728" t="s">
        <v>444</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87</v>
      </c>
      <c r="D732" t="str">
        <f t="shared" si="55"/>
        <v/>
      </c>
      <c r="E732" t="str">
        <f t="shared" si="56"/>
        <v/>
      </c>
      <c r="F732" t="str">
        <f t="shared" si="57"/>
        <v/>
      </c>
      <c r="G732" t="str">
        <f t="shared" si="58"/>
        <v/>
      </c>
      <c r="H732" t="str">
        <f t="shared" si="59"/>
        <v/>
      </c>
    </row>
    <row r="733" spans="1:8">
      <c r="A733" t="s">
        <v>77</v>
      </c>
      <c r="B733" t="s">
        <v>132</v>
      </c>
      <c r="C733" t="s">
        <v>446</v>
      </c>
      <c r="D733" t="str">
        <f t="shared" si="55"/>
        <v>x</v>
      </c>
      <c r="E733" t="str">
        <f t="shared" si="56"/>
        <v>New</v>
      </c>
      <c r="F733" t="str">
        <f t="shared" si="57"/>
        <v>Sealed</v>
      </c>
      <c r="G733" t="str">
        <f t="shared" si="58"/>
        <v>910033 Old Train Engine Shed</v>
      </c>
      <c r="H733" t="str">
        <f t="shared" si="59"/>
        <v>(EUR 367.50)</v>
      </c>
    </row>
    <row r="734" spans="1:8">
      <c r="A734" t="s">
        <v>78</v>
      </c>
      <c r="B734" t="s">
        <v>134</v>
      </c>
      <c r="C734" t="s">
        <v>1877</v>
      </c>
      <c r="D734" t="str">
        <f t="shared" si="55"/>
        <v/>
      </c>
      <c r="E734" t="str">
        <f t="shared" si="56"/>
        <v/>
      </c>
      <c r="F734" t="str">
        <f t="shared" si="57"/>
        <v/>
      </c>
      <c r="G734" t="str">
        <f t="shared" si="58"/>
        <v/>
      </c>
      <c r="H734" t="str">
        <f t="shared" si="59"/>
        <v/>
      </c>
    </row>
    <row r="735" spans="1:8">
      <c r="B735" t="s">
        <v>445</v>
      </c>
      <c r="C735" t="s">
        <v>1878</v>
      </c>
      <c r="D735" t="str">
        <f t="shared" si="55"/>
        <v/>
      </c>
      <c r="E735" t="str">
        <f t="shared" si="56"/>
        <v/>
      </c>
      <c r="F735" t="str">
        <f t="shared" si="57"/>
        <v/>
      </c>
      <c r="G735" t="str">
        <f t="shared" si="58"/>
        <v/>
      </c>
      <c r="H735" t="str">
        <f t="shared" si="59"/>
        <v/>
      </c>
    </row>
    <row r="736" spans="1:8">
      <c r="C736" t="s">
        <v>449</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87</v>
      </c>
      <c r="D740" t="str">
        <f t="shared" si="55"/>
        <v/>
      </c>
      <c r="E740" t="str">
        <f t="shared" si="56"/>
        <v/>
      </c>
      <c r="F740" t="str">
        <f t="shared" si="57"/>
        <v/>
      </c>
      <c r="G740" t="str">
        <f t="shared" si="58"/>
        <v/>
      </c>
      <c r="H740" t="str">
        <f t="shared" si="59"/>
        <v/>
      </c>
    </row>
    <row r="741" spans="1:8">
      <c r="A741" t="s">
        <v>118</v>
      </c>
      <c r="B741" t="s">
        <v>153</v>
      </c>
      <c r="C741" t="s">
        <v>451</v>
      </c>
      <c r="D741" t="str">
        <f t="shared" si="55"/>
        <v>x</v>
      </c>
      <c r="E741" t="str">
        <f t="shared" si="56"/>
        <v>Used</v>
      </c>
      <c r="F741" t="str">
        <f t="shared" si="57"/>
        <v>Complete</v>
      </c>
      <c r="G741" t="str">
        <f t="shared" si="58"/>
        <v>10027 Train Engine Shed</v>
      </c>
      <c r="H741" t="str">
        <f t="shared" si="59"/>
        <v>(US $425.00)</v>
      </c>
    </row>
    <row r="742" spans="1:8">
      <c r="A742" t="s">
        <v>88</v>
      </c>
      <c r="B742" t="s">
        <v>450</v>
      </c>
      <c r="C742" t="s">
        <v>1797</v>
      </c>
      <c r="D742" t="str">
        <f t="shared" si="55"/>
        <v/>
      </c>
      <c r="E742" t="str">
        <f t="shared" si="56"/>
        <v/>
      </c>
      <c r="F742" t="str">
        <f t="shared" si="57"/>
        <v/>
      </c>
      <c r="G742" t="str">
        <f t="shared" si="58"/>
        <v/>
      </c>
      <c r="H742" t="str">
        <f t="shared" si="59"/>
        <v/>
      </c>
    </row>
    <row r="743" spans="1:8">
      <c r="B743" t="s">
        <v>155</v>
      </c>
      <c r="C743" t="s">
        <v>1879</v>
      </c>
      <c r="D743" t="str">
        <f t="shared" si="55"/>
        <v/>
      </c>
      <c r="E743" t="str">
        <f t="shared" si="56"/>
        <v/>
      </c>
      <c r="F743" t="str">
        <f t="shared" si="57"/>
        <v/>
      </c>
      <c r="G743" t="str">
        <f t="shared" si="58"/>
        <v/>
      </c>
      <c r="H743" t="str">
        <f t="shared" si="59"/>
        <v/>
      </c>
    </row>
    <row r="744" spans="1:8">
      <c r="B744" t="s">
        <v>142</v>
      </c>
      <c r="C744" t="s">
        <v>453</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87</v>
      </c>
      <c r="D748" t="str">
        <f t="shared" si="55"/>
        <v/>
      </c>
      <c r="E748" t="str">
        <f t="shared" si="56"/>
        <v/>
      </c>
      <c r="F748" t="str">
        <f t="shared" si="57"/>
        <v/>
      </c>
      <c r="G748" t="str">
        <f t="shared" si="58"/>
        <v/>
      </c>
      <c r="H748" t="str">
        <f t="shared" si="59"/>
        <v/>
      </c>
    </row>
    <row r="749" spans="1:8">
      <c r="A749" t="s">
        <v>118</v>
      </c>
      <c r="B749" t="s">
        <v>153</v>
      </c>
      <c r="C749" t="s">
        <v>455</v>
      </c>
      <c r="D749" t="str">
        <f t="shared" si="55"/>
        <v>x</v>
      </c>
      <c r="E749" t="str">
        <f t="shared" si="56"/>
        <v>Used</v>
      </c>
      <c r="F749" t="str">
        <f t="shared" si="57"/>
        <v>Incomplete</v>
      </c>
      <c r="G749" t="str">
        <f t="shared" si="58"/>
        <v>10027 Train Engine Shed</v>
      </c>
      <c r="H749" t="str">
        <f t="shared" si="59"/>
        <v>(US $425.00)</v>
      </c>
    </row>
    <row r="750" spans="1:8">
      <c r="A750" t="s">
        <v>258</v>
      </c>
      <c r="B750" t="s">
        <v>454</v>
      </c>
      <c r="C750" t="s">
        <v>1797</v>
      </c>
      <c r="D750" t="str">
        <f t="shared" si="55"/>
        <v/>
      </c>
      <c r="E750" t="str">
        <f t="shared" si="56"/>
        <v/>
      </c>
      <c r="F750" t="str">
        <f t="shared" si="57"/>
        <v/>
      </c>
      <c r="G750" t="str">
        <f t="shared" si="58"/>
        <v/>
      </c>
      <c r="H750" t="str">
        <f t="shared" si="59"/>
        <v/>
      </c>
    </row>
    <row r="751" spans="1:8">
      <c r="B751" t="s">
        <v>155</v>
      </c>
      <c r="C751" t="s">
        <v>1879</v>
      </c>
      <c r="D751" t="str">
        <f t="shared" si="55"/>
        <v/>
      </c>
      <c r="E751" t="str">
        <f t="shared" si="56"/>
        <v/>
      </c>
      <c r="F751" t="str">
        <f t="shared" si="57"/>
        <v/>
      </c>
      <c r="G751" t="str">
        <f t="shared" si="58"/>
        <v/>
      </c>
      <c r="H751" t="str">
        <f t="shared" si="59"/>
        <v/>
      </c>
    </row>
    <row r="752" spans="1:8">
      <c r="B752" t="s">
        <v>142</v>
      </c>
      <c r="C752" t="s">
        <v>453</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87</v>
      </c>
      <c r="D756" t="str">
        <f t="shared" si="55"/>
        <v/>
      </c>
      <c r="E756" t="str">
        <f t="shared" si="56"/>
        <v/>
      </c>
      <c r="F756" t="str">
        <f t="shared" si="57"/>
        <v/>
      </c>
      <c r="G756" t="str">
        <f t="shared" si="58"/>
        <v/>
      </c>
      <c r="H756" t="str">
        <f t="shared" si="59"/>
        <v/>
      </c>
    </row>
    <row r="757" spans="1:8">
      <c r="A757" t="s">
        <v>77</v>
      </c>
      <c r="B757" t="s">
        <v>132</v>
      </c>
      <c r="C757" t="s">
        <v>457</v>
      </c>
      <c r="D757" t="str">
        <f t="shared" si="55"/>
        <v>x</v>
      </c>
      <c r="E757" t="str">
        <f t="shared" si="56"/>
        <v>New</v>
      </c>
      <c r="F757" t="str">
        <f t="shared" si="57"/>
        <v>Sealed</v>
      </c>
      <c r="G757" t="str">
        <f t="shared" si="58"/>
        <v>910033 Old Train Engine Shed</v>
      </c>
      <c r="H757" t="str">
        <f t="shared" si="59"/>
        <v>(US $425.00)</v>
      </c>
    </row>
    <row r="758" spans="1:8">
      <c r="A758" t="s">
        <v>78</v>
      </c>
      <c r="B758" t="s">
        <v>134</v>
      </c>
      <c r="C758" t="s">
        <v>1797</v>
      </c>
      <c r="D758" t="str">
        <f t="shared" si="55"/>
        <v/>
      </c>
      <c r="E758" t="str">
        <f t="shared" si="56"/>
        <v/>
      </c>
      <c r="F758" t="str">
        <f t="shared" si="57"/>
        <v/>
      </c>
      <c r="G758" t="str">
        <f t="shared" si="58"/>
        <v/>
      </c>
      <c r="H758" t="str">
        <f t="shared" si="59"/>
        <v/>
      </c>
    </row>
    <row r="759" spans="1:8">
      <c r="B759" t="s">
        <v>456</v>
      </c>
      <c r="C759" t="s">
        <v>1879</v>
      </c>
      <c r="D759" t="str">
        <f t="shared" si="55"/>
        <v/>
      </c>
      <c r="E759" t="str">
        <f t="shared" si="56"/>
        <v/>
      </c>
      <c r="F759" t="str">
        <f t="shared" si="57"/>
        <v/>
      </c>
      <c r="G759" t="str">
        <f t="shared" si="58"/>
        <v/>
      </c>
      <c r="H759" t="str">
        <f t="shared" si="59"/>
        <v/>
      </c>
    </row>
    <row r="760" spans="1:8">
      <c r="C760" t="s">
        <v>453</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87</v>
      </c>
      <c r="D764" t="str">
        <f t="shared" si="55"/>
        <v/>
      </c>
      <c r="E764" t="str">
        <f t="shared" si="56"/>
        <v/>
      </c>
      <c r="F764" t="str">
        <f t="shared" si="57"/>
        <v/>
      </c>
      <c r="G764" t="str">
        <f t="shared" si="58"/>
        <v/>
      </c>
      <c r="H764" t="str">
        <f t="shared" si="59"/>
        <v/>
      </c>
    </row>
    <row r="765" spans="1:8">
      <c r="A765" t="s">
        <v>77</v>
      </c>
      <c r="B765" t="s">
        <v>139</v>
      </c>
      <c r="C765" t="s">
        <v>459</v>
      </c>
      <c r="D765" t="str">
        <f t="shared" si="55"/>
        <v>x</v>
      </c>
      <c r="E765" t="str">
        <f t="shared" si="56"/>
        <v>New</v>
      </c>
      <c r="F765" t="str">
        <f t="shared" si="57"/>
        <v>Sealed</v>
      </c>
      <c r="G765" t="str">
        <f t="shared" si="58"/>
        <v>BL19002 Antique Fire Engine</v>
      </c>
      <c r="H765" t="str">
        <f t="shared" si="59"/>
        <v>(US $420.00)</v>
      </c>
    </row>
    <row r="766" spans="1:8">
      <c r="A766" t="s">
        <v>78</v>
      </c>
      <c r="B766" t="s">
        <v>458</v>
      </c>
      <c r="C766" t="s">
        <v>1797</v>
      </c>
      <c r="D766" t="str">
        <f t="shared" si="55"/>
        <v/>
      </c>
      <c r="E766" t="str">
        <f t="shared" si="56"/>
        <v/>
      </c>
      <c r="F766" t="str">
        <f t="shared" si="57"/>
        <v/>
      </c>
      <c r="G766" t="str">
        <f t="shared" si="58"/>
        <v/>
      </c>
      <c r="H766" t="str">
        <f t="shared" si="59"/>
        <v/>
      </c>
    </row>
    <row r="767" spans="1:8">
      <c r="B767" t="s">
        <v>141</v>
      </c>
      <c r="C767" t="s">
        <v>1880</v>
      </c>
      <c r="D767" t="str">
        <f t="shared" si="55"/>
        <v/>
      </c>
      <c r="E767" t="str">
        <f t="shared" si="56"/>
        <v/>
      </c>
      <c r="F767" t="str">
        <f t="shared" si="57"/>
        <v/>
      </c>
      <c r="G767" t="str">
        <f t="shared" si="58"/>
        <v/>
      </c>
      <c r="H767" t="str">
        <f t="shared" si="59"/>
        <v/>
      </c>
    </row>
    <row r="768" spans="1:8">
      <c r="B768" t="s">
        <v>142</v>
      </c>
      <c r="C768" t="s">
        <v>461</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87</v>
      </c>
      <c r="D772" t="str">
        <f t="shared" si="60"/>
        <v/>
      </c>
      <c r="E772" t="str">
        <f t="shared" si="61"/>
        <v/>
      </c>
      <c r="F772" t="str">
        <f t="shared" si="62"/>
        <v/>
      </c>
      <c r="G772" t="str">
        <f t="shared" si="63"/>
        <v/>
      </c>
      <c r="H772" t="str">
        <f t="shared" si="64"/>
        <v/>
      </c>
    </row>
    <row r="773" spans="1:8">
      <c r="A773" t="s">
        <v>77</v>
      </c>
      <c r="B773" t="s">
        <v>132</v>
      </c>
      <c r="C773" t="s">
        <v>462</v>
      </c>
      <c r="D773" t="str">
        <f t="shared" si="60"/>
        <v>x</v>
      </c>
      <c r="E773" t="str">
        <f t="shared" si="61"/>
        <v>New</v>
      </c>
      <c r="F773" t="str">
        <f t="shared" si="62"/>
        <v>Sealed</v>
      </c>
      <c r="G773" t="str">
        <f t="shared" si="63"/>
        <v>910033 Old Train Engine Shed</v>
      </c>
      <c r="H773" t="str">
        <f t="shared" si="64"/>
        <v>(US $420.00)</v>
      </c>
    </row>
    <row r="774" spans="1:8">
      <c r="A774" t="s">
        <v>78</v>
      </c>
      <c r="B774" t="s">
        <v>134</v>
      </c>
      <c r="C774" t="s">
        <v>1797</v>
      </c>
      <c r="D774" t="str">
        <f t="shared" si="60"/>
        <v/>
      </c>
      <c r="E774" t="str">
        <f t="shared" si="61"/>
        <v/>
      </c>
      <c r="F774" t="str">
        <f t="shared" si="62"/>
        <v/>
      </c>
      <c r="G774" t="str">
        <f t="shared" si="63"/>
        <v/>
      </c>
      <c r="H774" t="str">
        <f t="shared" si="64"/>
        <v/>
      </c>
    </row>
    <row r="775" spans="1:8">
      <c r="B775" t="s">
        <v>142</v>
      </c>
      <c r="C775" t="s">
        <v>1880</v>
      </c>
      <c r="D775" t="str">
        <f t="shared" si="60"/>
        <v/>
      </c>
      <c r="E775" t="str">
        <f t="shared" si="61"/>
        <v/>
      </c>
      <c r="F775" t="str">
        <f t="shared" si="62"/>
        <v/>
      </c>
      <c r="G775" t="str">
        <f t="shared" si="63"/>
        <v/>
      </c>
      <c r="H775" t="str">
        <f t="shared" si="64"/>
        <v/>
      </c>
    </row>
    <row r="776" spans="1:8">
      <c r="C776" t="s">
        <v>461</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87</v>
      </c>
      <c r="D780" t="str">
        <f t="shared" si="60"/>
        <v/>
      </c>
      <c r="E780" t="str">
        <f t="shared" si="61"/>
        <v/>
      </c>
      <c r="F780" t="str">
        <f t="shared" si="62"/>
        <v/>
      </c>
      <c r="G780" t="str">
        <f t="shared" si="63"/>
        <v/>
      </c>
      <c r="H780" t="str">
        <f t="shared" si="64"/>
        <v/>
      </c>
    </row>
    <row r="781" spans="1:8">
      <c r="A781" t="s">
        <v>77</v>
      </c>
      <c r="B781" t="s">
        <v>139</v>
      </c>
      <c r="C781" t="s">
        <v>464</v>
      </c>
      <c r="D781" t="str">
        <f t="shared" si="60"/>
        <v>x</v>
      </c>
      <c r="E781" t="str">
        <f t="shared" si="61"/>
        <v>New</v>
      </c>
      <c r="F781" t="str">
        <f t="shared" si="62"/>
        <v>Sealed</v>
      </c>
      <c r="G781" t="str">
        <f t="shared" si="63"/>
        <v>BL19002 Antique Fire Engine</v>
      </c>
      <c r="H781" t="str">
        <f t="shared" si="64"/>
        <v>(US $419.99)</v>
      </c>
    </row>
    <row r="782" spans="1:8">
      <c r="A782" t="s">
        <v>78</v>
      </c>
      <c r="B782" t="s">
        <v>463</v>
      </c>
      <c r="C782" t="s">
        <v>1881</v>
      </c>
      <c r="D782" t="str">
        <f t="shared" si="60"/>
        <v/>
      </c>
      <c r="E782" t="str">
        <f t="shared" si="61"/>
        <v/>
      </c>
      <c r="F782" t="str">
        <f t="shared" si="62"/>
        <v/>
      </c>
      <c r="G782" t="str">
        <f t="shared" si="63"/>
        <v/>
      </c>
      <c r="H782" t="str">
        <f t="shared" si="64"/>
        <v/>
      </c>
    </row>
    <row r="783" spans="1:8">
      <c r="B783" t="s">
        <v>141</v>
      </c>
      <c r="C783" t="s">
        <v>1882</v>
      </c>
      <c r="D783" t="str">
        <f t="shared" si="60"/>
        <v/>
      </c>
      <c r="E783" t="str">
        <f t="shared" si="61"/>
        <v/>
      </c>
      <c r="F783" t="str">
        <f t="shared" si="62"/>
        <v/>
      </c>
      <c r="G783" t="str">
        <f t="shared" si="63"/>
        <v/>
      </c>
      <c r="H783" t="str">
        <f t="shared" si="64"/>
        <v/>
      </c>
    </row>
    <row r="784" spans="1:8">
      <c r="B784" t="s">
        <v>142</v>
      </c>
      <c r="C784" t="s">
        <v>467</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87</v>
      </c>
      <c r="D788" t="str">
        <f t="shared" si="60"/>
        <v/>
      </c>
      <c r="E788" t="str">
        <f t="shared" si="61"/>
        <v/>
      </c>
      <c r="F788" t="str">
        <f t="shared" si="62"/>
        <v/>
      </c>
      <c r="G788" t="str">
        <f t="shared" si="63"/>
        <v/>
      </c>
      <c r="H788" t="str">
        <f t="shared" si="64"/>
        <v/>
      </c>
    </row>
    <row r="789" spans="1:8">
      <c r="A789" t="s">
        <v>77</v>
      </c>
      <c r="B789" t="s">
        <v>132</v>
      </c>
      <c r="C789" t="s">
        <v>469</v>
      </c>
      <c r="D789" t="str">
        <f t="shared" si="60"/>
        <v>x</v>
      </c>
      <c r="E789" t="str">
        <f t="shared" si="61"/>
        <v>New</v>
      </c>
      <c r="F789" t="str">
        <f t="shared" si="62"/>
        <v>Sealed</v>
      </c>
      <c r="G789" t="str">
        <f t="shared" si="63"/>
        <v>910033 Old Train Engine Shed</v>
      </c>
      <c r="H789" t="str">
        <f t="shared" si="64"/>
        <v>(HUF 130,000.00)</v>
      </c>
    </row>
    <row r="790" spans="1:8">
      <c r="A790" t="s">
        <v>78</v>
      </c>
      <c r="B790" t="s">
        <v>134</v>
      </c>
      <c r="C790" t="s">
        <v>1797</v>
      </c>
      <c r="D790" t="str">
        <f t="shared" si="60"/>
        <v/>
      </c>
      <c r="E790" t="str">
        <f t="shared" si="61"/>
        <v/>
      </c>
      <c r="F790" t="str">
        <f t="shared" si="62"/>
        <v/>
      </c>
      <c r="G790" t="str">
        <f t="shared" si="63"/>
        <v/>
      </c>
      <c r="H790" t="str">
        <f t="shared" si="64"/>
        <v/>
      </c>
    </row>
    <row r="791" spans="1:8">
      <c r="B791" t="s">
        <v>468</v>
      </c>
      <c r="C791" t="s">
        <v>1883</v>
      </c>
      <c r="D791" t="str">
        <f t="shared" si="60"/>
        <v/>
      </c>
      <c r="E791" t="str">
        <f t="shared" si="61"/>
        <v/>
      </c>
      <c r="F791" t="str">
        <f t="shared" si="62"/>
        <v/>
      </c>
      <c r="G791" t="str">
        <f t="shared" si="63"/>
        <v/>
      </c>
      <c r="H791" t="str">
        <f t="shared" si="64"/>
        <v/>
      </c>
    </row>
    <row r="792" spans="1:8">
      <c r="C792" t="s">
        <v>471</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87</v>
      </c>
      <c r="D796" t="str">
        <f t="shared" si="60"/>
        <v/>
      </c>
      <c r="E796" t="str">
        <f t="shared" si="61"/>
        <v/>
      </c>
      <c r="F796" t="str">
        <f t="shared" si="62"/>
        <v/>
      </c>
      <c r="G796" t="str">
        <f t="shared" si="63"/>
        <v/>
      </c>
      <c r="H796" t="str">
        <f t="shared" si="64"/>
        <v/>
      </c>
    </row>
    <row r="797" spans="1:8">
      <c r="A797" t="s">
        <v>77</v>
      </c>
      <c r="B797" t="s">
        <v>132</v>
      </c>
      <c r="C797" t="s">
        <v>474</v>
      </c>
      <c r="D797" t="str">
        <f t="shared" si="60"/>
        <v>x</v>
      </c>
      <c r="E797" t="str">
        <f t="shared" si="61"/>
        <v>New</v>
      </c>
      <c r="F797" t="str">
        <f t="shared" si="62"/>
        <v>Sealed</v>
      </c>
      <c r="G797" t="str">
        <f t="shared" si="63"/>
        <v>910033 Old Train Engine Shed</v>
      </c>
      <c r="H797" t="str">
        <f t="shared" si="64"/>
        <v>(EUR 359.99)</v>
      </c>
    </row>
    <row r="798" spans="1:8">
      <c r="A798" t="s">
        <v>78</v>
      </c>
      <c r="B798" t="s">
        <v>472</v>
      </c>
      <c r="C798" t="s">
        <v>1797</v>
      </c>
      <c r="D798" t="str">
        <f t="shared" si="60"/>
        <v/>
      </c>
      <c r="E798" t="str">
        <f t="shared" si="61"/>
        <v/>
      </c>
      <c r="F798" t="str">
        <f t="shared" si="62"/>
        <v/>
      </c>
      <c r="G798" t="str">
        <f t="shared" si="63"/>
        <v/>
      </c>
      <c r="H798" t="str">
        <f t="shared" si="64"/>
        <v/>
      </c>
    </row>
    <row r="799" spans="1:8">
      <c r="B799" t="s">
        <v>134</v>
      </c>
      <c r="C799" t="s">
        <v>1884</v>
      </c>
      <c r="D799" t="str">
        <f t="shared" si="60"/>
        <v/>
      </c>
      <c r="E799" t="str">
        <f t="shared" si="61"/>
        <v/>
      </c>
      <c r="F799" t="str">
        <f t="shared" si="62"/>
        <v/>
      </c>
      <c r="G799" t="str">
        <f t="shared" si="63"/>
        <v/>
      </c>
      <c r="H799" t="str">
        <f t="shared" si="64"/>
        <v/>
      </c>
    </row>
    <row r="800" spans="1:8">
      <c r="B800" t="s">
        <v>473</v>
      </c>
      <c r="C800" t="s">
        <v>476</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87</v>
      </c>
      <c r="D804" t="str">
        <f t="shared" si="60"/>
        <v/>
      </c>
      <c r="E804" t="str">
        <f t="shared" si="61"/>
        <v/>
      </c>
      <c r="F804" t="str">
        <f t="shared" si="62"/>
        <v/>
      </c>
      <c r="G804" t="str">
        <f t="shared" si="63"/>
        <v/>
      </c>
      <c r="H804" t="str">
        <f t="shared" si="64"/>
        <v/>
      </c>
    </row>
    <row r="805" spans="1:8">
      <c r="A805" t="s">
        <v>118</v>
      </c>
      <c r="B805" t="s">
        <v>139</v>
      </c>
      <c r="C805" t="s">
        <v>479</v>
      </c>
      <c r="D805" t="str">
        <f t="shared" si="60"/>
        <v>x</v>
      </c>
      <c r="E805" t="str">
        <f t="shared" si="61"/>
        <v>Used</v>
      </c>
      <c r="F805" t="str">
        <f t="shared" si="62"/>
        <v>Complete</v>
      </c>
      <c r="G805" t="str">
        <f t="shared" si="63"/>
        <v>BL19002 Antique Fire Engine</v>
      </c>
      <c r="H805" t="str">
        <f t="shared" si="64"/>
        <v>(CA $575.00)</v>
      </c>
    </row>
    <row r="806" spans="1:8">
      <c r="A806" t="s">
        <v>88</v>
      </c>
      <c r="B806" t="s">
        <v>477</v>
      </c>
      <c r="C806" t="s">
        <v>1797</v>
      </c>
      <c r="D806" t="str">
        <f t="shared" si="60"/>
        <v/>
      </c>
      <c r="E806" t="str">
        <f t="shared" si="61"/>
        <v/>
      </c>
      <c r="F806" t="str">
        <f t="shared" si="62"/>
        <v/>
      </c>
      <c r="G806" t="str">
        <f t="shared" si="63"/>
        <v/>
      </c>
      <c r="H806" t="str">
        <f t="shared" si="64"/>
        <v/>
      </c>
    </row>
    <row r="807" spans="1:8">
      <c r="B807" t="s">
        <v>141</v>
      </c>
      <c r="C807" t="s">
        <v>1885</v>
      </c>
      <c r="D807" t="str">
        <f t="shared" si="60"/>
        <v/>
      </c>
      <c r="E807" t="str">
        <f t="shared" si="61"/>
        <v/>
      </c>
      <c r="F807" t="str">
        <f t="shared" si="62"/>
        <v/>
      </c>
      <c r="G807" t="str">
        <f t="shared" si="63"/>
        <v/>
      </c>
      <c r="H807" t="str">
        <f t="shared" si="64"/>
        <v/>
      </c>
    </row>
    <row r="808" spans="1:8">
      <c r="B808" t="s">
        <v>478</v>
      </c>
      <c r="C808" t="s">
        <v>481</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87</v>
      </c>
      <c r="D812" t="str">
        <f t="shared" si="60"/>
        <v/>
      </c>
      <c r="E812" t="str">
        <f t="shared" si="61"/>
        <v/>
      </c>
      <c r="F812" t="str">
        <f t="shared" si="62"/>
        <v/>
      </c>
      <c r="G812" t="str">
        <f t="shared" si="63"/>
        <v/>
      </c>
      <c r="H812" t="str">
        <f t="shared" si="64"/>
        <v/>
      </c>
    </row>
    <row r="813" spans="1:8">
      <c r="A813" t="s">
        <v>77</v>
      </c>
      <c r="B813" t="s">
        <v>132</v>
      </c>
      <c r="C813" t="s">
        <v>484</v>
      </c>
      <c r="D813" t="str">
        <f t="shared" si="60"/>
        <v>x</v>
      </c>
      <c r="E813" t="str">
        <f t="shared" si="61"/>
        <v>New</v>
      </c>
      <c r="F813" t="str">
        <f t="shared" si="62"/>
        <v>Sealed</v>
      </c>
      <c r="G813" t="str">
        <f t="shared" si="63"/>
        <v>910033 Old Train Engine Shed</v>
      </c>
      <c r="H813" t="str">
        <f t="shared" si="64"/>
        <v>(AU $580.00)</v>
      </c>
    </row>
    <row r="814" spans="1:8">
      <c r="A814" t="s">
        <v>78</v>
      </c>
      <c r="B814" t="s">
        <v>482</v>
      </c>
      <c r="C814" t="s">
        <v>1797</v>
      </c>
      <c r="D814" t="str">
        <f t="shared" si="60"/>
        <v/>
      </c>
      <c r="E814" t="str">
        <f t="shared" si="61"/>
        <v/>
      </c>
      <c r="F814" t="str">
        <f t="shared" si="62"/>
        <v/>
      </c>
      <c r="G814" t="str">
        <f t="shared" si="63"/>
        <v/>
      </c>
      <c r="H814" t="str">
        <f t="shared" si="64"/>
        <v/>
      </c>
    </row>
    <row r="815" spans="1:8">
      <c r="B815" t="s">
        <v>134</v>
      </c>
      <c r="C815" t="s">
        <v>1886</v>
      </c>
      <c r="D815" t="str">
        <f t="shared" si="60"/>
        <v/>
      </c>
      <c r="E815" t="str">
        <f t="shared" si="61"/>
        <v/>
      </c>
      <c r="F815" t="str">
        <f t="shared" si="62"/>
        <v/>
      </c>
      <c r="G815" t="str">
        <f t="shared" si="63"/>
        <v/>
      </c>
      <c r="H815" t="str">
        <f t="shared" si="64"/>
        <v/>
      </c>
    </row>
    <row r="816" spans="1:8">
      <c r="B816" t="s">
        <v>483</v>
      </c>
      <c r="C816" t="s">
        <v>486</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87</v>
      </c>
      <c r="D820" t="str">
        <f t="shared" si="60"/>
        <v/>
      </c>
      <c r="E820" t="str">
        <f t="shared" si="61"/>
        <v/>
      </c>
      <c r="F820" t="str">
        <f t="shared" si="62"/>
        <v/>
      </c>
      <c r="G820" t="str">
        <f t="shared" si="63"/>
        <v/>
      </c>
      <c r="H820" t="str">
        <f t="shared" si="64"/>
        <v/>
      </c>
    </row>
    <row r="821" spans="1:8">
      <c r="A821" t="s">
        <v>77</v>
      </c>
      <c r="B821" t="s">
        <v>132</v>
      </c>
      <c r="C821" t="s">
        <v>488</v>
      </c>
      <c r="D821" t="str">
        <f t="shared" si="60"/>
        <v>x</v>
      </c>
      <c r="E821" t="str">
        <f t="shared" si="61"/>
        <v>New</v>
      </c>
      <c r="F821" t="str">
        <f t="shared" si="62"/>
        <v>Sealed</v>
      </c>
      <c r="G821" t="str">
        <f t="shared" si="63"/>
        <v>910033 Old Train Engine Shed</v>
      </c>
      <c r="H821" t="str">
        <f t="shared" si="64"/>
        <v>(PLN 1,500.00)</v>
      </c>
    </row>
    <row r="822" spans="1:8">
      <c r="A822" t="s">
        <v>78</v>
      </c>
      <c r="B822" t="s">
        <v>134</v>
      </c>
      <c r="C822" t="s">
        <v>1797</v>
      </c>
      <c r="D822" t="str">
        <f t="shared" si="60"/>
        <v/>
      </c>
      <c r="E822" t="str">
        <f t="shared" si="61"/>
        <v/>
      </c>
      <c r="F822" t="str">
        <f t="shared" si="62"/>
        <v/>
      </c>
      <c r="G822" t="str">
        <f t="shared" si="63"/>
        <v/>
      </c>
      <c r="H822" t="str">
        <f t="shared" si="64"/>
        <v/>
      </c>
    </row>
    <row r="823" spans="1:8">
      <c r="B823" t="s">
        <v>487</v>
      </c>
      <c r="C823" t="s">
        <v>1887</v>
      </c>
      <c r="D823" t="str">
        <f t="shared" si="60"/>
        <v/>
      </c>
      <c r="E823" t="str">
        <f t="shared" si="61"/>
        <v/>
      </c>
      <c r="F823" t="str">
        <f t="shared" si="62"/>
        <v/>
      </c>
      <c r="G823" t="str">
        <f t="shared" si="63"/>
        <v/>
      </c>
      <c r="H823" t="str">
        <f t="shared" si="64"/>
        <v/>
      </c>
    </row>
    <row r="824" spans="1:8">
      <c r="C824" t="s">
        <v>490</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87</v>
      </c>
      <c r="D828" t="str">
        <f t="shared" si="60"/>
        <v/>
      </c>
      <c r="E828" t="str">
        <f t="shared" si="61"/>
        <v/>
      </c>
      <c r="F828" t="str">
        <f t="shared" si="62"/>
        <v/>
      </c>
      <c r="G828" t="str">
        <f t="shared" si="63"/>
        <v/>
      </c>
      <c r="H828" t="str">
        <f t="shared" si="64"/>
        <v/>
      </c>
    </row>
    <row r="829" spans="1:8">
      <c r="A829" t="s">
        <v>77</v>
      </c>
      <c r="B829" t="s">
        <v>132</v>
      </c>
      <c r="C829" t="s">
        <v>492</v>
      </c>
      <c r="D829" t="str">
        <f t="shared" si="60"/>
        <v>x</v>
      </c>
      <c r="E829" t="str">
        <f t="shared" si="61"/>
        <v>New</v>
      </c>
      <c r="F829" t="str">
        <f t="shared" si="62"/>
        <v>Sealed</v>
      </c>
      <c r="G829" t="str">
        <f t="shared" si="63"/>
        <v>910033 Old Train Engine Shed</v>
      </c>
      <c r="H829" t="str">
        <f t="shared" si="64"/>
        <v>(US $410.44)</v>
      </c>
    </row>
    <row r="830" spans="1:8">
      <c r="A830" t="s">
        <v>78</v>
      </c>
      <c r="B830" t="s">
        <v>491</v>
      </c>
      <c r="C830" t="s">
        <v>1797</v>
      </c>
      <c r="D830" t="str">
        <f t="shared" si="60"/>
        <v/>
      </c>
      <c r="E830" t="str">
        <f t="shared" si="61"/>
        <v/>
      </c>
      <c r="F830" t="str">
        <f t="shared" si="62"/>
        <v/>
      </c>
      <c r="G830" t="str">
        <f t="shared" si="63"/>
        <v/>
      </c>
      <c r="H830" t="str">
        <f t="shared" si="64"/>
        <v/>
      </c>
    </row>
    <row r="831" spans="1:8">
      <c r="B831" t="s">
        <v>134</v>
      </c>
      <c r="C831" t="s">
        <v>1888</v>
      </c>
      <c r="D831" t="str">
        <f t="shared" si="60"/>
        <v/>
      </c>
      <c r="E831" t="str">
        <f t="shared" si="61"/>
        <v/>
      </c>
      <c r="F831" t="str">
        <f t="shared" si="62"/>
        <v/>
      </c>
      <c r="G831" t="str">
        <f t="shared" si="63"/>
        <v/>
      </c>
      <c r="H831" t="str">
        <f t="shared" si="64"/>
        <v/>
      </c>
    </row>
    <row r="832" spans="1:8">
      <c r="B832" t="s">
        <v>186</v>
      </c>
      <c r="C832" t="s">
        <v>494</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87</v>
      </c>
      <c r="D836" t="str">
        <f t="shared" si="65"/>
        <v/>
      </c>
      <c r="E836" t="str">
        <f t="shared" si="66"/>
        <v/>
      </c>
      <c r="F836" t="str">
        <f t="shared" si="67"/>
        <v/>
      </c>
      <c r="G836" t="str">
        <f t="shared" si="68"/>
        <v/>
      </c>
      <c r="H836" t="str">
        <f t="shared" si="69"/>
        <v/>
      </c>
    </row>
    <row r="837" spans="1:8">
      <c r="A837" t="s">
        <v>118</v>
      </c>
      <c r="B837" t="s">
        <v>153</v>
      </c>
      <c r="C837" t="s">
        <v>497</v>
      </c>
      <c r="D837" t="str">
        <f t="shared" si="65"/>
        <v>x</v>
      </c>
      <c r="E837" t="str">
        <f t="shared" si="66"/>
        <v>Used</v>
      </c>
      <c r="F837" t="str">
        <f t="shared" si="67"/>
        <v>Complete</v>
      </c>
      <c r="G837" t="str">
        <f t="shared" si="68"/>
        <v>10027 Train Engine Shed</v>
      </c>
      <c r="H837" t="str">
        <f t="shared" si="69"/>
        <v>(DKK 2,625.00)</v>
      </c>
    </row>
    <row r="838" spans="1:8">
      <c r="A838" t="s">
        <v>88</v>
      </c>
      <c r="B838" t="s">
        <v>495</v>
      </c>
      <c r="C838" t="s">
        <v>1827</v>
      </c>
      <c r="D838" t="str">
        <f t="shared" si="65"/>
        <v/>
      </c>
      <c r="E838" t="str">
        <f t="shared" si="66"/>
        <v/>
      </c>
      <c r="F838" t="str">
        <f t="shared" si="67"/>
        <v/>
      </c>
      <c r="G838" t="str">
        <f t="shared" si="68"/>
        <v/>
      </c>
      <c r="H838" t="str">
        <f t="shared" si="69"/>
        <v/>
      </c>
    </row>
    <row r="839" spans="1:8">
      <c r="B839" t="s">
        <v>155</v>
      </c>
      <c r="C839" t="s">
        <v>1889</v>
      </c>
      <c r="D839" t="str">
        <f t="shared" si="65"/>
        <v/>
      </c>
      <c r="E839" t="str">
        <f t="shared" si="66"/>
        <v/>
      </c>
      <c r="F839" t="str">
        <f t="shared" si="67"/>
        <v/>
      </c>
      <c r="G839" t="str">
        <f t="shared" si="68"/>
        <v/>
      </c>
      <c r="H839" t="str">
        <f t="shared" si="69"/>
        <v/>
      </c>
    </row>
    <row r="840" spans="1:8">
      <c r="B840" t="s">
        <v>496</v>
      </c>
      <c r="C840" t="s">
        <v>499</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87</v>
      </c>
      <c r="D844" t="str">
        <f t="shared" si="65"/>
        <v/>
      </c>
      <c r="E844" t="str">
        <f t="shared" si="66"/>
        <v/>
      </c>
      <c r="F844" t="str">
        <f t="shared" si="67"/>
        <v/>
      </c>
      <c r="G844" t="str">
        <f t="shared" si="68"/>
        <v/>
      </c>
      <c r="H844" t="str">
        <f t="shared" si="69"/>
        <v/>
      </c>
    </row>
    <row r="845" spans="1:8">
      <c r="A845" t="s">
        <v>77</v>
      </c>
      <c r="B845" t="s">
        <v>132</v>
      </c>
      <c r="C845" t="s">
        <v>501</v>
      </c>
      <c r="D845" t="str">
        <f t="shared" si="65"/>
        <v>x</v>
      </c>
      <c r="E845" t="str">
        <f t="shared" si="66"/>
        <v>New</v>
      </c>
      <c r="F845" t="str">
        <f t="shared" si="67"/>
        <v>Sealed</v>
      </c>
      <c r="G845" t="str">
        <f t="shared" si="68"/>
        <v>910033 Old Train Engine Shed</v>
      </c>
      <c r="H845" t="str">
        <f t="shared" si="69"/>
        <v>(EUR 350.55)</v>
      </c>
    </row>
    <row r="846" spans="1:8">
      <c r="A846" t="s">
        <v>78</v>
      </c>
      <c r="B846" t="s">
        <v>134</v>
      </c>
      <c r="C846" t="s">
        <v>1797</v>
      </c>
      <c r="D846" t="str">
        <f t="shared" si="65"/>
        <v/>
      </c>
      <c r="E846" t="str">
        <f t="shared" si="66"/>
        <v/>
      </c>
      <c r="F846" t="str">
        <f t="shared" si="67"/>
        <v/>
      </c>
      <c r="G846" t="str">
        <f t="shared" si="68"/>
        <v/>
      </c>
      <c r="H846" t="str">
        <f t="shared" si="69"/>
        <v/>
      </c>
    </row>
    <row r="847" spans="1:8">
      <c r="B847" t="s">
        <v>500</v>
      </c>
      <c r="C847" t="s">
        <v>1890</v>
      </c>
      <c r="D847" t="str">
        <f t="shared" si="65"/>
        <v/>
      </c>
      <c r="E847" t="str">
        <f t="shared" si="66"/>
        <v/>
      </c>
      <c r="F847" t="str">
        <f t="shared" si="67"/>
        <v/>
      </c>
      <c r="G847" t="str">
        <f t="shared" si="68"/>
        <v/>
      </c>
      <c r="H847" t="str">
        <f t="shared" si="69"/>
        <v/>
      </c>
    </row>
    <row r="848" spans="1:8">
      <c r="C848" t="s">
        <v>503</v>
      </c>
      <c r="D848" t="str">
        <f t="shared" si="65"/>
        <v/>
      </c>
      <c r="E848" t="str">
        <f t="shared" si="66"/>
        <v/>
      </c>
      <c r="F848" t="str">
        <f t="shared" si="67"/>
        <v/>
      </c>
      <c r="G848" t="str">
        <f t="shared" si="68"/>
        <v/>
      </c>
      <c r="H848" t="str">
        <f t="shared" si="69"/>
        <v/>
      </c>
    </row>
    <row r="849" spans="1:8">
      <c r="C849" t="s">
        <v>1891</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87</v>
      </c>
      <c r="D853" t="str">
        <f t="shared" si="65"/>
        <v/>
      </c>
      <c r="E853" t="str">
        <f t="shared" si="66"/>
        <v/>
      </c>
      <c r="F853" t="str">
        <f t="shared" si="67"/>
        <v/>
      </c>
      <c r="G853" t="str">
        <f t="shared" si="68"/>
        <v/>
      </c>
      <c r="H853" t="str">
        <f t="shared" si="69"/>
        <v/>
      </c>
    </row>
    <row r="854" spans="1:8">
      <c r="A854" t="s">
        <v>77</v>
      </c>
      <c r="B854" t="s">
        <v>132</v>
      </c>
      <c r="C854" t="s">
        <v>506</v>
      </c>
      <c r="D854" t="str">
        <f t="shared" si="65"/>
        <v>x</v>
      </c>
      <c r="E854" t="str">
        <f t="shared" si="66"/>
        <v>New</v>
      </c>
      <c r="F854" t="str">
        <f t="shared" si="67"/>
        <v>Sealed</v>
      </c>
      <c r="G854" t="str">
        <f t="shared" si="68"/>
        <v>910033 Old Train Engine Shed</v>
      </c>
      <c r="H854" t="str">
        <f t="shared" si="69"/>
        <v>(EUR 350.00)</v>
      </c>
    </row>
    <row r="855" spans="1:8">
      <c r="A855" t="s">
        <v>78</v>
      </c>
      <c r="B855" t="s">
        <v>134</v>
      </c>
      <c r="C855" t="s">
        <v>1797</v>
      </c>
      <c r="D855" t="str">
        <f t="shared" si="65"/>
        <v/>
      </c>
      <c r="E855" t="str">
        <f t="shared" si="66"/>
        <v/>
      </c>
      <c r="F855" t="str">
        <f t="shared" si="67"/>
        <v/>
      </c>
      <c r="G855" t="str">
        <f t="shared" si="68"/>
        <v/>
      </c>
      <c r="H855" t="str">
        <f t="shared" si="69"/>
        <v/>
      </c>
    </row>
    <row r="856" spans="1:8">
      <c r="B856" t="s">
        <v>505</v>
      </c>
      <c r="C856" t="s">
        <v>1892</v>
      </c>
      <c r="D856" t="str">
        <f t="shared" si="65"/>
        <v/>
      </c>
      <c r="E856" t="str">
        <f t="shared" si="66"/>
        <v/>
      </c>
      <c r="F856" t="str">
        <f t="shared" si="67"/>
        <v/>
      </c>
      <c r="G856" t="str">
        <f t="shared" si="68"/>
        <v/>
      </c>
      <c r="H856" t="str">
        <f t="shared" si="69"/>
        <v/>
      </c>
    </row>
    <row r="857" spans="1:8">
      <c r="C857" t="s">
        <v>508</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87</v>
      </c>
      <c r="D861" t="str">
        <f t="shared" si="65"/>
        <v/>
      </c>
      <c r="E861" t="str">
        <f t="shared" si="66"/>
        <v/>
      </c>
      <c r="F861" t="str">
        <f t="shared" si="67"/>
        <v/>
      </c>
      <c r="G861" t="str">
        <f t="shared" si="68"/>
        <v/>
      </c>
      <c r="H861" t="str">
        <f t="shared" si="69"/>
        <v/>
      </c>
    </row>
    <row r="862" spans="1:8">
      <c r="A862" t="s">
        <v>77</v>
      </c>
      <c r="B862" t="s">
        <v>132</v>
      </c>
      <c r="C862" t="s">
        <v>510</v>
      </c>
      <c r="D862" t="str">
        <f t="shared" si="65"/>
        <v>x</v>
      </c>
      <c r="E862" t="str">
        <f t="shared" si="66"/>
        <v>New</v>
      </c>
      <c r="F862" t="str">
        <f t="shared" si="67"/>
        <v>Sealed</v>
      </c>
      <c r="G862" t="str">
        <f t="shared" si="68"/>
        <v>910033 Old Train Engine Shed</v>
      </c>
      <c r="H862" t="str">
        <f t="shared" si="69"/>
        <v>(EUR 350.00)</v>
      </c>
    </row>
    <row r="863" spans="1:8">
      <c r="A863" t="s">
        <v>78</v>
      </c>
      <c r="B863" t="s">
        <v>134</v>
      </c>
      <c r="C863" t="s">
        <v>1827</v>
      </c>
      <c r="D863" t="str">
        <f t="shared" si="65"/>
        <v/>
      </c>
      <c r="E863" t="str">
        <f t="shared" si="66"/>
        <v/>
      </c>
      <c r="F863" t="str">
        <f t="shared" si="67"/>
        <v/>
      </c>
      <c r="G863" t="str">
        <f t="shared" si="68"/>
        <v/>
      </c>
      <c r="H863" t="str">
        <f t="shared" si="69"/>
        <v/>
      </c>
    </row>
    <row r="864" spans="1:8">
      <c r="B864" t="s">
        <v>509</v>
      </c>
      <c r="C864" t="s">
        <v>1892</v>
      </c>
      <c r="D864" t="str">
        <f t="shared" si="65"/>
        <v/>
      </c>
      <c r="E864" t="str">
        <f t="shared" si="66"/>
        <v/>
      </c>
      <c r="F864" t="str">
        <f t="shared" si="67"/>
        <v/>
      </c>
      <c r="G864" t="str">
        <f t="shared" si="68"/>
        <v/>
      </c>
      <c r="H864" t="str">
        <f t="shared" si="69"/>
        <v/>
      </c>
    </row>
    <row r="865" spans="1:8">
      <c r="C865" t="s">
        <v>508</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87</v>
      </c>
      <c r="D869" t="str">
        <f t="shared" si="65"/>
        <v/>
      </c>
      <c r="E869" t="str">
        <f t="shared" si="66"/>
        <v/>
      </c>
      <c r="F869" t="str">
        <f t="shared" si="67"/>
        <v/>
      </c>
      <c r="G869" t="str">
        <f t="shared" si="68"/>
        <v/>
      </c>
      <c r="H869" t="str">
        <f t="shared" si="69"/>
        <v/>
      </c>
    </row>
    <row r="870" spans="1:8">
      <c r="A870" t="s">
        <v>77</v>
      </c>
      <c r="B870" t="s">
        <v>132</v>
      </c>
      <c r="C870" t="s">
        <v>512</v>
      </c>
      <c r="D870" t="str">
        <f t="shared" si="65"/>
        <v>x</v>
      </c>
      <c r="E870" t="str">
        <f t="shared" si="66"/>
        <v>New</v>
      </c>
      <c r="F870" t="str">
        <f t="shared" si="67"/>
        <v>Sealed</v>
      </c>
      <c r="G870" t="str">
        <f t="shared" si="68"/>
        <v>910033 Old Train Engine Shed</v>
      </c>
      <c r="H870" t="str">
        <f t="shared" si="69"/>
        <v>(EUR 350.00)</v>
      </c>
    </row>
    <row r="871" spans="1:8">
      <c r="A871" t="s">
        <v>78</v>
      </c>
      <c r="B871" t="s">
        <v>134</v>
      </c>
      <c r="C871" t="s">
        <v>1797</v>
      </c>
      <c r="D871" t="str">
        <f t="shared" si="65"/>
        <v/>
      </c>
      <c r="E871" t="str">
        <f t="shared" si="66"/>
        <v/>
      </c>
      <c r="F871" t="str">
        <f t="shared" si="67"/>
        <v/>
      </c>
      <c r="G871" t="str">
        <f t="shared" si="68"/>
        <v/>
      </c>
      <c r="H871" t="str">
        <f t="shared" si="69"/>
        <v/>
      </c>
    </row>
    <row r="872" spans="1:8">
      <c r="B872" t="s">
        <v>511</v>
      </c>
      <c r="C872" t="s">
        <v>1892</v>
      </c>
      <c r="D872" t="str">
        <f t="shared" si="65"/>
        <v/>
      </c>
      <c r="E872" t="str">
        <f t="shared" si="66"/>
        <v/>
      </c>
      <c r="F872" t="str">
        <f t="shared" si="67"/>
        <v/>
      </c>
      <c r="G872" t="str">
        <f t="shared" si="68"/>
        <v/>
      </c>
      <c r="H872" t="str">
        <f t="shared" si="69"/>
        <v/>
      </c>
    </row>
    <row r="873" spans="1:8">
      <c r="C873" t="s">
        <v>508</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87</v>
      </c>
      <c r="D877" t="str">
        <f t="shared" si="65"/>
        <v/>
      </c>
      <c r="E877" t="str">
        <f t="shared" si="66"/>
        <v/>
      </c>
      <c r="F877" t="str">
        <f t="shared" si="67"/>
        <v/>
      </c>
      <c r="G877" t="str">
        <f t="shared" si="68"/>
        <v/>
      </c>
      <c r="H877" t="str">
        <f t="shared" si="69"/>
        <v/>
      </c>
    </row>
    <row r="878" spans="1:8">
      <c r="A878" t="s">
        <v>77</v>
      </c>
      <c r="B878" t="s">
        <v>132</v>
      </c>
      <c r="C878" t="s">
        <v>515</v>
      </c>
      <c r="D878" t="str">
        <f t="shared" si="65"/>
        <v>x</v>
      </c>
      <c r="E878" t="str">
        <f t="shared" si="66"/>
        <v>New</v>
      </c>
      <c r="F878" t="str">
        <f t="shared" si="67"/>
        <v>Sealed</v>
      </c>
      <c r="G878" t="str">
        <f t="shared" si="68"/>
        <v>910033 Old Train Engine Shed</v>
      </c>
      <c r="H878" t="str">
        <f t="shared" si="69"/>
        <v>(EUR 350.00)</v>
      </c>
    </row>
    <row r="879" spans="1:8">
      <c r="A879" t="s">
        <v>78</v>
      </c>
      <c r="B879" t="s">
        <v>513</v>
      </c>
      <c r="C879" t="s">
        <v>1797</v>
      </c>
      <c r="D879" t="str">
        <f t="shared" si="65"/>
        <v/>
      </c>
      <c r="E879" t="str">
        <f t="shared" si="66"/>
        <v/>
      </c>
      <c r="F879" t="str">
        <f t="shared" si="67"/>
        <v/>
      </c>
      <c r="G879" t="str">
        <f t="shared" si="68"/>
        <v/>
      </c>
      <c r="H879" t="str">
        <f t="shared" si="69"/>
        <v/>
      </c>
    </row>
    <row r="880" spans="1:8">
      <c r="B880" t="s">
        <v>134</v>
      </c>
      <c r="C880" t="s">
        <v>1892</v>
      </c>
      <c r="D880" t="str">
        <f t="shared" si="65"/>
        <v/>
      </c>
      <c r="E880" t="str">
        <f t="shared" si="66"/>
        <v/>
      </c>
      <c r="F880" t="str">
        <f t="shared" si="67"/>
        <v/>
      </c>
      <c r="G880" t="str">
        <f t="shared" si="68"/>
        <v/>
      </c>
      <c r="H880" t="str">
        <f t="shared" si="69"/>
        <v/>
      </c>
    </row>
    <row r="881" spans="1:8">
      <c r="B881" t="s">
        <v>514</v>
      </c>
      <c r="C881" t="s">
        <v>508</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87</v>
      </c>
      <c r="D885" t="str">
        <f t="shared" si="65"/>
        <v/>
      </c>
      <c r="E885" t="str">
        <f t="shared" si="66"/>
        <v/>
      </c>
      <c r="F885" t="str">
        <f t="shared" si="67"/>
        <v/>
      </c>
      <c r="G885" t="str">
        <f t="shared" si="68"/>
        <v/>
      </c>
      <c r="H885" t="str">
        <f t="shared" si="69"/>
        <v/>
      </c>
    </row>
    <row r="886" spans="1:8">
      <c r="A886" t="s">
        <v>77</v>
      </c>
      <c r="B886" t="s">
        <v>132</v>
      </c>
      <c r="C886" t="s">
        <v>516</v>
      </c>
      <c r="D886" t="str">
        <f t="shared" si="65"/>
        <v>x</v>
      </c>
      <c r="E886" t="str">
        <f t="shared" si="66"/>
        <v>New</v>
      </c>
      <c r="F886" t="str">
        <f t="shared" si="67"/>
        <v>Sealed</v>
      </c>
      <c r="G886" t="str">
        <f t="shared" si="68"/>
        <v>910033 Old Train Engine Shed</v>
      </c>
      <c r="H886" t="str">
        <f t="shared" si="69"/>
        <v>(EUR 349.99)</v>
      </c>
    </row>
    <row r="887" spans="1:8">
      <c r="A887" t="s">
        <v>78</v>
      </c>
      <c r="B887" t="s">
        <v>134</v>
      </c>
      <c r="C887" t="s">
        <v>1797</v>
      </c>
      <c r="D887" t="str">
        <f t="shared" si="65"/>
        <v/>
      </c>
      <c r="E887" t="str">
        <f t="shared" si="66"/>
        <v/>
      </c>
      <c r="F887" t="str">
        <f t="shared" si="67"/>
        <v/>
      </c>
      <c r="G887" t="str">
        <f t="shared" si="68"/>
        <v/>
      </c>
      <c r="H887" t="str">
        <f t="shared" si="69"/>
        <v/>
      </c>
    </row>
    <row r="888" spans="1:8">
      <c r="B888" t="s">
        <v>191</v>
      </c>
      <c r="C888" t="s">
        <v>1893</v>
      </c>
      <c r="D888" t="str">
        <f t="shared" si="65"/>
        <v/>
      </c>
      <c r="E888" t="str">
        <f t="shared" si="66"/>
        <v/>
      </c>
      <c r="F888" t="str">
        <f t="shared" si="67"/>
        <v/>
      </c>
      <c r="G888" t="str">
        <f t="shared" si="68"/>
        <v/>
      </c>
      <c r="H888" t="str">
        <f t="shared" si="69"/>
        <v/>
      </c>
    </row>
    <row r="889" spans="1:8">
      <c r="C889" t="s">
        <v>518</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87</v>
      </c>
      <c r="D893" t="str">
        <f t="shared" si="65"/>
        <v/>
      </c>
      <c r="E893" t="str">
        <f t="shared" si="66"/>
        <v/>
      </c>
      <c r="F893" t="str">
        <f t="shared" si="67"/>
        <v/>
      </c>
      <c r="G893" t="str">
        <f t="shared" si="68"/>
        <v/>
      </c>
      <c r="H893" t="str">
        <f t="shared" si="69"/>
        <v/>
      </c>
    </row>
    <row r="894" spans="1:8">
      <c r="A894" t="s">
        <v>77</v>
      </c>
      <c r="B894" t="s">
        <v>132</v>
      </c>
      <c r="C894" t="s">
        <v>519</v>
      </c>
      <c r="D894" t="str">
        <f t="shared" si="65"/>
        <v>x</v>
      </c>
      <c r="E894" t="str">
        <f t="shared" si="66"/>
        <v>New</v>
      </c>
      <c r="F894" t="str">
        <f t="shared" si="67"/>
        <v>Sealed</v>
      </c>
      <c r="G894" t="str">
        <f t="shared" si="68"/>
        <v>910033 Old Train Engine Shed</v>
      </c>
      <c r="H894" t="str">
        <f t="shared" si="69"/>
        <v>(EUR 349.99)</v>
      </c>
    </row>
    <row r="895" spans="1:8">
      <c r="A895" t="s">
        <v>78</v>
      </c>
      <c r="B895" t="s">
        <v>134</v>
      </c>
      <c r="C895" t="s">
        <v>1827</v>
      </c>
      <c r="D895" t="str">
        <f t="shared" si="65"/>
        <v/>
      </c>
      <c r="E895" t="str">
        <f t="shared" si="66"/>
        <v/>
      </c>
      <c r="F895" t="str">
        <f t="shared" si="67"/>
        <v/>
      </c>
      <c r="G895" t="str">
        <f t="shared" si="68"/>
        <v/>
      </c>
      <c r="H895" t="str">
        <f t="shared" si="69"/>
        <v/>
      </c>
    </row>
    <row r="896" spans="1:8">
      <c r="B896" t="s">
        <v>509</v>
      </c>
      <c r="C896" t="s">
        <v>1893</v>
      </c>
      <c r="D896" t="str">
        <f t="shared" si="65"/>
        <v/>
      </c>
      <c r="E896" t="str">
        <f t="shared" si="66"/>
        <v/>
      </c>
      <c r="F896" t="str">
        <f t="shared" si="67"/>
        <v/>
      </c>
      <c r="G896" t="str">
        <f t="shared" si="68"/>
        <v/>
      </c>
      <c r="H896" t="str">
        <f t="shared" si="69"/>
        <v/>
      </c>
    </row>
    <row r="897" spans="1:8">
      <c r="C897" t="s">
        <v>518</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87</v>
      </c>
      <c r="D901" t="str">
        <f t="shared" si="70"/>
        <v/>
      </c>
      <c r="E901" t="str">
        <f t="shared" si="71"/>
        <v/>
      </c>
      <c r="F901" t="str">
        <f t="shared" si="72"/>
        <v/>
      </c>
      <c r="G901" t="str">
        <f t="shared" si="73"/>
        <v/>
      </c>
      <c r="H901" t="str">
        <f t="shared" si="74"/>
        <v/>
      </c>
    </row>
    <row r="902" spans="1:8">
      <c r="A902" t="s">
        <v>77</v>
      </c>
      <c r="B902" t="s">
        <v>132</v>
      </c>
      <c r="C902" t="s">
        <v>521</v>
      </c>
      <c r="D902" t="str">
        <f t="shared" si="70"/>
        <v>x</v>
      </c>
      <c r="E902" t="str">
        <f t="shared" si="71"/>
        <v>New</v>
      </c>
      <c r="F902" t="str">
        <f t="shared" si="72"/>
        <v>Sealed</v>
      </c>
      <c r="G902" t="str">
        <f t="shared" si="73"/>
        <v>910033 Old Train Engine Shed</v>
      </c>
      <c r="H902" t="str">
        <f t="shared" si="74"/>
        <v>(EUR 349.99)</v>
      </c>
    </row>
    <row r="903" spans="1:8">
      <c r="A903" t="s">
        <v>78</v>
      </c>
      <c r="B903" t="s">
        <v>520</v>
      </c>
      <c r="C903" t="s">
        <v>1827</v>
      </c>
      <c r="D903" t="str">
        <f t="shared" si="70"/>
        <v/>
      </c>
      <c r="E903" t="str">
        <f t="shared" si="71"/>
        <v/>
      </c>
      <c r="F903" t="str">
        <f t="shared" si="72"/>
        <v/>
      </c>
      <c r="G903" t="str">
        <f t="shared" si="73"/>
        <v/>
      </c>
      <c r="H903" t="str">
        <f t="shared" si="74"/>
        <v/>
      </c>
    </row>
    <row r="904" spans="1:8">
      <c r="B904" t="s">
        <v>134</v>
      </c>
      <c r="C904" t="s">
        <v>1893</v>
      </c>
      <c r="D904" t="str">
        <f t="shared" si="70"/>
        <v/>
      </c>
      <c r="E904" t="str">
        <f t="shared" si="71"/>
        <v/>
      </c>
      <c r="F904" t="str">
        <f t="shared" si="72"/>
        <v/>
      </c>
      <c r="G904" t="str">
        <f t="shared" si="73"/>
        <v/>
      </c>
      <c r="H904" t="str">
        <f t="shared" si="74"/>
        <v/>
      </c>
    </row>
    <row r="905" spans="1:8">
      <c r="B905" t="s">
        <v>514</v>
      </c>
      <c r="C905" t="s">
        <v>518</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87</v>
      </c>
      <c r="D909" t="str">
        <f t="shared" si="70"/>
        <v/>
      </c>
      <c r="E909" t="str">
        <f t="shared" si="71"/>
        <v/>
      </c>
      <c r="F909" t="str">
        <f t="shared" si="72"/>
        <v/>
      </c>
      <c r="G909" t="str">
        <f t="shared" si="73"/>
        <v/>
      </c>
      <c r="H909" t="str">
        <f t="shared" si="74"/>
        <v/>
      </c>
    </row>
    <row r="910" spans="1:8">
      <c r="A910" t="s">
        <v>118</v>
      </c>
      <c r="B910" t="s">
        <v>153</v>
      </c>
      <c r="C910" t="s">
        <v>523</v>
      </c>
      <c r="D910" t="str">
        <f t="shared" si="70"/>
        <v>x</v>
      </c>
      <c r="E910" t="str">
        <f t="shared" si="71"/>
        <v>Used</v>
      </c>
      <c r="F910" t="str">
        <f t="shared" si="72"/>
        <v>Complete</v>
      </c>
      <c r="G910" t="str">
        <f t="shared" si="73"/>
        <v>10027 Train Engine Shed</v>
      </c>
      <c r="H910" t="str">
        <f t="shared" si="74"/>
        <v>(EUR 349.98)</v>
      </c>
    </row>
    <row r="911" spans="1:8">
      <c r="A911" t="s">
        <v>88</v>
      </c>
      <c r="B911" t="s">
        <v>522</v>
      </c>
      <c r="C911" t="s">
        <v>1797</v>
      </c>
      <c r="D911" t="str">
        <f t="shared" si="70"/>
        <v/>
      </c>
      <c r="E911" t="str">
        <f t="shared" si="71"/>
        <v/>
      </c>
      <c r="F911" t="str">
        <f t="shared" si="72"/>
        <v/>
      </c>
      <c r="G911" t="str">
        <f t="shared" si="73"/>
        <v/>
      </c>
      <c r="H911" t="str">
        <f t="shared" si="74"/>
        <v/>
      </c>
    </row>
    <row r="912" spans="1:8">
      <c r="B912" t="s">
        <v>155</v>
      </c>
      <c r="C912" t="s">
        <v>1894</v>
      </c>
      <c r="D912" t="str">
        <f t="shared" si="70"/>
        <v/>
      </c>
      <c r="E912" t="str">
        <f t="shared" si="71"/>
        <v/>
      </c>
      <c r="F912" t="str">
        <f t="shared" si="72"/>
        <v/>
      </c>
      <c r="G912" t="str">
        <f t="shared" si="73"/>
        <v/>
      </c>
      <c r="H912" t="str">
        <f t="shared" si="74"/>
        <v/>
      </c>
    </row>
    <row r="913" spans="1:8">
      <c r="B913" t="s">
        <v>92</v>
      </c>
      <c r="C913" t="s">
        <v>525</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87</v>
      </c>
      <c r="D917" t="str">
        <f t="shared" si="70"/>
        <v/>
      </c>
      <c r="E917" t="str">
        <f t="shared" si="71"/>
        <v/>
      </c>
      <c r="F917" t="str">
        <f t="shared" si="72"/>
        <v/>
      </c>
      <c r="G917" t="str">
        <f t="shared" si="73"/>
        <v/>
      </c>
      <c r="H917" t="str">
        <f t="shared" si="74"/>
        <v/>
      </c>
    </row>
    <row r="918" spans="1:8">
      <c r="A918" t="s">
        <v>77</v>
      </c>
      <c r="B918" t="s">
        <v>132</v>
      </c>
      <c r="C918" t="s">
        <v>527</v>
      </c>
      <c r="D918" t="str">
        <f t="shared" si="70"/>
        <v>x</v>
      </c>
      <c r="E918" t="str">
        <f t="shared" si="71"/>
        <v>New</v>
      </c>
      <c r="F918" t="str">
        <f t="shared" si="72"/>
        <v>Sealed</v>
      </c>
      <c r="G918" t="str">
        <f t="shared" si="73"/>
        <v>910033 Old Train Engine Shed</v>
      </c>
      <c r="H918" t="str">
        <f t="shared" si="74"/>
        <v>(CZK 8,500.00)</v>
      </c>
    </row>
    <row r="919" spans="1:8">
      <c r="A919" t="s">
        <v>78</v>
      </c>
      <c r="B919" t="s">
        <v>134</v>
      </c>
      <c r="C919" t="s">
        <v>1797</v>
      </c>
      <c r="D919" t="str">
        <f t="shared" si="70"/>
        <v/>
      </c>
      <c r="E919" t="str">
        <f t="shared" si="71"/>
        <v/>
      </c>
      <c r="F919" t="str">
        <f t="shared" si="72"/>
        <v/>
      </c>
      <c r="G919" t="str">
        <f t="shared" si="73"/>
        <v/>
      </c>
      <c r="H919" t="str">
        <f t="shared" si="74"/>
        <v/>
      </c>
    </row>
    <row r="920" spans="1:8">
      <c r="B920" t="s">
        <v>526</v>
      </c>
      <c r="C920" t="s">
        <v>1895</v>
      </c>
      <c r="D920" t="str">
        <f t="shared" si="70"/>
        <v/>
      </c>
      <c r="E920" t="str">
        <f t="shared" si="71"/>
        <v/>
      </c>
      <c r="F920" t="str">
        <f t="shared" si="72"/>
        <v/>
      </c>
      <c r="G920" t="str">
        <f t="shared" si="73"/>
        <v/>
      </c>
      <c r="H920" t="str">
        <f t="shared" si="74"/>
        <v/>
      </c>
    </row>
    <row r="921" spans="1:8">
      <c r="C921" t="s">
        <v>529</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87</v>
      </c>
      <c r="D925" t="str">
        <f t="shared" si="70"/>
        <v/>
      </c>
      <c r="E925" t="str">
        <f t="shared" si="71"/>
        <v/>
      </c>
      <c r="F925" t="str">
        <f t="shared" si="72"/>
        <v/>
      </c>
      <c r="G925" t="str">
        <f t="shared" si="73"/>
        <v/>
      </c>
      <c r="H925" t="str">
        <f t="shared" si="74"/>
        <v/>
      </c>
    </row>
    <row r="926" spans="1:8">
      <c r="A926" t="s">
        <v>77</v>
      </c>
      <c r="B926" t="s">
        <v>132</v>
      </c>
      <c r="C926" t="s">
        <v>531</v>
      </c>
      <c r="D926" t="str">
        <f t="shared" si="70"/>
        <v>x</v>
      </c>
      <c r="E926" t="str">
        <f t="shared" si="71"/>
        <v>New</v>
      </c>
      <c r="F926" t="str">
        <f t="shared" si="72"/>
        <v>Sealed</v>
      </c>
      <c r="G926" t="str">
        <f t="shared" si="73"/>
        <v>910033 Old Train Engine Shed</v>
      </c>
      <c r="H926" t="str">
        <f t="shared" si="74"/>
        <v>(EUR 349.00)</v>
      </c>
    </row>
    <row r="927" spans="1:8">
      <c r="A927" t="s">
        <v>78</v>
      </c>
      <c r="B927" t="s">
        <v>530</v>
      </c>
      <c r="C927" t="s">
        <v>1797</v>
      </c>
      <c r="D927" t="str">
        <f t="shared" si="70"/>
        <v/>
      </c>
      <c r="E927" t="str">
        <f t="shared" si="71"/>
        <v/>
      </c>
      <c r="F927" t="str">
        <f t="shared" si="72"/>
        <v/>
      </c>
      <c r="G927" t="str">
        <f t="shared" si="73"/>
        <v/>
      </c>
      <c r="H927" t="str">
        <f t="shared" si="74"/>
        <v/>
      </c>
    </row>
    <row r="928" spans="1:8">
      <c r="B928" t="s">
        <v>134</v>
      </c>
      <c r="C928" t="s">
        <v>1896</v>
      </c>
      <c r="D928" t="str">
        <f t="shared" si="70"/>
        <v/>
      </c>
      <c r="E928" t="str">
        <f t="shared" si="71"/>
        <v/>
      </c>
      <c r="F928" t="str">
        <f t="shared" si="72"/>
        <v/>
      </c>
      <c r="G928" t="str">
        <f t="shared" si="73"/>
        <v/>
      </c>
      <c r="H928" t="str">
        <f t="shared" si="74"/>
        <v/>
      </c>
    </row>
    <row r="929" spans="1:8">
      <c r="B929" t="s">
        <v>321</v>
      </c>
      <c r="C929" t="s">
        <v>533</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87</v>
      </c>
      <c r="D933" t="str">
        <f t="shared" si="70"/>
        <v/>
      </c>
      <c r="E933" t="str">
        <f t="shared" si="71"/>
        <v/>
      </c>
      <c r="F933" t="str">
        <f t="shared" si="72"/>
        <v/>
      </c>
      <c r="G933" t="str">
        <f t="shared" si="73"/>
        <v/>
      </c>
      <c r="H933" t="str">
        <f t="shared" si="74"/>
        <v/>
      </c>
    </row>
    <row r="934" spans="1:8">
      <c r="A934" t="s">
        <v>77</v>
      </c>
      <c r="B934" t="s">
        <v>132</v>
      </c>
      <c r="C934" t="s">
        <v>535</v>
      </c>
      <c r="D934" t="str">
        <f t="shared" si="70"/>
        <v>x</v>
      </c>
      <c r="E934" t="str">
        <f t="shared" si="71"/>
        <v>New</v>
      </c>
      <c r="F934" t="str">
        <f t="shared" si="72"/>
        <v>Sealed</v>
      </c>
      <c r="G934" t="str">
        <f t="shared" si="73"/>
        <v>910033 Old Train Engine Shed</v>
      </c>
      <c r="H934" t="str">
        <f t="shared" si="74"/>
        <v>(US $405.00)</v>
      </c>
    </row>
    <row r="935" spans="1:8">
      <c r="A935" t="s">
        <v>78</v>
      </c>
      <c r="B935" t="s">
        <v>134</v>
      </c>
      <c r="C935" t="s">
        <v>1827</v>
      </c>
      <c r="D935" t="str">
        <f t="shared" si="70"/>
        <v/>
      </c>
      <c r="E935" t="str">
        <f t="shared" si="71"/>
        <v/>
      </c>
      <c r="F935" t="str">
        <f t="shared" si="72"/>
        <v/>
      </c>
      <c r="G935" t="str">
        <f t="shared" si="73"/>
        <v/>
      </c>
      <c r="H935" t="str">
        <f t="shared" si="74"/>
        <v/>
      </c>
    </row>
    <row r="936" spans="1:8">
      <c r="B936" t="s">
        <v>534</v>
      </c>
      <c r="C936" t="s">
        <v>1897</v>
      </c>
      <c r="D936" t="str">
        <f t="shared" si="70"/>
        <v/>
      </c>
      <c r="E936" t="str">
        <f t="shared" si="71"/>
        <v/>
      </c>
      <c r="F936" t="str">
        <f t="shared" si="72"/>
        <v/>
      </c>
      <c r="G936" t="str">
        <f t="shared" si="73"/>
        <v/>
      </c>
      <c r="H936" t="str">
        <f t="shared" si="74"/>
        <v/>
      </c>
    </row>
    <row r="937" spans="1:8">
      <c r="C937" t="s">
        <v>537</v>
      </c>
      <c r="D937" t="str">
        <f t="shared" si="70"/>
        <v/>
      </c>
      <c r="E937" t="str">
        <f t="shared" si="71"/>
        <v/>
      </c>
      <c r="F937" t="str">
        <f t="shared" si="72"/>
        <v/>
      </c>
      <c r="G937" t="str">
        <f t="shared" si="73"/>
        <v/>
      </c>
      <c r="H937" t="str">
        <f t="shared" si="74"/>
        <v/>
      </c>
    </row>
    <row r="938" spans="1:8">
      <c r="C938" t="s">
        <v>1898</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87</v>
      </c>
      <c r="D942" t="str">
        <f t="shared" si="70"/>
        <v/>
      </c>
      <c r="E942" t="str">
        <f t="shared" si="71"/>
        <v/>
      </c>
      <c r="F942" t="str">
        <f t="shared" si="72"/>
        <v/>
      </c>
      <c r="G942" t="str">
        <f t="shared" si="73"/>
        <v/>
      </c>
      <c r="H942" t="str">
        <f t="shared" si="74"/>
        <v/>
      </c>
    </row>
    <row r="943" spans="1:8">
      <c r="A943" t="s">
        <v>77</v>
      </c>
      <c r="B943" t="s">
        <v>132</v>
      </c>
      <c r="C943" t="s">
        <v>540</v>
      </c>
      <c r="D943" t="str">
        <f t="shared" si="70"/>
        <v>x</v>
      </c>
      <c r="E943" t="str">
        <f t="shared" si="71"/>
        <v>New</v>
      </c>
      <c r="F943" t="str">
        <f t="shared" si="72"/>
        <v>Sealed</v>
      </c>
      <c r="G943" t="str">
        <f t="shared" si="73"/>
        <v>910033 Old Train Engine Shed</v>
      </c>
      <c r="H943" t="str">
        <f t="shared" si="74"/>
        <v>(GBP 299.99)</v>
      </c>
    </row>
    <row r="944" spans="1:8">
      <c r="A944" t="s">
        <v>78</v>
      </c>
      <c r="B944" t="s">
        <v>134</v>
      </c>
      <c r="C944" t="s">
        <v>1827</v>
      </c>
      <c r="D944" t="str">
        <f t="shared" si="70"/>
        <v/>
      </c>
      <c r="E944" t="str">
        <f t="shared" si="71"/>
        <v/>
      </c>
      <c r="F944" t="str">
        <f t="shared" si="72"/>
        <v/>
      </c>
      <c r="G944" t="str">
        <f t="shared" si="73"/>
        <v/>
      </c>
      <c r="H944" t="str">
        <f t="shared" si="74"/>
        <v/>
      </c>
    </row>
    <row r="945" spans="1:8">
      <c r="B945" t="s">
        <v>539</v>
      </c>
      <c r="C945" t="s">
        <v>1899</v>
      </c>
      <c r="D945" t="str">
        <f t="shared" si="70"/>
        <v/>
      </c>
      <c r="E945" t="str">
        <f t="shared" si="71"/>
        <v/>
      </c>
      <c r="F945" t="str">
        <f t="shared" si="72"/>
        <v/>
      </c>
      <c r="G945" t="str">
        <f t="shared" si="73"/>
        <v/>
      </c>
      <c r="H945" t="str">
        <f t="shared" si="74"/>
        <v/>
      </c>
    </row>
    <row r="946" spans="1:8">
      <c r="C946" t="s">
        <v>542</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87</v>
      </c>
      <c r="D950" t="str">
        <f t="shared" si="70"/>
        <v/>
      </c>
      <c r="E950" t="str">
        <f t="shared" si="71"/>
        <v/>
      </c>
      <c r="F950" t="str">
        <f t="shared" si="72"/>
        <v/>
      </c>
      <c r="G950" t="str">
        <f t="shared" si="73"/>
        <v/>
      </c>
      <c r="H950" t="str">
        <f t="shared" si="74"/>
        <v/>
      </c>
    </row>
    <row r="951" spans="1:8">
      <c r="A951" t="s">
        <v>77</v>
      </c>
      <c r="B951" t="s">
        <v>132</v>
      </c>
      <c r="C951" t="s">
        <v>543</v>
      </c>
      <c r="D951" t="str">
        <f t="shared" si="70"/>
        <v>x</v>
      </c>
      <c r="E951" t="str">
        <f t="shared" si="71"/>
        <v>New</v>
      </c>
      <c r="F951" t="str">
        <f t="shared" si="72"/>
        <v>Sealed</v>
      </c>
      <c r="G951" t="str">
        <f t="shared" si="73"/>
        <v>910033 Old Train Engine Shed</v>
      </c>
      <c r="H951" t="str">
        <f t="shared" si="74"/>
        <v>(CA $550.00)</v>
      </c>
    </row>
    <row r="952" spans="1:8">
      <c r="A952" t="s">
        <v>78</v>
      </c>
      <c r="B952" t="s">
        <v>134</v>
      </c>
      <c r="C952" t="s">
        <v>1797</v>
      </c>
      <c r="D952" t="str">
        <f t="shared" si="70"/>
        <v/>
      </c>
      <c r="E952" t="str">
        <f t="shared" si="71"/>
        <v/>
      </c>
      <c r="F952" t="str">
        <f t="shared" si="72"/>
        <v/>
      </c>
      <c r="G952" t="str">
        <f t="shared" si="73"/>
        <v/>
      </c>
      <c r="H952" t="str">
        <f t="shared" si="74"/>
        <v/>
      </c>
    </row>
    <row r="953" spans="1:8">
      <c r="B953" t="s">
        <v>391</v>
      </c>
      <c r="C953" t="s">
        <v>1900</v>
      </c>
      <c r="D953" t="str">
        <f t="shared" si="70"/>
        <v/>
      </c>
      <c r="E953" t="str">
        <f t="shared" si="71"/>
        <v/>
      </c>
      <c r="F953" t="str">
        <f t="shared" si="72"/>
        <v/>
      </c>
      <c r="G953" t="str">
        <f t="shared" si="73"/>
        <v/>
      </c>
      <c r="H953" t="str">
        <f t="shared" si="74"/>
        <v/>
      </c>
    </row>
    <row r="954" spans="1:8">
      <c r="C954" t="s">
        <v>545</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87</v>
      </c>
      <c r="D958" t="str">
        <f t="shared" si="70"/>
        <v/>
      </c>
      <c r="E958" t="str">
        <f t="shared" si="71"/>
        <v/>
      </c>
      <c r="F958" t="str">
        <f t="shared" si="72"/>
        <v/>
      </c>
      <c r="G958" t="str">
        <f t="shared" si="73"/>
        <v/>
      </c>
      <c r="H958" t="str">
        <f t="shared" si="74"/>
        <v/>
      </c>
    </row>
    <row r="959" spans="1:8">
      <c r="A959" t="s">
        <v>77</v>
      </c>
      <c r="B959" t="s">
        <v>132</v>
      </c>
      <c r="C959" t="s">
        <v>547</v>
      </c>
      <c r="D959" t="str">
        <f t="shared" si="70"/>
        <v>x</v>
      </c>
      <c r="E959" t="str">
        <f t="shared" si="71"/>
        <v>New</v>
      </c>
      <c r="F959" t="str">
        <f t="shared" si="72"/>
        <v>Sealed</v>
      </c>
      <c r="G959" t="str">
        <f t="shared" si="73"/>
        <v>910033 Old Train Engine Shed</v>
      </c>
      <c r="H959" t="str">
        <f t="shared" si="74"/>
        <v>(CA $550.00)</v>
      </c>
    </row>
    <row r="960" spans="1:8">
      <c r="A960" t="s">
        <v>78</v>
      </c>
      <c r="B960" t="s">
        <v>134</v>
      </c>
      <c r="C960" t="s">
        <v>1797</v>
      </c>
      <c r="D960" t="str">
        <f t="shared" si="70"/>
        <v/>
      </c>
      <c r="E960" t="str">
        <f t="shared" si="71"/>
        <v/>
      </c>
      <c r="F960" t="str">
        <f t="shared" si="72"/>
        <v/>
      </c>
      <c r="G960" t="str">
        <f t="shared" si="73"/>
        <v/>
      </c>
      <c r="H960" t="str">
        <f t="shared" si="74"/>
        <v/>
      </c>
    </row>
    <row r="961" spans="1:8">
      <c r="B961" t="s">
        <v>546</v>
      </c>
      <c r="C961" t="s">
        <v>1900</v>
      </c>
      <c r="D961" t="str">
        <f t="shared" si="70"/>
        <v/>
      </c>
      <c r="E961" t="str">
        <f t="shared" si="71"/>
        <v/>
      </c>
      <c r="F961" t="str">
        <f t="shared" si="72"/>
        <v/>
      </c>
      <c r="G961" t="str">
        <f t="shared" si="73"/>
        <v/>
      </c>
      <c r="H961" t="str">
        <f t="shared" si="74"/>
        <v/>
      </c>
    </row>
    <row r="962" spans="1:8">
      <c r="C962" t="s">
        <v>545</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87</v>
      </c>
      <c r="D966" t="str">
        <f t="shared" si="75"/>
        <v/>
      </c>
      <c r="E966" t="str">
        <f t="shared" si="76"/>
        <v/>
      </c>
      <c r="F966" t="str">
        <f t="shared" si="77"/>
        <v/>
      </c>
      <c r="G966" t="str">
        <f t="shared" si="78"/>
        <v/>
      </c>
      <c r="H966" t="str">
        <f t="shared" si="79"/>
        <v/>
      </c>
    </row>
    <row r="967" spans="1:8">
      <c r="A967" t="s">
        <v>118</v>
      </c>
      <c r="B967" t="s">
        <v>153</v>
      </c>
      <c r="C967" t="s">
        <v>549</v>
      </c>
      <c r="D967" t="str">
        <f t="shared" si="75"/>
        <v>x</v>
      </c>
      <c r="E967" t="str">
        <f t="shared" si="76"/>
        <v>Used</v>
      </c>
      <c r="F967" t="str">
        <f t="shared" si="77"/>
        <v>Complete</v>
      </c>
      <c r="G967" t="str">
        <f t="shared" si="78"/>
        <v>10027 Train Engine Shed</v>
      </c>
      <c r="H967" t="str">
        <f t="shared" si="79"/>
        <v>(US $400.00)</v>
      </c>
    </row>
    <row r="968" spans="1:8">
      <c r="A968" t="s">
        <v>88</v>
      </c>
      <c r="B968" t="s">
        <v>548</v>
      </c>
      <c r="C968" t="s">
        <v>1797</v>
      </c>
      <c r="D968" t="str">
        <f t="shared" si="75"/>
        <v/>
      </c>
      <c r="E968" t="str">
        <f t="shared" si="76"/>
        <v/>
      </c>
      <c r="F968" t="str">
        <f t="shared" si="77"/>
        <v/>
      </c>
      <c r="G968" t="str">
        <f t="shared" si="78"/>
        <v/>
      </c>
      <c r="H968" t="str">
        <f t="shared" si="79"/>
        <v/>
      </c>
    </row>
    <row r="969" spans="1:8">
      <c r="B969" t="s">
        <v>155</v>
      </c>
      <c r="C969" t="s">
        <v>1901</v>
      </c>
      <c r="D969" t="str">
        <f t="shared" si="75"/>
        <v/>
      </c>
      <c r="E969" t="str">
        <f t="shared" si="76"/>
        <v/>
      </c>
      <c r="F969" t="str">
        <f t="shared" si="77"/>
        <v/>
      </c>
      <c r="G969" t="str">
        <f t="shared" si="78"/>
        <v/>
      </c>
      <c r="H969" t="str">
        <f t="shared" si="79"/>
        <v/>
      </c>
    </row>
    <row r="970" spans="1:8">
      <c r="B970" t="s">
        <v>142</v>
      </c>
      <c r="C970" t="s">
        <v>551</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87</v>
      </c>
      <c r="D974" t="str">
        <f t="shared" si="75"/>
        <v/>
      </c>
      <c r="E974" t="str">
        <f t="shared" si="76"/>
        <v/>
      </c>
      <c r="F974" t="str">
        <f t="shared" si="77"/>
        <v/>
      </c>
      <c r="G974" t="str">
        <f t="shared" si="78"/>
        <v/>
      </c>
      <c r="H974" t="str">
        <f t="shared" si="79"/>
        <v/>
      </c>
    </row>
    <row r="975" spans="1:8">
      <c r="A975" t="s">
        <v>118</v>
      </c>
      <c r="B975" t="s">
        <v>153</v>
      </c>
      <c r="C975" t="s">
        <v>554</v>
      </c>
      <c r="D975" t="str">
        <f t="shared" si="75"/>
        <v>x</v>
      </c>
      <c r="E975" t="str">
        <f t="shared" si="76"/>
        <v>Used</v>
      </c>
      <c r="F975" t="str">
        <f t="shared" si="77"/>
        <v>Complete</v>
      </c>
      <c r="G975" t="str">
        <f t="shared" si="78"/>
        <v>10027 Train Engine Shed</v>
      </c>
      <c r="H975" t="str">
        <f t="shared" si="79"/>
        <v>(US $400.00)</v>
      </c>
    </row>
    <row r="976" spans="1:8">
      <c r="A976" t="s">
        <v>88</v>
      </c>
      <c r="B976" t="s">
        <v>552</v>
      </c>
      <c r="C976" t="s">
        <v>1797</v>
      </c>
      <c r="D976" t="str">
        <f t="shared" si="75"/>
        <v/>
      </c>
      <c r="E976" t="str">
        <f t="shared" si="76"/>
        <v/>
      </c>
      <c r="F976" t="str">
        <f t="shared" si="77"/>
        <v/>
      </c>
      <c r="G976" t="str">
        <f t="shared" si="78"/>
        <v/>
      </c>
      <c r="H976" t="str">
        <f t="shared" si="79"/>
        <v/>
      </c>
    </row>
    <row r="977" spans="1:8">
      <c r="B977" t="s">
        <v>155</v>
      </c>
      <c r="C977" t="s">
        <v>1901</v>
      </c>
      <c r="D977" t="str">
        <f t="shared" si="75"/>
        <v/>
      </c>
      <c r="E977" t="str">
        <f t="shared" si="76"/>
        <v/>
      </c>
      <c r="F977" t="str">
        <f t="shared" si="77"/>
        <v/>
      </c>
      <c r="G977" t="str">
        <f t="shared" si="78"/>
        <v/>
      </c>
      <c r="H977" t="str">
        <f t="shared" si="79"/>
        <v/>
      </c>
    </row>
    <row r="978" spans="1:8">
      <c r="B978" t="s">
        <v>553</v>
      </c>
      <c r="C978" t="s">
        <v>551</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87</v>
      </c>
      <c r="D982" t="str">
        <f t="shared" si="75"/>
        <v/>
      </c>
      <c r="E982" t="str">
        <f t="shared" si="76"/>
        <v/>
      </c>
      <c r="F982" t="str">
        <f t="shared" si="77"/>
        <v/>
      </c>
      <c r="G982" t="str">
        <f t="shared" si="78"/>
        <v/>
      </c>
      <c r="H982" t="str">
        <f t="shared" si="79"/>
        <v/>
      </c>
    </row>
    <row r="983" spans="1:8">
      <c r="A983" t="s">
        <v>77</v>
      </c>
      <c r="B983" t="s">
        <v>132</v>
      </c>
      <c r="C983" t="s">
        <v>557</v>
      </c>
      <c r="D983" t="str">
        <f t="shared" si="75"/>
        <v>x</v>
      </c>
      <c r="E983" t="str">
        <f t="shared" si="76"/>
        <v>New</v>
      </c>
      <c r="F983" t="str">
        <f t="shared" si="77"/>
        <v>Sealed</v>
      </c>
      <c r="G983" t="str">
        <f t="shared" si="78"/>
        <v>910033 Old Train Engine Shed</v>
      </c>
      <c r="H983" t="str">
        <f t="shared" si="79"/>
        <v>(US $400.00)</v>
      </c>
    </row>
    <row r="984" spans="1:8">
      <c r="A984" t="s">
        <v>78</v>
      </c>
      <c r="B984" t="s">
        <v>555</v>
      </c>
      <c r="C984" t="s">
        <v>1797</v>
      </c>
      <c r="D984" t="str">
        <f t="shared" si="75"/>
        <v/>
      </c>
      <c r="E984" t="str">
        <f t="shared" si="76"/>
        <v/>
      </c>
      <c r="F984" t="str">
        <f t="shared" si="77"/>
        <v/>
      </c>
      <c r="G984" t="str">
        <f t="shared" si="78"/>
        <v/>
      </c>
      <c r="H984" t="str">
        <f t="shared" si="79"/>
        <v/>
      </c>
    </row>
    <row r="985" spans="1:8">
      <c r="B985" t="s">
        <v>134</v>
      </c>
      <c r="C985" t="s">
        <v>1901</v>
      </c>
      <c r="D985" t="str">
        <f t="shared" si="75"/>
        <v/>
      </c>
      <c r="E985" t="str">
        <f t="shared" si="76"/>
        <v/>
      </c>
      <c r="F985" t="str">
        <f t="shared" si="77"/>
        <v/>
      </c>
      <c r="G985" t="str">
        <f t="shared" si="78"/>
        <v/>
      </c>
      <c r="H985" t="str">
        <f t="shared" si="79"/>
        <v/>
      </c>
    </row>
    <row r="986" spans="1:8">
      <c r="B986" t="s">
        <v>556</v>
      </c>
      <c r="C986" t="s">
        <v>551</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87</v>
      </c>
      <c r="D990" t="str">
        <f t="shared" si="75"/>
        <v/>
      </c>
      <c r="E990" t="str">
        <f t="shared" si="76"/>
        <v/>
      </c>
      <c r="F990" t="str">
        <f t="shared" si="77"/>
        <v/>
      </c>
      <c r="G990" t="str">
        <f t="shared" si="78"/>
        <v/>
      </c>
      <c r="H990" t="str">
        <f t="shared" si="79"/>
        <v/>
      </c>
    </row>
    <row r="991" spans="1:8">
      <c r="A991" t="s">
        <v>77</v>
      </c>
      <c r="B991" t="s">
        <v>132</v>
      </c>
      <c r="C991" t="s">
        <v>559</v>
      </c>
      <c r="D991" t="str">
        <f t="shared" si="75"/>
        <v>x</v>
      </c>
      <c r="E991" t="str">
        <f t="shared" si="76"/>
        <v>New</v>
      </c>
      <c r="F991" t="str">
        <f t="shared" si="77"/>
        <v>Sealed</v>
      </c>
      <c r="G991" t="str">
        <f t="shared" si="78"/>
        <v>910033 Old Train Engine Shed</v>
      </c>
      <c r="H991" t="str">
        <f t="shared" si="79"/>
        <v>(US $399.99)</v>
      </c>
    </row>
    <row r="992" spans="1:8">
      <c r="A992" t="s">
        <v>78</v>
      </c>
      <c r="B992" t="s">
        <v>134</v>
      </c>
      <c r="C992" t="s">
        <v>1797</v>
      </c>
      <c r="D992" t="str">
        <f t="shared" si="75"/>
        <v/>
      </c>
      <c r="E992" t="str">
        <f t="shared" si="76"/>
        <v/>
      </c>
      <c r="F992" t="str">
        <f t="shared" si="77"/>
        <v/>
      </c>
      <c r="G992" t="str">
        <f t="shared" si="78"/>
        <v/>
      </c>
      <c r="H992" t="str">
        <f t="shared" si="79"/>
        <v/>
      </c>
    </row>
    <row r="993" spans="1:8">
      <c r="B993" t="s">
        <v>558</v>
      </c>
      <c r="C993" t="s">
        <v>1902</v>
      </c>
      <c r="D993" t="str">
        <f t="shared" si="75"/>
        <v/>
      </c>
      <c r="E993" t="str">
        <f t="shared" si="76"/>
        <v/>
      </c>
      <c r="F993" t="str">
        <f t="shared" si="77"/>
        <v/>
      </c>
      <c r="G993" t="str">
        <f t="shared" si="78"/>
        <v/>
      </c>
      <c r="H993" t="str">
        <f t="shared" si="79"/>
        <v/>
      </c>
    </row>
    <row r="994" spans="1:8">
      <c r="C994" t="s">
        <v>561</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87</v>
      </c>
      <c r="D998" t="str">
        <f t="shared" si="75"/>
        <v/>
      </c>
      <c r="E998" t="str">
        <f t="shared" si="76"/>
        <v/>
      </c>
      <c r="F998" t="str">
        <f t="shared" si="77"/>
        <v/>
      </c>
      <c r="G998" t="str">
        <f t="shared" si="78"/>
        <v/>
      </c>
      <c r="H998" t="str">
        <f t="shared" si="79"/>
        <v/>
      </c>
    </row>
    <row r="999" spans="1:8">
      <c r="A999" t="s">
        <v>77</v>
      </c>
      <c r="B999" t="s">
        <v>132</v>
      </c>
      <c r="C999" t="s">
        <v>562</v>
      </c>
      <c r="D999" t="str">
        <f t="shared" si="75"/>
        <v>x</v>
      </c>
      <c r="E999" t="str">
        <f t="shared" si="76"/>
        <v>New</v>
      </c>
      <c r="F999" t="str">
        <f t="shared" si="77"/>
        <v>Sealed</v>
      </c>
      <c r="G999" t="str">
        <f t="shared" si="78"/>
        <v>910033 Old Train Engine Shed</v>
      </c>
      <c r="H999" t="str">
        <f t="shared" si="79"/>
        <v>(US $399.95)</v>
      </c>
    </row>
    <row r="1000" spans="1:8">
      <c r="A1000" t="s">
        <v>78</v>
      </c>
      <c r="B1000" t="s">
        <v>134</v>
      </c>
      <c r="C1000" t="s">
        <v>1797</v>
      </c>
      <c r="D1000" t="str">
        <f t="shared" si="75"/>
        <v/>
      </c>
      <c r="E1000" t="str">
        <f t="shared" si="76"/>
        <v/>
      </c>
      <c r="F1000" t="str">
        <f t="shared" si="77"/>
        <v/>
      </c>
      <c r="G1000" t="str">
        <f t="shared" si="78"/>
        <v/>
      </c>
      <c r="H1000" t="str">
        <f t="shared" si="79"/>
        <v/>
      </c>
    </row>
    <row r="1001" spans="1:8">
      <c r="B1001" t="s">
        <v>186</v>
      </c>
      <c r="C1001" t="s">
        <v>1903</v>
      </c>
      <c r="D1001" t="str">
        <f t="shared" si="75"/>
        <v/>
      </c>
      <c r="E1001" t="str">
        <f t="shared" si="76"/>
        <v/>
      </c>
      <c r="F1001" t="str">
        <f t="shared" si="77"/>
        <v/>
      </c>
      <c r="G1001" t="str">
        <f t="shared" si="78"/>
        <v/>
      </c>
      <c r="H1001" t="str">
        <f t="shared" si="79"/>
        <v/>
      </c>
    </row>
    <row r="1002" spans="1:8">
      <c r="C1002" t="s">
        <v>564</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87</v>
      </c>
      <c r="D1006" t="str">
        <f t="shared" si="75"/>
        <v/>
      </c>
      <c r="E1006" t="str">
        <f t="shared" si="76"/>
        <v/>
      </c>
      <c r="F1006" t="str">
        <f t="shared" si="77"/>
        <v/>
      </c>
      <c r="G1006" t="str">
        <f t="shared" si="78"/>
        <v/>
      </c>
      <c r="H1006" t="str">
        <f t="shared" si="79"/>
        <v/>
      </c>
    </row>
    <row r="1007" spans="1:8">
      <c r="A1007" t="s">
        <v>118</v>
      </c>
      <c r="B1007" t="s">
        <v>132</v>
      </c>
      <c r="C1007" t="s">
        <v>567</v>
      </c>
      <c r="D1007" t="str">
        <f t="shared" si="75"/>
        <v>x</v>
      </c>
      <c r="E1007" t="str">
        <f t="shared" si="76"/>
        <v>Used</v>
      </c>
      <c r="F1007" t="str">
        <f t="shared" si="77"/>
        <v>Complete</v>
      </c>
      <c r="G1007" t="str">
        <f t="shared" si="78"/>
        <v>910033 Old Train Engine Shed</v>
      </c>
      <c r="H1007" t="str">
        <f t="shared" si="79"/>
        <v>(EUR 343.17)</v>
      </c>
    </row>
    <row r="1008" spans="1:8">
      <c r="A1008" t="s">
        <v>88</v>
      </c>
      <c r="B1008" t="s">
        <v>565</v>
      </c>
      <c r="C1008" t="s">
        <v>1797</v>
      </c>
      <c r="D1008" t="str">
        <f t="shared" si="75"/>
        <v/>
      </c>
      <c r="E1008" t="str">
        <f t="shared" si="76"/>
        <v/>
      </c>
      <c r="F1008" t="str">
        <f t="shared" si="77"/>
        <v/>
      </c>
      <c r="G1008" t="str">
        <f t="shared" si="78"/>
        <v/>
      </c>
      <c r="H1008" t="str">
        <f t="shared" si="79"/>
        <v/>
      </c>
    </row>
    <row r="1009" spans="1:8">
      <c r="B1009" t="s">
        <v>134</v>
      </c>
      <c r="C1009" t="s">
        <v>1904</v>
      </c>
      <c r="D1009" t="str">
        <f t="shared" si="75"/>
        <v/>
      </c>
      <c r="E1009" t="str">
        <f t="shared" si="76"/>
        <v/>
      </c>
      <c r="F1009" t="str">
        <f t="shared" si="77"/>
        <v/>
      </c>
      <c r="G1009" t="str">
        <f t="shared" si="78"/>
        <v/>
      </c>
      <c r="H1009" t="str">
        <f t="shared" si="79"/>
        <v/>
      </c>
    </row>
    <row r="1010" spans="1:8">
      <c r="B1010" t="s">
        <v>566</v>
      </c>
      <c r="C1010" t="s">
        <v>569</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87</v>
      </c>
      <c r="D1014" t="str">
        <f t="shared" si="75"/>
        <v/>
      </c>
      <c r="E1014" t="str">
        <f t="shared" si="76"/>
        <v/>
      </c>
      <c r="F1014" t="str">
        <f t="shared" si="77"/>
        <v/>
      </c>
      <c r="G1014" t="str">
        <f t="shared" si="78"/>
        <v/>
      </c>
      <c r="H1014" t="str">
        <f t="shared" si="79"/>
        <v/>
      </c>
    </row>
    <row r="1015" spans="1:8">
      <c r="A1015" t="s">
        <v>77</v>
      </c>
      <c r="B1015" t="s">
        <v>132</v>
      </c>
      <c r="C1015" t="s">
        <v>572</v>
      </c>
      <c r="D1015" t="str">
        <f t="shared" si="75"/>
        <v>x</v>
      </c>
      <c r="E1015" t="str">
        <f t="shared" si="76"/>
        <v>New</v>
      </c>
      <c r="F1015" t="str">
        <f t="shared" si="77"/>
        <v>Sealed</v>
      </c>
      <c r="G1015" t="str">
        <f t="shared" si="78"/>
        <v>910033 Old Train Engine Shed</v>
      </c>
      <c r="H1015" t="str">
        <f t="shared" si="79"/>
        <v>(NOK 3,700.00)</v>
      </c>
    </row>
    <row r="1016" spans="1:8">
      <c r="A1016" t="s">
        <v>78</v>
      </c>
      <c r="B1016" t="s">
        <v>570</v>
      </c>
      <c r="C1016" t="s">
        <v>1797</v>
      </c>
      <c r="D1016" t="str">
        <f t="shared" si="75"/>
        <v/>
      </c>
      <c r="E1016" t="str">
        <f t="shared" si="76"/>
        <v/>
      </c>
      <c r="F1016" t="str">
        <f t="shared" si="77"/>
        <v/>
      </c>
      <c r="G1016" t="str">
        <f t="shared" si="78"/>
        <v/>
      </c>
      <c r="H1016" t="str">
        <f t="shared" si="79"/>
        <v/>
      </c>
    </row>
    <row r="1017" spans="1:8">
      <c r="B1017" t="s">
        <v>134</v>
      </c>
      <c r="C1017" t="s">
        <v>1905</v>
      </c>
      <c r="D1017" t="str">
        <f t="shared" si="75"/>
        <v/>
      </c>
      <c r="E1017" t="str">
        <f t="shared" si="76"/>
        <v/>
      </c>
      <c r="F1017" t="str">
        <f t="shared" si="77"/>
        <v/>
      </c>
      <c r="G1017" t="str">
        <f t="shared" si="78"/>
        <v/>
      </c>
      <c r="H1017" t="str">
        <f t="shared" si="79"/>
        <v/>
      </c>
    </row>
    <row r="1018" spans="1:8">
      <c r="B1018" t="s">
        <v>571</v>
      </c>
      <c r="C1018" t="s">
        <v>574</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87</v>
      </c>
      <c r="D1022" t="str">
        <f t="shared" si="75"/>
        <v/>
      </c>
      <c r="E1022" t="str">
        <f t="shared" si="76"/>
        <v/>
      </c>
      <c r="F1022" t="str">
        <f t="shared" si="77"/>
        <v/>
      </c>
      <c r="G1022" t="str">
        <f t="shared" si="78"/>
        <v/>
      </c>
      <c r="H1022" t="str">
        <f t="shared" si="79"/>
        <v/>
      </c>
    </row>
    <row r="1023" spans="1:8">
      <c r="A1023" t="s">
        <v>77</v>
      </c>
      <c r="B1023" t="s">
        <v>427</v>
      </c>
      <c r="C1023" t="s">
        <v>577</v>
      </c>
      <c r="D1023" t="str">
        <f t="shared" si="75"/>
        <v>x</v>
      </c>
      <c r="E1023" t="str">
        <f t="shared" si="76"/>
        <v>New</v>
      </c>
      <c r="F1023" t="str">
        <f t="shared" si="77"/>
        <v>Complete</v>
      </c>
      <c r="G1023" t="str">
        <f t="shared" si="78"/>
        <v>KT405 Small Train Engine with Tender Black</v>
      </c>
      <c r="H1023" t="str">
        <f t="shared" si="79"/>
        <v>(US $399.00)</v>
      </c>
    </row>
    <row r="1024" spans="1:8">
      <c r="A1024" t="s">
        <v>88</v>
      </c>
      <c r="B1024" t="s">
        <v>575</v>
      </c>
      <c r="C1024" t="s">
        <v>1797</v>
      </c>
      <c r="D1024" t="str">
        <f t="shared" si="75"/>
        <v/>
      </c>
      <c r="E1024" t="str">
        <f t="shared" si="76"/>
        <v/>
      </c>
      <c r="F1024" t="str">
        <f t="shared" si="77"/>
        <v/>
      </c>
      <c r="G1024" t="str">
        <f t="shared" si="78"/>
        <v/>
      </c>
      <c r="H1024" t="str">
        <f t="shared" si="79"/>
        <v/>
      </c>
    </row>
    <row r="1025" spans="1:8">
      <c r="B1025" t="s">
        <v>428</v>
      </c>
      <c r="C1025" t="s">
        <v>1906</v>
      </c>
      <c r="D1025" t="str">
        <f t="shared" si="75"/>
        <v/>
      </c>
      <c r="E1025" t="str">
        <f t="shared" si="76"/>
        <v/>
      </c>
      <c r="F1025" t="str">
        <f t="shared" si="77"/>
        <v/>
      </c>
      <c r="G1025" t="str">
        <f t="shared" si="78"/>
        <v/>
      </c>
      <c r="H1025" t="str">
        <f t="shared" si="79"/>
        <v/>
      </c>
    </row>
    <row r="1026" spans="1:8">
      <c r="B1026" t="s">
        <v>576</v>
      </c>
      <c r="C1026" t="s">
        <v>579</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87</v>
      </c>
      <c r="D1030" t="str">
        <f t="shared" si="80"/>
        <v/>
      </c>
      <c r="E1030" t="str">
        <f t="shared" si="81"/>
        <v/>
      </c>
      <c r="F1030" t="str">
        <f t="shared" si="82"/>
        <v/>
      </c>
      <c r="G1030" t="str">
        <f t="shared" si="83"/>
        <v/>
      </c>
      <c r="H1030" t="str">
        <f t="shared" si="84"/>
        <v/>
      </c>
    </row>
    <row r="1031" spans="1:8">
      <c r="A1031" t="s">
        <v>118</v>
      </c>
      <c r="B1031" t="s">
        <v>153</v>
      </c>
      <c r="C1031" t="s">
        <v>581</v>
      </c>
      <c r="D1031" t="str">
        <f t="shared" si="80"/>
        <v>x</v>
      </c>
      <c r="E1031" t="str">
        <f t="shared" si="81"/>
        <v>Used</v>
      </c>
      <c r="F1031" t="str">
        <f t="shared" si="82"/>
        <v>Complete</v>
      </c>
      <c r="G1031" t="str">
        <f t="shared" si="83"/>
        <v>10027 Train Engine Shed</v>
      </c>
      <c r="H1031" t="str">
        <f t="shared" si="84"/>
        <v>(EUR 340.00)</v>
      </c>
    </row>
    <row r="1032" spans="1:8">
      <c r="A1032" t="s">
        <v>88</v>
      </c>
      <c r="B1032" t="s">
        <v>580</v>
      </c>
      <c r="C1032" t="s">
        <v>1797</v>
      </c>
      <c r="D1032" t="str">
        <f t="shared" si="80"/>
        <v/>
      </c>
      <c r="E1032" t="str">
        <f t="shared" si="81"/>
        <v/>
      </c>
      <c r="F1032" t="str">
        <f t="shared" si="82"/>
        <v/>
      </c>
      <c r="G1032" t="str">
        <f t="shared" si="83"/>
        <v/>
      </c>
      <c r="H1032" t="str">
        <f t="shared" si="84"/>
        <v/>
      </c>
    </row>
    <row r="1033" spans="1:8">
      <c r="B1033" t="s">
        <v>155</v>
      </c>
      <c r="C1033" t="s">
        <v>1907</v>
      </c>
      <c r="D1033" t="str">
        <f t="shared" si="80"/>
        <v/>
      </c>
      <c r="E1033" t="str">
        <f t="shared" si="81"/>
        <v/>
      </c>
      <c r="F1033" t="str">
        <f t="shared" si="82"/>
        <v/>
      </c>
      <c r="G1033" t="str">
        <f t="shared" si="83"/>
        <v/>
      </c>
      <c r="H1033" t="str">
        <f t="shared" si="84"/>
        <v/>
      </c>
    </row>
    <row r="1034" spans="1:8">
      <c r="B1034" t="s">
        <v>114</v>
      </c>
      <c r="C1034" t="s">
        <v>583</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87</v>
      </c>
      <c r="D1038" t="str">
        <f t="shared" si="80"/>
        <v/>
      </c>
      <c r="E1038" t="str">
        <f t="shared" si="81"/>
        <v/>
      </c>
      <c r="F1038" t="str">
        <f t="shared" si="82"/>
        <v/>
      </c>
      <c r="G1038" t="str">
        <f t="shared" si="83"/>
        <v/>
      </c>
      <c r="H1038" t="str">
        <f t="shared" si="84"/>
        <v/>
      </c>
    </row>
    <row r="1039" spans="1:8">
      <c r="A1039" t="s">
        <v>118</v>
      </c>
      <c r="B1039" t="s">
        <v>153</v>
      </c>
      <c r="C1039" t="s">
        <v>586</v>
      </c>
      <c r="D1039" t="str">
        <f t="shared" si="80"/>
        <v>x</v>
      </c>
      <c r="E1039" t="str">
        <f t="shared" si="81"/>
        <v>Used</v>
      </c>
      <c r="F1039" t="str">
        <f t="shared" si="82"/>
        <v>Complete</v>
      </c>
      <c r="G1039" t="str">
        <f t="shared" si="83"/>
        <v>10027 Train Engine Shed</v>
      </c>
      <c r="H1039" t="str">
        <f t="shared" si="84"/>
        <v>(EUR 339.99)</v>
      </c>
    </row>
    <row r="1040" spans="1:8">
      <c r="A1040" t="s">
        <v>88</v>
      </c>
      <c r="B1040" t="s">
        <v>584</v>
      </c>
      <c r="C1040" t="s">
        <v>1797</v>
      </c>
      <c r="D1040" t="str">
        <f t="shared" si="80"/>
        <v/>
      </c>
      <c r="E1040" t="str">
        <f t="shared" si="81"/>
        <v/>
      </c>
      <c r="F1040" t="str">
        <f t="shared" si="82"/>
        <v/>
      </c>
      <c r="G1040" t="str">
        <f t="shared" si="83"/>
        <v/>
      </c>
      <c r="H1040" t="str">
        <f t="shared" si="84"/>
        <v/>
      </c>
    </row>
    <row r="1041" spans="1:8">
      <c r="B1041" t="s">
        <v>155</v>
      </c>
      <c r="C1041" t="s">
        <v>1908</v>
      </c>
      <c r="D1041" t="str">
        <f t="shared" si="80"/>
        <v/>
      </c>
      <c r="E1041" t="str">
        <f t="shared" si="81"/>
        <v/>
      </c>
      <c r="F1041" t="str">
        <f t="shared" si="82"/>
        <v/>
      </c>
      <c r="G1041" t="str">
        <f t="shared" si="83"/>
        <v/>
      </c>
      <c r="H1041" t="str">
        <f t="shared" si="84"/>
        <v/>
      </c>
    </row>
    <row r="1042" spans="1:8">
      <c r="B1042" t="s">
        <v>585</v>
      </c>
      <c r="C1042" t="s">
        <v>588</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87</v>
      </c>
      <c r="D1046" t="str">
        <f t="shared" si="80"/>
        <v/>
      </c>
      <c r="E1046" t="str">
        <f t="shared" si="81"/>
        <v/>
      </c>
      <c r="F1046" t="str">
        <f t="shared" si="82"/>
        <v/>
      </c>
      <c r="G1046" t="str">
        <f t="shared" si="83"/>
        <v/>
      </c>
      <c r="H1046" t="str">
        <f t="shared" si="84"/>
        <v/>
      </c>
    </row>
    <row r="1047" spans="1:8">
      <c r="A1047" t="s">
        <v>77</v>
      </c>
      <c r="B1047" t="s">
        <v>132</v>
      </c>
      <c r="C1047" t="s">
        <v>589</v>
      </c>
      <c r="D1047" t="str">
        <f t="shared" si="80"/>
        <v>x</v>
      </c>
      <c r="E1047" t="str">
        <f t="shared" si="81"/>
        <v>New</v>
      </c>
      <c r="F1047" t="str">
        <f t="shared" si="82"/>
        <v>Sealed</v>
      </c>
      <c r="G1047" t="str">
        <f t="shared" si="83"/>
        <v>910033 Old Train Engine Shed</v>
      </c>
      <c r="H1047" t="str">
        <f t="shared" si="84"/>
        <v>(EUR 339.99)</v>
      </c>
    </row>
    <row r="1048" spans="1:8">
      <c r="A1048" t="s">
        <v>78</v>
      </c>
      <c r="B1048" t="s">
        <v>134</v>
      </c>
      <c r="C1048" t="s">
        <v>1797</v>
      </c>
      <c r="D1048" t="str">
        <f t="shared" si="80"/>
        <v/>
      </c>
      <c r="E1048" t="str">
        <f t="shared" si="81"/>
        <v/>
      </c>
      <c r="F1048" t="str">
        <f t="shared" si="82"/>
        <v/>
      </c>
      <c r="G1048" t="str">
        <f t="shared" si="83"/>
        <v/>
      </c>
      <c r="H1048" t="str">
        <f t="shared" si="84"/>
        <v/>
      </c>
    </row>
    <row r="1049" spans="1:8">
      <c r="B1049" t="s">
        <v>321</v>
      </c>
      <c r="C1049" t="s">
        <v>1908</v>
      </c>
      <c r="D1049" t="str">
        <f t="shared" si="80"/>
        <v/>
      </c>
      <c r="E1049" t="str">
        <f t="shared" si="81"/>
        <v/>
      </c>
      <c r="F1049" t="str">
        <f t="shared" si="82"/>
        <v/>
      </c>
      <c r="G1049" t="str">
        <f t="shared" si="83"/>
        <v/>
      </c>
      <c r="H1049" t="str">
        <f t="shared" si="84"/>
        <v/>
      </c>
    </row>
    <row r="1050" spans="1:8">
      <c r="C1050" t="s">
        <v>588</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87</v>
      </c>
      <c r="D1054" t="str">
        <f t="shared" si="80"/>
        <v/>
      </c>
      <c r="E1054" t="str">
        <f t="shared" si="81"/>
        <v/>
      </c>
      <c r="F1054" t="str">
        <f t="shared" si="82"/>
        <v/>
      </c>
      <c r="G1054" t="str">
        <f t="shared" si="83"/>
        <v/>
      </c>
      <c r="H1054" t="str">
        <f t="shared" si="84"/>
        <v/>
      </c>
    </row>
    <row r="1055" spans="1:8">
      <c r="A1055" t="s">
        <v>118</v>
      </c>
      <c r="B1055" t="s">
        <v>153</v>
      </c>
      <c r="C1055" t="s">
        <v>591</v>
      </c>
      <c r="D1055" t="str">
        <f t="shared" si="80"/>
        <v>x</v>
      </c>
      <c r="E1055" t="str">
        <f t="shared" si="81"/>
        <v>Used</v>
      </c>
      <c r="F1055" t="str">
        <f t="shared" si="82"/>
        <v>Complete</v>
      </c>
      <c r="G1055" t="str">
        <f t="shared" si="83"/>
        <v>10027 Train Engine Shed</v>
      </c>
      <c r="H1055" t="str">
        <f t="shared" si="84"/>
        <v>(EUR 339.95)</v>
      </c>
    </row>
    <row r="1056" spans="1:8">
      <c r="A1056" t="s">
        <v>88</v>
      </c>
      <c r="B1056" t="s">
        <v>590</v>
      </c>
      <c r="C1056" t="s">
        <v>1797</v>
      </c>
      <c r="D1056" t="str">
        <f t="shared" si="80"/>
        <v/>
      </c>
      <c r="E1056" t="str">
        <f t="shared" si="81"/>
        <v/>
      </c>
      <c r="F1056" t="str">
        <f t="shared" si="82"/>
        <v/>
      </c>
      <c r="G1056" t="str">
        <f t="shared" si="83"/>
        <v/>
      </c>
      <c r="H1056" t="str">
        <f t="shared" si="84"/>
        <v/>
      </c>
    </row>
    <row r="1057" spans="1:8">
      <c r="B1057" t="s">
        <v>155</v>
      </c>
      <c r="C1057" t="s">
        <v>1909</v>
      </c>
      <c r="D1057" t="str">
        <f t="shared" si="80"/>
        <v/>
      </c>
      <c r="E1057" t="str">
        <f t="shared" si="81"/>
        <v/>
      </c>
      <c r="F1057" t="str">
        <f t="shared" si="82"/>
        <v/>
      </c>
      <c r="G1057" t="str">
        <f t="shared" si="83"/>
        <v/>
      </c>
      <c r="H1057" t="str">
        <f t="shared" si="84"/>
        <v/>
      </c>
    </row>
    <row r="1058" spans="1:8">
      <c r="B1058" t="s">
        <v>97</v>
      </c>
      <c r="C1058" t="s">
        <v>593</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87</v>
      </c>
      <c r="D1062" t="str">
        <f t="shared" si="80"/>
        <v/>
      </c>
      <c r="E1062" t="str">
        <f t="shared" si="81"/>
        <v/>
      </c>
      <c r="F1062" t="str">
        <f t="shared" si="82"/>
        <v/>
      </c>
      <c r="G1062" t="str">
        <f t="shared" si="83"/>
        <v/>
      </c>
      <c r="H1062" t="str">
        <f t="shared" si="84"/>
        <v/>
      </c>
    </row>
    <row r="1063" spans="1:8">
      <c r="A1063" t="s">
        <v>77</v>
      </c>
      <c r="B1063" t="s">
        <v>132</v>
      </c>
      <c r="C1063" t="s">
        <v>595</v>
      </c>
      <c r="D1063" t="str">
        <f t="shared" si="80"/>
        <v>x</v>
      </c>
      <c r="E1063" t="str">
        <f t="shared" si="81"/>
        <v>New</v>
      </c>
      <c r="F1063" t="str">
        <f t="shared" si="82"/>
        <v>Sealed</v>
      </c>
      <c r="G1063" t="str">
        <f t="shared" si="83"/>
        <v>910033 Old Train Engine Shed</v>
      </c>
      <c r="H1063" t="str">
        <f t="shared" si="84"/>
        <v>(US $395.95)</v>
      </c>
    </row>
    <row r="1064" spans="1:8">
      <c r="A1064" t="s">
        <v>78</v>
      </c>
      <c r="B1064" t="s">
        <v>594</v>
      </c>
      <c r="C1064" t="s">
        <v>1827</v>
      </c>
      <c r="D1064" t="str">
        <f t="shared" si="80"/>
        <v/>
      </c>
      <c r="E1064" t="str">
        <f t="shared" si="81"/>
        <v/>
      </c>
      <c r="F1064" t="str">
        <f t="shared" si="82"/>
        <v/>
      </c>
      <c r="G1064" t="str">
        <f t="shared" si="83"/>
        <v/>
      </c>
      <c r="H1064" t="str">
        <f t="shared" si="84"/>
        <v/>
      </c>
    </row>
    <row r="1065" spans="1:8">
      <c r="B1065" t="s">
        <v>134</v>
      </c>
      <c r="C1065" t="s">
        <v>1910</v>
      </c>
      <c r="D1065" t="str">
        <f t="shared" si="80"/>
        <v/>
      </c>
      <c r="E1065" t="str">
        <f t="shared" si="81"/>
        <v/>
      </c>
      <c r="F1065" t="str">
        <f t="shared" si="82"/>
        <v/>
      </c>
      <c r="G1065" t="str">
        <f t="shared" si="83"/>
        <v/>
      </c>
      <c r="H1065" t="str">
        <f t="shared" si="84"/>
        <v/>
      </c>
    </row>
    <row r="1066" spans="1:8">
      <c r="B1066" t="s">
        <v>142</v>
      </c>
      <c r="C1066" t="s">
        <v>597</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87</v>
      </c>
      <c r="D1070" t="str">
        <f t="shared" si="80"/>
        <v/>
      </c>
      <c r="E1070" t="str">
        <f t="shared" si="81"/>
        <v/>
      </c>
      <c r="F1070" t="str">
        <f t="shared" si="82"/>
        <v/>
      </c>
      <c r="G1070" t="str">
        <f t="shared" si="83"/>
        <v/>
      </c>
      <c r="H1070" t="str">
        <f t="shared" si="84"/>
        <v/>
      </c>
    </row>
    <row r="1071" spans="1:8">
      <c r="A1071" t="s">
        <v>77</v>
      </c>
      <c r="B1071" t="s">
        <v>132</v>
      </c>
      <c r="C1071" t="s">
        <v>599</v>
      </c>
      <c r="D1071" t="str">
        <f t="shared" si="80"/>
        <v>x</v>
      </c>
      <c r="E1071" t="str">
        <f t="shared" si="81"/>
        <v>New</v>
      </c>
      <c r="F1071" t="str">
        <f t="shared" si="82"/>
        <v>Sealed</v>
      </c>
      <c r="G1071" t="str">
        <f t="shared" si="83"/>
        <v>910033 Old Train Engine Shed</v>
      </c>
      <c r="H1071" t="str">
        <f t="shared" si="84"/>
        <v>(US $395.00)</v>
      </c>
    </row>
    <row r="1072" spans="1:8">
      <c r="A1072" t="s">
        <v>78</v>
      </c>
      <c r="B1072" t="s">
        <v>598</v>
      </c>
      <c r="C1072" t="s">
        <v>1797</v>
      </c>
      <c r="D1072" t="str">
        <f t="shared" si="80"/>
        <v/>
      </c>
      <c r="E1072" t="str">
        <f t="shared" si="81"/>
        <v/>
      </c>
      <c r="F1072" t="str">
        <f t="shared" si="82"/>
        <v/>
      </c>
      <c r="G1072" t="str">
        <f t="shared" si="83"/>
        <v/>
      </c>
      <c r="H1072" t="str">
        <f t="shared" si="84"/>
        <v/>
      </c>
    </row>
    <row r="1073" spans="1:8">
      <c r="B1073" t="s">
        <v>134</v>
      </c>
      <c r="C1073" t="s">
        <v>1911</v>
      </c>
      <c r="D1073" t="str">
        <f t="shared" si="80"/>
        <v/>
      </c>
      <c r="E1073" t="str">
        <f t="shared" si="81"/>
        <v/>
      </c>
      <c r="F1073" t="str">
        <f t="shared" si="82"/>
        <v/>
      </c>
      <c r="G1073" t="str">
        <f t="shared" si="83"/>
        <v/>
      </c>
      <c r="H1073" t="str">
        <f t="shared" si="84"/>
        <v/>
      </c>
    </row>
    <row r="1074" spans="1:8">
      <c r="B1074" t="s">
        <v>142</v>
      </c>
      <c r="C1074" t="s">
        <v>601</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87</v>
      </c>
      <c r="D1078" t="str">
        <f t="shared" si="80"/>
        <v/>
      </c>
      <c r="E1078" t="str">
        <f t="shared" si="81"/>
        <v/>
      </c>
      <c r="F1078" t="str">
        <f t="shared" si="82"/>
        <v/>
      </c>
      <c r="G1078" t="str">
        <f t="shared" si="83"/>
        <v/>
      </c>
      <c r="H1078" t="str">
        <f t="shared" si="84"/>
        <v/>
      </c>
    </row>
    <row r="1079" spans="1:8">
      <c r="A1079" t="s">
        <v>77</v>
      </c>
      <c r="B1079" t="s">
        <v>132</v>
      </c>
      <c r="C1079" t="s">
        <v>604</v>
      </c>
      <c r="D1079" t="str">
        <f t="shared" si="80"/>
        <v>x</v>
      </c>
      <c r="E1079" t="str">
        <f t="shared" si="81"/>
        <v>New</v>
      </c>
      <c r="F1079" t="str">
        <f t="shared" si="82"/>
        <v>Sealed</v>
      </c>
      <c r="G1079" t="str">
        <f t="shared" si="83"/>
        <v>910033 Old Train Engine Shed</v>
      </c>
      <c r="H1079" t="str">
        <f t="shared" si="84"/>
        <v>(EUR 339.00)</v>
      </c>
    </row>
    <row r="1080" spans="1:8">
      <c r="A1080" t="s">
        <v>78</v>
      </c>
      <c r="B1080" t="s">
        <v>602</v>
      </c>
      <c r="C1080" t="s">
        <v>1797</v>
      </c>
      <c r="D1080" t="str">
        <f t="shared" si="80"/>
        <v/>
      </c>
      <c r="E1080" t="str">
        <f t="shared" si="81"/>
        <v/>
      </c>
      <c r="F1080" t="str">
        <f t="shared" si="82"/>
        <v/>
      </c>
      <c r="G1080" t="str">
        <f t="shared" si="83"/>
        <v/>
      </c>
      <c r="H1080" t="str">
        <f t="shared" si="84"/>
        <v/>
      </c>
    </row>
    <row r="1081" spans="1:8">
      <c r="B1081" t="s">
        <v>134</v>
      </c>
      <c r="C1081" t="s">
        <v>1912</v>
      </c>
      <c r="D1081" t="str">
        <f t="shared" si="80"/>
        <v/>
      </c>
      <c r="E1081" t="str">
        <f t="shared" si="81"/>
        <v/>
      </c>
      <c r="F1081" t="str">
        <f t="shared" si="82"/>
        <v/>
      </c>
      <c r="G1081" t="str">
        <f t="shared" si="83"/>
        <v/>
      </c>
      <c r="H1081" t="str">
        <f t="shared" si="84"/>
        <v/>
      </c>
    </row>
    <row r="1082" spans="1:8">
      <c r="B1082" t="s">
        <v>603</v>
      </c>
      <c r="C1082" t="s">
        <v>606</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87</v>
      </c>
      <c r="D1086" t="str">
        <f t="shared" si="80"/>
        <v/>
      </c>
      <c r="E1086" t="str">
        <f t="shared" si="81"/>
        <v/>
      </c>
      <c r="F1086" t="str">
        <f t="shared" si="82"/>
        <v/>
      </c>
      <c r="G1086" t="str">
        <f t="shared" si="83"/>
        <v/>
      </c>
      <c r="H1086" t="str">
        <f t="shared" si="84"/>
        <v/>
      </c>
    </row>
    <row r="1087" spans="1:8">
      <c r="A1087" t="s">
        <v>77</v>
      </c>
      <c r="B1087" t="s">
        <v>132</v>
      </c>
      <c r="C1087" t="s">
        <v>607</v>
      </c>
      <c r="D1087" t="str">
        <f t="shared" si="80"/>
        <v>x</v>
      </c>
      <c r="E1087" t="str">
        <f t="shared" si="81"/>
        <v>New</v>
      </c>
      <c r="F1087" t="str">
        <f t="shared" si="82"/>
        <v>Sealed</v>
      </c>
      <c r="G1087" t="str">
        <f t="shared" si="83"/>
        <v>910033 Old Train Engine Shed</v>
      </c>
      <c r="H1087" t="str">
        <f t="shared" si="84"/>
        <v>(EUR 339.00)</v>
      </c>
    </row>
    <row r="1088" spans="1:8">
      <c r="A1088" t="s">
        <v>78</v>
      </c>
      <c r="B1088" t="s">
        <v>134</v>
      </c>
      <c r="C1088" t="s">
        <v>1827</v>
      </c>
      <c r="D1088" t="str">
        <f t="shared" si="80"/>
        <v/>
      </c>
      <c r="E1088" t="str">
        <f t="shared" si="81"/>
        <v/>
      </c>
      <c r="F1088" t="str">
        <f t="shared" si="82"/>
        <v/>
      </c>
      <c r="G1088" t="str">
        <f t="shared" si="83"/>
        <v/>
      </c>
      <c r="H1088" t="str">
        <f t="shared" si="84"/>
        <v/>
      </c>
    </row>
    <row r="1089" spans="1:8">
      <c r="B1089" t="s">
        <v>92</v>
      </c>
      <c r="C1089" t="s">
        <v>1912</v>
      </c>
      <c r="D1089" t="str">
        <f t="shared" si="80"/>
        <v/>
      </c>
      <c r="E1089" t="str">
        <f t="shared" si="81"/>
        <v/>
      </c>
      <c r="F1089" t="str">
        <f t="shared" si="82"/>
        <v/>
      </c>
      <c r="G1089" t="str">
        <f t="shared" si="83"/>
        <v/>
      </c>
      <c r="H1089" t="str">
        <f t="shared" si="84"/>
        <v/>
      </c>
    </row>
    <row r="1090" spans="1:8">
      <c r="C1090" t="s">
        <v>606</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87</v>
      </c>
      <c r="D1094" t="str">
        <f t="shared" si="85"/>
        <v/>
      </c>
      <c r="E1094" t="str">
        <f t="shared" si="86"/>
        <v/>
      </c>
      <c r="F1094" t="str">
        <f t="shared" si="87"/>
        <v/>
      </c>
      <c r="G1094" t="str">
        <f t="shared" si="88"/>
        <v/>
      </c>
      <c r="H1094" t="str">
        <f t="shared" si="89"/>
        <v/>
      </c>
    </row>
    <row r="1095" spans="1:8">
      <c r="A1095" t="s">
        <v>77</v>
      </c>
      <c r="B1095" t="s">
        <v>608</v>
      </c>
      <c r="C1095" t="s">
        <v>609</v>
      </c>
      <c r="D1095" t="str">
        <f t="shared" si="85"/>
        <v>x</v>
      </c>
      <c r="E1095" t="str">
        <f t="shared" si="86"/>
        <v>New</v>
      </c>
      <c r="F1095" t="str">
        <f t="shared" si="87"/>
        <v>Sealed</v>
      </c>
      <c r="G1095" t="str">
        <f t="shared" si="88"/>
        <v>910033 Old Train Engine Shed [ more ]</v>
      </c>
      <c r="H1095" t="str">
        <f t="shared" si="89"/>
        <v>(AU $550.00)</v>
      </c>
    </row>
    <row r="1096" spans="1:8">
      <c r="A1096" t="s">
        <v>78</v>
      </c>
      <c r="B1096" t="s">
        <v>134</v>
      </c>
      <c r="C1096" t="s">
        <v>1827</v>
      </c>
      <c r="D1096" t="str">
        <f t="shared" si="85"/>
        <v/>
      </c>
      <c r="E1096" t="str">
        <f t="shared" si="86"/>
        <v/>
      </c>
      <c r="F1096" t="str">
        <f t="shared" si="87"/>
        <v/>
      </c>
      <c r="G1096" t="str">
        <f t="shared" si="88"/>
        <v/>
      </c>
      <c r="H1096" t="str">
        <f t="shared" si="89"/>
        <v/>
      </c>
    </row>
    <row r="1097" spans="1:8">
      <c r="B1097" t="s">
        <v>483</v>
      </c>
      <c r="C1097" t="s">
        <v>1913</v>
      </c>
      <c r="D1097" t="str">
        <f t="shared" si="85"/>
        <v/>
      </c>
      <c r="E1097" t="str">
        <f t="shared" si="86"/>
        <v/>
      </c>
      <c r="F1097" t="str">
        <f t="shared" si="87"/>
        <v/>
      </c>
      <c r="G1097" t="str">
        <f t="shared" si="88"/>
        <v/>
      </c>
      <c r="H1097" t="str">
        <f t="shared" si="89"/>
        <v/>
      </c>
    </row>
    <row r="1098" spans="1:8">
      <c r="C1098" t="s">
        <v>611</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87</v>
      </c>
      <c r="D1102" t="str">
        <f t="shared" si="85"/>
        <v/>
      </c>
      <c r="E1102" t="str">
        <f t="shared" si="86"/>
        <v/>
      </c>
      <c r="F1102" t="str">
        <f t="shared" si="87"/>
        <v/>
      </c>
      <c r="G1102" t="str">
        <f t="shared" si="88"/>
        <v/>
      </c>
      <c r="H1102" t="str">
        <f t="shared" si="89"/>
        <v/>
      </c>
    </row>
    <row r="1103" spans="1:8">
      <c r="A1103" t="s">
        <v>77</v>
      </c>
      <c r="B1103" t="s">
        <v>132</v>
      </c>
      <c r="C1103" t="s">
        <v>613</v>
      </c>
      <c r="D1103" t="str">
        <f t="shared" si="85"/>
        <v>x</v>
      </c>
      <c r="E1103" t="str">
        <f t="shared" si="86"/>
        <v>New</v>
      </c>
      <c r="F1103" t="str">
        <f t="shared" si="87"/>
        <v>Complete</v>
      </c>
      <c r="G1103" t="str">
        <f t="shared" si="88"/>
        <v>910033 Old Train Engine Shed</v>
      </c>
      <c r="H1103" t="str">
        <f t="shared" si="89"/>
        <v>(CZK 8,200.00)</v>
      </c>
    </row>
    <row r="1104" spans="1:8">
      <c r="A1104" t="s">
        <v>88</v>
      </c>
      <c r="B1104" t="s">
        <v>134</v>
      </c>
      <c r="C1104" t="s">
        <v>1797</v>
      </c>
      <c r="D1104" t="str">
        <f t="shared" si="85"/>
        <v/>
      </c>
      <c r="E1104" t="str">
        <f t="shared" si="86"/>
        <v/>
      </c>
      <c r="F1104" t="str">
        <f t="shared" si="87"/>
        <v/>
      </c>
      <c r="G1104" t="str">
        <f t="shared" si="88"/>
        <v/>
      </c>
      <c r="H1104" t="str">
        <f t="shared" si="89"/>
        <v/>
      </c>
    </row>
    <row r="1105" spans="1:8">
      <c r="B1105" t="s">
        <v>612</v>
      </c>
      <c r="C1105" t="s">
        <v>1914</v>
      </c>
      <c r="D1105" t="str">
        <f t="shared" si="85"/>
        <v/>
      </c>
      <c r="E1105" t="str">
        <f t="shared" si="86"/>
        <v/>
      </c>
      <c r="F1105" t="str">
        <f t="shared" si="87"/>
        <v/>
      </c>
      <c r="G1105" t="str">
        <f t="shared" si="88"/>
        <v/>
      </c>
      <c r="H1105" t="str">
        <f t="shared" si="89"/>
        <v/>
      </c>
    </row>
    <row r="1106" spans="1:8">
      <c r="C1106" t="s">
        <v>615</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87</v>
      </c>
      <c r="D1110" t="str">
        <f t="shared" si="85"/>
        <v/>
      </c>
      <c r="E1110" t="str">
        <f t="shared" si="86"/>
        <v/>
      </c>
      <c r="F1110" t="str">
        <f t="shared" si="87"/>
        <v/>
      </c>
      <c r="G1110" t="str">
        <f t="shared" si="88"/>
        <v/>
      </c>
      <c r="H1110" t="str">
        <f t="shared" si="89"/>
        <v/>
      </c>
    </row>
    <row r="1111" spans="1:8">
      <c r="A1111" t="s">
        <v>118</v>
      </c>
      <c r="B1111" t="s">
        <v>153</v>
      </c>
      <c r="C1111" t="s">
        <v>618</v>
      </c>
      <c r="D1111" t="str">
        <f t="shared" si="85"/>
        <v>x</v>
      </c>
      <c r="E1111" t="str">
        <f t="shared" si="86"/>
        <v>Used</v>
      </c>
      <c r="F1111" t="str">
        <f t="shared" si="87"/>
        <v>Incomplete</v>
      </c>
      <c r="G1111" t="str">
        <f t="shared" si="88"/>
        <v>10027 Train Engine Shed</v>
      </c>
      <c r="H1111" t="str">
        <f t="shared" si="89"/>
        <v>(SG $500.00)</v>
      </c>
    </row>
    <row r="1112" spans="1:8">
      <c r="A1112" t="s">
        <v>258</v>
      </c>
      <c r="B1112" t="s">
        <v>616</v>
      </c>
      <c r="C1112" t="s">
        <v>1797</v>
      </c>
      <c r="D1112" t="str">
        <f t="shared" si="85"/>
        <v/>
      </c>
      <c r="E1112" t="str">
        <f t="shared" si="86"/>
        <v/>
      </c>
      <c r="F1112" t="str">
        <f t="shared" si="87"/>
        <v/>
      </c>
      <c r="G1112" t="str">
        <f t="shared" si="88"/>
        <v/>
      </c>
      <c r="H1112" t="str">
        <f t="shared" si="89"/>
        <v/>
      </c>
    </row>
    <row r="1113" spans="1:8">
      <c r="B1113" t="s">
        <v>155</v>
      </c>
      <c r="C1113" t="s">
        <v>1915</v>
      </c>
      <c r="D1113" t="str">
        <f t="shared" si="85"/>
        <v/>
      </c>
      <c r="E1113" t="str">
        <f t="shared" si="86"/>
        <v/>
      </c>
      <c r="F1113" t="str">
        <f t="shared" si="87"/>
        <v/>
      </c>
      <c r="G1113" t="str">
        <f t="shared" si="88"/>
        <v/>
      </c>
      <c r="H1113" t="str">
        <f t="shared" si="89"/>
        <v/>
      </c>
    </row>
    <row r="1114" spans="1:8">
      <c r="B1114" t="s">
        <v>617</v>
      </c>
      <c r="C1114" t="s">
        <v>620</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87</v>
      </c>
      <c r="D1118" t="str">
        <f t="shared" si="85"/>
        <v/>
      </c>
      <c r="E1118" t="str">
        <f t="shared" si="86"/>
        <v/>
      </c>
      <c r="F1118" t="str">
        <f t="shared" si="87"/>
        <v/>
      </c>
      <c r="G1118" t="str">
        <f t="shared" si="88"/>
        <v/>
      </c>
      <c r="H1118" t="str">
        <f t="shared" si="89"/>
        <v/>
      </c>
    </row>
    <row r="1119" spans="1:8">
      <c r="A1119" t="s">
        <v>77</v>
      </c>
      <c r="B1119" t="s">
        <v>132</v>
      </c>
      <c r="C1119" t="s">
        <v>621</v>
      </c>
      <c r="D1119" t="str">
        <f t="shared" si="85"/>
        <v>x</v>
      </c>
      <c r="E1119" t="str">
        <f t="shared" si="86"/>
        <v>New</v>
      </c>
      <c r="F1119" t="str">
        <f t="shared" si="87"/>
        <v>Complete</v>
      </c>
      <c r="G1119" t="str">
        <f t="shared" si="88"/>
        <v>910033 Old Train Engine Shed</v>
      </c>
      <c r="H1119" t="str">
        <f t="shared" si="89"/>
        <v>(EUR 330.00)</v>
      </c>
    </row>
    <row r="1120" spans="1:8">
      <c r="A1120" t="s">
        <v>88</v>
      </c>
      <c r="B1120" t="s">
        <v>134</v>
      </c>
      <c r="C1120" t="s">
        <v>1797</v>
      </c>
      <c r="D1120" t="str">
        <f t="shared" si="85"/>
        <v/>
      </c>
      <c r="E1120" t="str">
        <f t="shared" si="86"/>
        <v/>
      </c>
      <c r="F1120" t="str">
        <f t="shared" si="87"/>
        <v/>
      </c>
      <c r="G1120" t="str">
        <f t="shared" si="88"/>
        <v/>
      </c>
      <c r="H1120" t="str">
        <f t="shared" si="89"/>
        <v/>
      </c>
    </row>
    <row r="1121" spans="1:8">
      <c r="B1121" t="s">
        <v>374</v>
      </c>
      <c r="C1121" t="s">
        <v>1916</v>
      </c>
      <c r="D1121" t="str">
        <f t="shared" si="85"/>
        <v/>
      </c>
      <c r="E1121" t="str">
        <f t="shared" si="86"/>
        <v/>
      </c>
      <c r="F1121" t="str">
        <f t="shared" si="87"/>
        <v/>
      </c>
      <c r="G1121" t="str">
        <f t="shared" si="88"/>
        <v/>
      </c>
      <c r="H1121" t="str">
        <f t="shared" si="89"/>
        <v/>
      </c>
    </row>
    <row r="1122" spans="1:8">
      <c r="C1122" t="s">
        <v>623</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87</v>
      </c>
      <c r="D1126" t="str">
        <f t="shared" si="85"/>
        <v/>
      </c>
      <c r="E1126" t="str">
        <f t="shared" si="86"/>
        <v/>
      </c>
      <c r="F1126" t="str">
        <f t="shared" si="87"/>
        <v/>
      </c>
      <c r="G1126" t="str">
        <f t="shared" si="88"/>
        <v/>
      </c>
      <c r="H1126" t="str">
        <f t="shared" si="89"/>
        <v/>
      </c>
    </row>
    <row r="1127" spans="1:8">
      <c r="A1127" t="s">
        <v>77</v>
      </c>
      <c r="B1127" t="s">
        <v>132</v>
      </c>
      <c r="C1127" t="s">
        <v>626</v>
      </c>
      <c r="D1127" t="str">
        <f t="shared" si="85"/>
        <v>x</v>
      </c>
      <c r="E1127" t="str">
        <f t="shared" si="86"/>
        <v>New</v>
      </c>
      <c r="F1127" t="str">
        <f t="shared" si="87"/>
        <v>Sealed</v>
      </c>
      <c r="G1127" t="str">
        <f t="shared" si="88"/>
        <v>910033 Old Train Engine Shed</v>
      </c>
      <c r="H1127" t="str">
        <f t="shared" si="89"/>
        <v>(EUR 329.99)</v>
      </c>
    </row>
    <row r="1128" spans="1:8">
      <c r="A1128" t="s">
        <v>78</v>
      </c>
      <c r="B1128" t="s">
        <v>624</v>
      </c>
      <c r="C1128" t="s">
        <v>1797</v>
      </c>
      <c r="D1128" t="str">
        <f t="shared" si="85"/>
        <v/>
      </c>
      <c r="E1128" t="str">
        <f t="shared" si="86"/>
        <v/>
      </c>
      <c r="F1128" t="str">
        <f t="shared" si="87"/>
        <v/>
      </c>
      <c r="G1128" t="str">
        <f t="shared" si="88"/>
        <v/>
      </c>
      <c r="H1128" t="str">
        <f t="shared" si="89"/>
        <v/>
      </c>
    </row>
    <row r="1129" spans="1:8">
      <c r="B1129" t="s">
        <v>134</v>
      </c>
      <c r="C1129" t="s">
        <v>1917</v>
      </c>
      <c r="D1129" t="str">
        <f t="shared" si="85"/>
        <v/>
      </c>
      <c r="E1129" t="str">
        <f t="shared" si="86"/>
        <v/>
      </c>
      <c r="F1129" t="str">
        <f t="shared" si="87"/>
        <v/>
      </c>
      <c r="G1129" t="str">
        <f t="shared" si="88"/>
        <v/>
      </c>
      <c r="H1129" t="str">
        <f t="shared" si="89"/>
        <v/>
      </c>
    </row>
    <row r="1130" spans="1:8">
      <c r="B1130" t="s">
        <v>625</v>
      </c>
      <c r="C1130" t="s">
        <v>628</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87</v>
      </c>
      <c r="D1134" t="str">
        <f t="shared" si="85"/>
        <v/>
      </c>
      <c r="E1134" t="str">
        <f t="shared" si="86"/>
        <v/>
      </c>
      <c r="F1134" t="str">
        <f t="shared" si="87"/>
        <v/>
      </c>
      <c r="G1134" t="str">
        <f t="shared" si="88"/>
        <v/>
      </c>
      <c r="H1134" t="str">
        <f t="shared" si="89"/>
        <v/>
      </c>
    </row>
    <row r="1135" spans="1:8">
      <c r="A1135" t="s">
        <v>118</v>
      </c>
      <c r="B1135" t="s">
        <v>153</v>
      </c>
      <c r="C1135" t="s">
        <v>630</v>
      </c>
      <c r="D1135" t="str">
        <f t="shared" si="85"/>
        <v>x</v>
      </c>
      <c r="E1135" t="str">
        <f t="shared" si="86"/>
        <v>Used</v>
      </c>
      <c r="F1135" t="str">
        <f t="shared" si="87"/>
        <v>Complete</v>
      </c>
      <c r="G1135" t="str">
        <f t="shared" si="88"/>
        <v>10027 Train Engine Shed</v>
      </c>
      <c r="H1135" t="str">
        <f t="shared" si="89"/>
        <v>(EUR 329.95)</v>
      </c>
    </row>
    <row r="1136" spans="1:8">
      <c r="A1136" t="s">
        <v>88</v>
      </c>
      <c r="B1136" t="s">
        <v>629</v>
      </c>
      <c r="C1136" t="s">
        <v>1827</v>
      </c>
      <c r="D1136" t="str">
        <f t="shared" si="85"/>
        <v/>
      </c>
      <c r="E1136" t="str">
        <f t="shared" si="86"/>
        <v/>
      </c>
      <c r="F1136" t="str">
        <f t="shared" si="87"/>
        <v/>
      </c>
      <c r="G1136" t="str">
        <f t="shared" si="88"/>
        <v/>
      </c>
      <c r="H1136" t="str">
        <f t="shared" si="89"/>
        <v/>
      </c>
    </row>
    <row r="1137" spans="1:8">
      <c r="B1137" t="s">
        <v>155</v>
      </c>
      <c r="C1137" t="s">
        <v>1918</v>
      </c>
      <c r="D1137" t="str">
        <f t="shared" si="85"/>
        <v/>
      </c>
      <c r="E1137" t="str">
        <f t="shared" si="86"/>
        <v/>
      </c>
      <c r="F1137" t="str">
        <f t="shared" si="87"/>
        <v/>
      </c>
      <c r="G1137" t="str">
        <f t="shared" si="88"/>
        <v/>
      </c>
      <c r="H1137" t="str">
        <f t="shared" si="89"/>
        <v/>
      </c>
    </row>
    <row r="1138" spans="1:8">
      <c r="B1138" t="s">
        <v>151</v>
      </c>
      <c r="C1138" t="s">
        <v>632</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87</v>
      </c>
      <c r="D1142" t="str">
        <f t="shared" si="85"/>
        <v/>
      </c>
      <c r="E1142" t="str">
        <f t="shared" si="86"/>
        <v/>
      </c>
      <c r="F1142" t="str">
        <f t="shared" si="87"/>
        <v/>
      </c>
      <c r="G1142" t="str">
        <f t="shared" si="88"/>
        <v/>
      </c>
      <c r="H1142" t="str">
        <f t="shared" si="89"/>
        <v/>
      </c>
    </row>
    <row r="1143" spans="1:8">
      <c r="A1143" t="s">
        <v>77</v>
      </c>
      <c r="B1143" t="s">
        <v>132</v>
      </c>
      <c r="C1143" t="s">
        <v>634</v>
      </c>
      <c r="D1143" t="str">
        <f t="shared" si="85"/>
        <v>x</v>
      </c>
      <c r="E1143" t="str">
        <f t="shared" si="86"/>
        <v>New</v>
      </c>
      <c r="F1143" t="str">
        <f t="shared" si="87"/>
        <v>Sealed</v>
      </c>
      <c r="G1143" t="str">
        <f t="shared" si="88"/>
        <v>910033 Old Train Engine Shed</v>
      </c>
      <c r="H1143" t="str">
        <f t="shared" si="89"/>
        <v>(EUR 329.00)</v>
      </c>
    </row>
    <row r="1144" spans="1:8">
      <c r="A1144" t="s">
        <v>78</v>
      </c>
      <c r="B1144" t="s">
        <v>134</v>
      </c>
      <c r="C1144" t="s">
        <v>1797</v>
      </c>
      <c r="D1144" t="str">
        <f t="shared" si="85"/>
        <v/>
      </c>
      <c r="E1144" t="str">
        <f t="shared" si="86"/>
        <v/>
      </c>
      <c r="F1144" t="str">
        <f t="shared" si="87"/>
        <v/>
      </c>
      <c r="G1144" t="str">
        <f t="shared" si="88"/>
        <v/>
      </c>
      <c r="H1144" t="str">
        <f t="shared" si="89"/>
        <v/>
      </c>
    </row>
    <row r="1145" spans="1:8">
      <c r="B1145" t="s">
        <v>633</v>
      </c>
      <c r="C1145" t="s">
        <v>1919</v>
      </c>
      <c r="D1145" t="str">
        <f t="shared" si="85"/>
        <v/>
      </c>
      <c r="E1145" t="str">
        <f t="shared" si="86"/>
        <v/>
      </c>
      <c r="F1145" t="str">
        <f t="shared" si="87"/>
        <v/>
      </c>
      <c r="G1145" t="str">
        <f t="shared" si="88"/>
        <v/>
      </c>
      <c r="H1145" t="str">
        <f t="shared" si="89"/>
        <v/>
      </c>
    </row>
    <row r="1146" spans="1:8">
      <c r="C1146" t="s">
        <v>636</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87</v>
      </c>
      <c r="D1150" t="str">
        <f t="shared" si="85"/>
        <v/>
      </c>
      <c r="E1150" t="str">
        <f t="shared" si="86"/>
        <v/>
      </c>
      <c r="F1150" t="str">
        <f t="shared" si="87"/>
        <v/>
      </c>
      <c r="G1150" t="str">
        <f t="shared" si="88"/>
        <v/>
      </c>
      <c r="H1150" t="str">
        <f t="shared" si="89"/>
        <v/>
      </c>
    </row>
    <row r="1151" spans="1:8">
      <c r="A1151" t="s">
        <v>77</v>
      </c>
      <c r="B1151" t="s">
        <v>132</v>
      </c>
      <c r="C1151" t="s">
        <v>638</v>
      </c>
      <c r="D1151" t="str">
        <f t="shared" si="85"/>
        <v>x</v>
      </c>
      <c r="E1151" t="str">
        <f t="shared" si="86"/>
        <v>New</v>
      </c>
      <c r="F1151" t="str">
        <f t="shared" si="87"/>
        <v>Sealed</v>
      </c>
      <c r="G1151" t="str">
        <f t="shared" si="88"/>
        <v>910033 Old Train Engine Shed</v>
      </c>
      <c r="H1151" t="str">
        <f t="shared" si="89"/>
        <v>(EUR 329.00)</v>
      </c>
    </row>
    <row r="1152" spans="1:8">
      <c r="A1152" t="s">
        <v>78</v>
      </c>
      <c r="B1152" t="s">
        <v>637</v>
      </c>
      <c r="C1152" t="s">
        <v>1797</v>
      </c>
      <c r="D1152" t="str">
        <f t="shared" si="85"/>
        <v/>
      </c>
      <c r="E1152" t="str">
        <f t="shared" si="86"/>
        <v/>
      </c>
      <c r="F1152" t="str">
        <f t="shared" si="87"/>
        <v/>
      </c>
      <c r="G1152" t="str">
        <f t="shared" si="88"/>
        <v/>
      </c>
      <c r="H1152" t="str">
        <f t="shared" si="89"/>
        <v/>
      </c>
    </row>
    <row r="1153" spans="1:8">
      <c r="B1153" t="s">
        <v>134</v>
      </c>
      <c r="C1153" t="s">
        <v>1919</v>
      </c>
      <c r="D1153" t="str">
        <f t="shared" si="85"/>
        <v/>
      </c>
      <c r="E1153" t="str">
        <f t="shared" si="86"/>
        <v/>
      </c>
      <c r="F1153" t="str">
        <f t="shared" si="87"/>
        <v/>
      </c>
      <c r="G1153" t="str">
        <f t="shared" si="88"/>
        <v/>
      </c>
      <c r="H1153" t="str">
        <f t="shared" si="89"/>
        <v/>
      </c>
    </row>
    <row r="1154" spans="1:8">
      <c r="B1154" t="s">
        <v>374</v>
      </c>
      <c r="C1154" t="s">
        <v>636</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87</v>
      </c>
      <c r="D1158" t="str">
        <f t="shared" si="90"/>
        <v/>
      </c>
      <c r="E1158" t="str">
        <f t="shared" si="91"/>
        <v/>
      </c>
      <c r="F1158" t="str">
        <f t="shared" si="92"/>
        <v/>
      </c>
      <c r="G1158" t="str">
        <f t="shared" si="93"/>
        <v/>
      </c>
      <c r="H1158" t="str">
        <f t="shared" si="94"/>
        <v/>
      </c>
    </row>
    <row r="1159" spans="1:8">
      <c r="A1159" t="s">
        <v>77</v>
      </c>
      <c r="B1159" t="s">
        <v>132</v>
      </c>
      <c r="C1159" t="s">
        <v>640</v>
      </c>
      <c r="D1159" t="str">
        <f t="shared" si="90"/>
        <v>x</v>
      </c>
      <c r="E1159" t="str">
        <f t="shared" si="91"/>
        <v>New</v>
      </c>
      <c r="F1159" t="str">
        <f t="shared" si="92"/>
        <v>Sealed</v>
      </c>
      <c r="G1159" t="str">
        <f t="shared" si="93"/>
        <v>910033 Old Train Engine Shed</v>
      </c>
      <c r="H1159" t="str">
        <f t="shared" si="94"/>
        <v>(EUR 329.00)</v>
      </c>
    </row>
    <row r="1160" spans="1:8">
      <c r="A1160" t="s">
        <v>78</v>
      </c>
      <c r="B1160" t="s">
        <v>639</v>
      </c>
      <c r="C1160" t="s">
        <v>1797</v>
      </c>
      <c r="D1160" t="str">
        <f t="shared" si="90"/>
        <v/>
      </c>
      <c r="E1160" t="str">
        <f t="shared" si="91"/>
        <v/>
      </c>
      <c r="F1160" t="str">
        <f t="shared" si="92"/>
        <v/>
      </c>
      <c r="G1160" t="str">
        <f t="shared" si="93"/>
        <v/>
      </c>
      <c r="H1160" t="str">
        <f t="shared" si="94"/>
        <v/>
      </c>
    </row>
    <row r="1161" spans="1:8">
      <c r="B1161" t="s">
        <v>134</v>
      </c>
      <c r="C1161" t="s">
        <v>1919</v>
      </c>
      <c r="D1161" t="str">
        <f t="shared" si="90"/>
        <v/>
      </c>
      <c r="E1161" t="str">
        <f t="shared" si="91"/>
        <v/>
      </c>
      <c r="F1161" t="str">
        <f t="shared" si="92"/>
        <v/>
      </c>
      <c r="G1161" t="str">
        <f t="shared" si="93"/>
        <v/>
      </c>
      <c r="H1161" t="str">
        <f t="shared" si="94"/>
        <v/>
      </c>
    </row>
    <row r="1162" spans="1:8">
      <c r="B1162" t="s">
        <v>92</v>
      </c>
      <c r="C1162" t="s">
        <v>636</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87</v>
      </c>
      <c r="D1166" t="str">
        <f t="shared" si="90"/>
        <v/>
      </c>
      <c r="E1166" t="str">
        <f t="shared" si="91"/>
        <v/>
      </c>
      <c r="F1166" t="str">
        <f t="shared" si="92"/>
        <v/>
      </c>
      <c r="G1166" t="str">
        <f t="shared" si="93"/>
        <v/>
      </c>
      <c r="H1166" t="str">
        <f t="shared" si="94"/>
        <v/>
      </c>
    </row>
    <row r="1167" spans="1:8">
      <c r="A1167" t="s">
        <v>77</v>
      </c>
      <c r="B1167" t="s">
        <v>132</v>
      </c>
      <c r="C1167" t="s">
        <v>641</v>
      </c>
      <c r="D1167" t="str">
        <f t="shared" si="90"/>
        <v>x</v>
      </c>
      <c r="E1167" t="str">
        <f t="shared" si="91"/>
        <v>New</v>
      </c>
      <c r="F1167" t="str">
        <f t="shared" si="92"/>
        <v>Sealed</v>
      </c>
      <c r="G1167" t="str">
        <f t="shared" si="93"/>
        <v>910033 Old Train Engine Shed</v>
      </c>
      <c r="H1167" t="str">
        <f t="shared" si="94"/>
        <v>(GBP 285.00)</v>
      </c>
    </row>
    <row r="1168" spans="1:8">
      <c r="A1168" t="s">
        <v>78</v>
      </c>
      <c r="B1168" t="s">
        <v>134</v>
      </c>
      <c r="C1168" t="s">
        <v>1797</v>
      </c>
      <c r="D1168" t="str">
        <f t="shared" si="90"/>
        <v/>
      </c>
      <c r="E1168" t="str">
        <f t="shared" si="91"/>
        <v/>
      </c>
      <c r="F1168" t="str">
        <f t="shared" si="92"/>
        <v/>
      </c>
      <c r="G1168" t="str">
        <f t="shared" si="93"/>
        <v/>
      </c>
      <c r="H1168" t="str">
        <f t="shared" si="94"/>
        <v/>
      </c>
    </row>
    <row r="1169" spans="1:8">
      <c r="B1169" t="s">
        <v>539</v>
      </c>
      <c r="C1169" t="s">
        <v>1920</v>
      </c>
      <c r="D1169" t="str">
        <f t="shared" si="90"/>
        <v/>
      </c>
      <c r="E1169" t="str">
        <f t="shared" si="91"/>
        <v/>
      </c>
      <c r="F1169" t="str">
        <f t="shared" si="92"/>
        <v/>
      </c>
      <c r="G1169" t="str">
        <f t="shared" si="93"/>
        <v/>
      </c>
      <c r="H1169" t="str">
        <f t="shared" si="94"/>
        <v/>
      </c>
    </row>
    <row r="1170" spans="1:8">
      <c r="C1170" t="s">
        <v>643</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87</v>
      </c>
      <c r="D1174" t="str">
        <f t="shared" si="90"/>
        <v/>
      </c>
      <c r="E1174" t="str">
        <f t="shared" si="91"/>
        <v/>
      </c>
      <c r="F1174" t="str">
        <f t="shared" si="92"/>
        <v/>
      </c>
      <c r="G1174" t="str">
        <f t="shared" si="93"/>
        <v/>
      </c>
      <c r="H1174" t="str">
        <f t="shared" si="94"/>
        <v/>
      </c>
    </row>
    <row r="1175" spans="1:8">
      <c r="A1175" t="s">
        <v>77</v>
      </c>
      <c r="B1175" t="s">
        <v>132</v>
      </c>
      <c r="C1175" t="s">
        <v>645</v>
      </c>
      <c r="D1175" t="str">
        <f t="shared" si="90"/>
        <v>x</v>
      </c>
      <c r="E1175" t="str">
        <f t="shared" si="91"/>
        <v>New</v>
      </c>
      <c r="F1175" t="str">
        <f t="shared" si="92"/>
        <v>Sealed</v>
      </c>
      <c r="G1175" t="str">
        <f t="shared" si="93"/>
        <v>910033 Old Train Engine Shed</v>
      </c>
      <c r="H1175" t="str">
        <f t="shared" si="94"/>
        <v>(CHF 299.00)</v>
      </c>
    </row>
    <row r="1176" spans="1:8">
      <c r="A1176" t="s">
        <v>78</v>
      </c>
      <c r="B1176" t="s">
        <v>644</v>
      </c>
      <c r="C1176" t="s">
        <v>1797</v>
      </c>
      <c r="D1176" t="str">
        <f t="shared" si="90"/>
        <v/>
      </c>
      <c r="E1176" t="str">
        <f t="shared" si="91"/>
        <v/>
      </c>
      <c r="F1176" t="str">
        <f t="shared" si="92"/>
        <v/>
      </c>
      <c r="G1176" t="str">
        <f t="shared" si="93"/>
        <v/>
      </c>
      <c r="H1176" t="str">
        <f t="shared" si="94"/>
        <v/>
      </c>
    </row>
    <row r="1177" spans="1:8">
      <c r="B1177" t="s">
        <v>134</v>
      </c>
      <c r="C1177" t="s">
        <v>1921</v>
      </c>
      <c r="D1177" t="str">
        <f t="shared" si="90"/>
        <v/>
      </c>
      <c r="E1177" t="str">
        <f t="shared" si="91"/>
        <v/>
      </c>
      <c r="F1177" t="str">
        <f t="shared" si="92"/>
        <v/>
      </c>
      <c r="G1177" t="str">
        <f t="shared" si="93"/>
        <v/>
      </c>
      <c r="H1177" t="str">
        <f t="shared" si="94"/>
        <v/>
      </c>
    </row>
    <row r="1178" spans="1:8">
      <c r="B1178" t="s">
        <v>233</v>
      </c>
      <c r="C1178" t="s">
        <v>647</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87</v>
      </c>
      <c r="D1182" t="str">
        <f t="shared" si="90"/>
        <v/>
      </c>
      <c r="E1182" t="str">
        <f t="shared" si="91"/>
        <v/>
      </c>
      <c r="F1182" t="str">
        <f t="shared" si="92"/>
        <v/>
      </c>
      <c r="G1182" t="str">
        <f t="shared" si="93"/>
        <v/>
      </c>
      <c r="H1182" t="str">
        <f t="shared" si="94"/>
        <v/>
      </c>
    </row>
    <row r="1183" spans="1:8">
      <c r="A1183" t="s">
        <v>77</v>
      </c>
      <c r="B1183" t="s">
        <v>132</v>
      </c>
      <c r="C1183" t="s">
        <v>649</v>
      </c>
      <c r="D1183" t="str">
        <f t="shared" si="90"/>
        <v>x</v>
      </c>
      <c r="E1183" t="str">
        <f t="shared" si="91"/>
        <v>New</v>
      </c>
      <c r="F1183" t="str">
        <f t="shared" si="92"/>
        <v>Sealed</v>
      </c>
      <c r="G1183" t="str">
        <f t="shared" si="93"/>
        <v>910033 Old Train Engine Shed</v>
      </c>
      <c r="H1183" t="str">
        <f t="shared" si="94"/>
        <v>(US $380.00)</v>
      </c>
    </row>
    <row r="1184" spans="1:8">
      <c r="A1184" t="s">
        <v>78</v>
      </c>
      <c r="B1184" t="s">
        <v>648</v>
      </c>
      <c r="C1184" t="s">
        <v>1797</v>
      </c>
      <c r="D1184" t="str">
        <f t="shared" si="90"/>
        <v/>
      </c>
      <c r="E1184" t="str">
        <f t="shared" si="91"/>
        <v/>
      </c>
      <c r="F1184" t="str">
        <f t="shared" si="92"/>
        <v/>
      </c>
      <c r="G1184" t="str">
        <f t="shared" si="93"/>
        <v/>
      </c>
      <c r="H1184" t="str">
        <f t="shared" si="94"/>
        <v/>
      </c>
    </row>
    <row r="1185" spans="1:8">
      <c r="B1185" t="s">
        <v>134</v>
      </c>
      <c r="C1185" t="s">
        <v>1922</v>
      </c>
      <c r="D1185" t="str">
        <f t="shared" si="90"/>
        <v/>
      </c>
      <c r="E1185" t="str">
        <f t="shared" si="91"/>
        <v/>
      </c>
      <c r="F1185" t="str">
        <f t="shared" si="92"/>
        <v/>
      </c>
      <c r="G1185" t="str">
        <f t="shared" si="93"/>
        <v/>
      </c>
      <c r="H1185" t="str">
        <f t="shared" si="94"/>
        <v/>
      </c>
    </row>
    <row r="1186" spans="1:8">
      <c r="B1186" t="s">
        <v>142</v>
      </c>
      <c r="C1186" t="s">
        <v>651</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87</v>
      </c>
      <c r="D1190" t="str">
        <f t="shared" si="90"/>
        <v/>
      </c>
      <c r="E1190" t="str">
        <f t="shared" si="91"/>
        <v/>
      </c>
      <c r="F1190" t="str">
        <f t="shared" si="92"/>
        <v/>
      </c>
      <c r="G1190" t="str">
        <f t="shared" si="93"/>
        <v/>
      </c>
      <c r="H1190" t="str">
        <f t="shared" si="94"/>
        <v/>
      </c>
    </row>
    <row r="1191" spans="1:8">
      <c r="A1191" t="s">
        <v>77</v>
      </c>
      <c r="B1191" t="s">
        <v>132</v>
      </c>
      <c r="C1191" t="s">
        <v>170</v>
      </c>
      <c r="D1191" t="str">
        <f t="shared" si="90"/>
        <v>x</v>
      </c>
      <c r="E1191" t="str">
        <f t="shared" si="91"/>
        <v>New</v>
      </c>
      <c r="F1191" t="str">
        <f t="shared" si="92"/>
        <v>Sealed</v>
      </c>
      <c r="G1191" t="str">
        <f t="shared" si="93"/>
        <v>910033 Old Train Engine Shed</v>
      </c>
      <c r="H1191" t="str">
        <f t="shared" si="94"/>
        <v>(EUR 325.00)</v>
      </c>
    </row>
    <row r="1192" spans="1:8">
      <c r="A1192" t="s">
        <v>78</v>
      </c>
      <c r="B1192" t="s">
        <v>134</v>
      </c>
      <c r="C1192" t="s">
        <v>1797</v>
      </c>
      <c r="D1192" t="str">
        <f t="shared" si="90"/>
        <v/>
      </c>
      <c r="E1192" t="str">
        <f t="shared" si="91"/>
        <v/>
      </c>
      <c r="F1192" t="str">
        <f t="shared" si="92"/>
        <v/>
      </c>
      <c r="G1192" t="str">
        <f t="shared" si="93"/>
        <v/>
      </c>
      <c r="H1192" t="str">
        <f t="shared" si="94"/>
        <v/>
      </c>
    </row>
    <row r="1193" spans="1:8">
      <c r="B1193" t="s">
        <v>169</v>
      </c>
      <c r="C1193" t="s">
        <v>1923</v>
      </c>
      <c r="D1193" t="str">
        <f t="shared" si="90"/>
        <v/>
      </c>
      <c r="E1193" t="str">
        <f t="shared" si="91"/>
        <v/>
      </c>
      <c r="F1193" t="str">
        <f t="shared" si="92"/>
        <v/>
      </c>
      <c r="G1193" t="str">
        <f t="shared" si="93"/>
        <v/>
      </c>
      <c r="H1193" t="str">
        <f t="shared" si="94"/>
        <v/>
      </c>
    </row>
    <row r="1194" spans="1:8">
      <c r="C1194" t="s">
        <v>653</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87</v>
      </c>
      <c r="D1198" t="str">
        <f t="shared" si="90"/>
        <v/>
      </c>
      <c r="E1198" t="str">
        <f t="shared" si="91"/>
        <v/>
      </c>
      <c r="F1198" t="str">
        <f t="shared" si="92"/>
        <v/>
      </c>
      <c r="G1198" t="str">
        <f t="shared" si="93"/>
        <v/>
      </c>
      <c r="H1198" t="str">
        <f t="shared" si="94"/>
        <v/>
      </c>
    </row>
    <row r="1199" spans="1:8">
      <c r="A1199" t="s">
        <v>118</v>
      </c>
      <c r="B1199" t="s">
        <v>153</v>
      </c>
      <c r="C1199" t="s">
        <v>656</v>
      </c>
      <c r="D1199" t="str">
        <f t="shared" si="90"/>
        <v>x</v>
      </c>
      <c r="E1199" t="str">
        <f t="shared" si="91"/>
        <v>Used</v>
      </c>
      <c r="F1199" t="str">
        <f t="shared" si="92"/>
        <v>Complete</v>
      </c>
      <c r="G1199" t="str">
        <f t="shared" si="93"/>
        <v>10027 Train Engine Shed</v>
      </c>
      <c r="H1199" t="str">
        <f t="shared" si="94"/>
        <v>(GBP 281.70)</v>
      </c>
    </row>
    <row r="1200" spans="1:8">
      <c r="A1200" t="s">
        <v>88</v>
      </c>
      <c r="B1200" t="s">
        <v>654</v>
      </c>
      <c r="C1200" t="s">
        <v>1797</v>
      </c>
      <c r="D1200" t="str">
        <f t="shared" si="90"/>
        <v/>
      </c>
      <c r="E1200" t="str">
        <f t="shared" si="91"/>
        <v/>
      </c>
      <c r="F1200" t="str">
        <f t="shared" si="92"/>
        <v/>
      </c>
      <c r="G1200" t="str">
        <f t="shared" si="93"/>
        <v/>
      </c>
      <c r="H1200" t="str">
        <f t="shared" si="94"/>
        <v/>
      </c>
    </row>
    <row r="1201" spans="1:8">
      <c r="B1201" t="s">
        <v>155</v>
      </c>
      <c r="C1201" t="s">
        <v>1924</v>
      </c>
      <c r="D1201" t="str">
        <f t="shared" si="90"/>
        <v/>
      </c>
      <c r="E1201" t="str">
        <f t="shared" si="91"/>
        <v/>
      </c>
      <c r="F1201" t="str">
        <f t="shared" si="92"/>
        <v/>
      </c>
      <c r="G1201" t="str">
        <f t="shared" si="93"/>
        <v/>
      </c>
      <c r="H1201" t="str">
        <f t="shared" si="94"/>
        <v/>
      </c>
    </row>
    <row r="1202" spans="1:8">
      <c r="B1202" t="s">
        <v>655</v>
      </c>
      <c r="C1202" t="s">
        <v>658</v>
      </c>
      <c r="D1202" t="str">
        <f t="shared" si="90"/>
        <v/>
      </c>
      <c r="E1202" t="str">
        <f t="shared" si="91"/>
        <v/>
      </c>
      <c r="F1202" t="str">
        <f t="shared" si="92"/>
        <v/>
      </c>
      <c r="G1202" t="str">
        <f t="shared" si="93"/>
        <v/>
      </c>
      <c r="H1202" t="str">
        <f t="shared" si="94"/>
        <v/>
      </c>
    </row>
    <row r="1203" spans="1:8">
      <c r="C1203" t="s">
        <v>1925</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87</v>
      </c>
      <c r="D1207" t="str">
        <f t="shared" si="90"/>
        <v/>
      </c>
      <c r="E1207" t="str">
        <f t="shared" si="91"/>
        <v/>
      </c>
      <c r="F1207" t="str">
        <f t="shared" si="92"/>
        <v/>
      </c>
      <c r="G1207" t="str">
        <f t="shared" si="93"/>
        <v/>
      </c>
      <c r="H1207" t="str">
        <f t="shared" si="94"/>
        <v/>
      </c>
    </row>
    <row r="1208" spans="1:8">
      <c r="A1208" t="s">
        <v>77</v>
      </c>
      <c r="B1208" t="s">
        <v>132</v>
      </c>
      <c r="C1208" t="s">
        <v>660</v>
      </c>
      <c r="D1208" t="str">
        <f t="shared" si="90"/>
        <v>x</v>
      </c>
      <c r="E1208" t="str">
        <f t="shared" si="91"/>
        <v>New</v>
      </c>
      <c r="F1208" t="str">
        <f t="shared" si="92"/>
        <v>Sealed</v>
      </c>
      <c r="G1208" t="str">
        <f t="shared" si="93"/>
        <v>910033 Old Train Engine Shed</v>
      </c>
      <c r="H1208" t="str">
        <f t="shared" si="94"/>
        <v>(EUR 323.39)</v>
      </c>
    </row>
    <row r="1209" spans="1:8">
      <c r="A1209" t="s">
        <v>78</v>
      </c>
      <c r="B1209" t="s">
        <v>134</v>
      </c>
      <c r="C1209" t="s">
        <v>1797</v>
      </c>
      <c r="D1209" t="str">
        <f t="shared" si="90"/>
        <v/>
      </c>
      <c r="E1209" t="str">
        <f t="shared" si="91"/>
        <v/>
      </c>
      <c r="F1209" t="str">
        <f t="shared" si="92"/>
        <v/>
      </c>
      <c r="G1209" t="str">
        <f t="shared" si="93"/>
        <v/>
      </c>
      <c r="H1209" t="str">
        <f t="shared" si="94"/>
        <v/>
      </c>
    </row>
    <row r="1210" spans="1:8">
      <c r="B1210" t="s">
        <v>92</v>
      </c>
      <c r="C1210" t="s">
        <v>1926</v>
      </c>
      <c r="D1210" t="str">
        <f t="shared" si="90"/>
        <v/>
      </c>
      <c r="E1210" t="str">
        <f t="shared" si="91"/>
        <v/>
      </c>
      <c r="F1210" t="str">
        <f t="shared" si="92"/>
        <v/>
      </c>
      <c r="G1210" t="str">
        <f t="shared" si="93"/>
        <v/>
      </c>
      <c r="H1210" t="str">
        <f t="shared" si="94"/>
        <v/>
      </c>
    </row>
    <row r="1211" spans="1:8">
      <c r="C1211" t="s">
        <v>662</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87</v>
      </c>
      <c r="D1215" t="str">
        <f t="shared" si="90"/>
        <v/>
      </c>
      <c r="E1215" t="str">
        <f t="shared" si="91"/>
        <v/>
      </c>
      <c r="F1215" t="str">
        <f t="shared" si="92"/>
        <v/>
      </c>
      <c r="G1215" t="str">
        <f t="shared" si="93"/>
        <v/>
      </c>
      <c r="H1215" t="str">
        <f t="shared" si="94"/>
        <v/>
      </c>
    </row>
    <row r="1216" spans="1:8">
      <c r="A1216" t="s">
        <v>77</v>
      </c>
      <c r="B1216" t="s">
        <v>132</v>
      </c>
      <c r="C1216" t="s">
        <v>663</v>
      </c>
      <c r="D1216" t="str">
        <f t="shared" si="90"/>
        <v>x</v>
      </c>
      <c r="E1216" t="str">
        <f t="shared" si="91"/>
        <v>New</v>
      </c>
      <c r="F1216" t="str">
        <f t="shared" si="92"/>
        <v>Sealed</v>
      </c>
      <c r="G1216" t="str">
        <f t="shared" si="93"/>
        <v>910033 Old Train Engine Shed</v>
      </c>
      <c r="H1216" t="str">
        <f t="shared" si="94"/>
        <v>(US $375.00)</v>
      </c>
    </row>
    <row r="1217" spans="1:8">
      <c r="A1217" t="s">
        <v>78</v>
      </c>
      <c r="B1217" t="s">
        <v>134</v>
      </c>
      <c r="C1217" t="s">
        <v>1797</v>
      </c>
      <c r="D1217" t="str">
        <f t="shared" si="90"/>
        <v/>
      </c>
      <c r="E1217" t="str">
        <f t="shared" si="91"/>
        <v/>
      </c>
      <c r="F1217" t="str">
        <f t="shared" si="92"/>
        <v/>
      </c>
      <c r="G1217" t="str">
        <f t="shared" si="93"/>
        <v/>
      </c>
      <c r="H1217" t="str">
        <f t="shared" si="94"/>
        <v/>
      </c>
    </row>
    <row r="1218" spans="1:8">
      <c r="B1218" t="s">
        <v>142</v>
      </c>
      <c r="C1218" t="s">
        <v>1927</v>
      </c>
      <c r="D1218" t="str">
        <f t="shared" si="90"/>
        <v/>
      </c>
      <c r="E1218" t="str">
        <f t="shared" si="91"/>
        <v/>
      </c>
      <c r="F1218" t="str">
        <f t="shared" si="92"/>
        <v/>
      </c>
      <c r="G1218" t="str">
        <f t="shared" si="93"/>
        <v/>
      </c>
      <c r="H1218" t="str">
        <f t="shared" si="94"/>
        <v/>
      </c>
    </row>
    <row r="1219" spans="1:8">
      <c r="C1219" t="s">
        <v>665</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87</v>
      </c>
      <c r="D1223" t="str">
        <f t="shared" si="95"/>
        <v/>
      </c>
      <c r="E1223" t="str">
        <f t="shared" si="96"/>
        <v/>
      </c>
      <c r="F1223" t="str">
        <f t="shared" si="97"/>
        <v/>
      </c>
      <c r="G1223" t="str">
        <f t="shared" si="98"/>
        <v/>
      </c>
      <c r="H1223" t="str">
        <f t="shared" si="99"/>
        <v/>
      </c>
    </row>
    <row r="1224" spans="1:8">
      <c r="A1224" t="s">
        <v>77</v>
      </c>
      <c r="B1224" t="s">
        <v>132</v>
      </c>
      <c r="C1224" t="s">
        <v>667</v>
      </c>
      <c r="D1224" t="str">
        <f t="shared" si="95"/>
        <v>x</v>
      </c>
      <c r="E1224" t="str">
        <f t="shared" si="96"/>
        <v>New</v>
      </c>
      <c r="F1224" t="str">
        <f t="shared" si="97"/>
        <v>Sealed</v>
      </c>
      <c r="G1224" t="str">
        <f t="shared" si="98"/>
        <v>910033 Old Train Engine Shed</v>
      </c>
      <c r="H1224" t="str">
        <f t="shared" si="99"/>
        <v>(GBP 279.916)</v>
      </c>
    </row>
    <row r="1225" spans="1:8">
      <c r="A1225" t="s">
        <v>78</v>
      </c>
      <c r="B1225" t="s">
        <v>666</v>
      </c>
      <c r="C1225" t="s">
        <v>1797</v>
      </c>
      <c r="D1225" t="str">
        <f t="shared" si="95"/>
        <v/>
      </c>
      <c r="E1225" t="str">
        <f t="shared" si="96"/>
        <v/>
      </c>
      <c r="F1225" t="str">
        <f t="shared" si="97"/>
        <v/>
      </c>
      <c r="G1225" t="str">
        <f t="shared" si="98"/>
        <v/>
      </c>
      <c r="H1225" t="str">
        <f t="shared" si="99"/>
        <v/>
      </c>
    </row>
    <row r="1226" spans="1:8">
      <c r="B1226" t="s">
        <v>134</v>
      </c>
      <c r="C1226" t="s">
        <v>1928</v>
      </c>
      <c r="D1226" t="str">
        <f t="shared" si="95"/>
        <v/>
      </c>
      <c r="E1226" t="str">
        <f t="shared" si="96"/>
        <v/>
      </c>
      <c r="F1226" t="str">
        <f t="shared" si="97"/>
        <v/>
      </c>
      <c r="G1226" t="str">
        <f t="shared" si="98"/>
        <v/>
      </c>
      <c r="H1226" t="str">
        <f t="shared" si="99"/>
        <v/>
      </c>
    </row>
    <row r="1227" spans="1:8">
      <c r="B1227" t="s">
        <v>539</v>
      </c>
      <c r="C1227" t="s">
        <v>669</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87</v>
      </c>
      <c r="D1231" t="str">
        <f t="shared" si="95"/>
        <v/>
      </c>
      <c r="E1231" t="str">
        <f t="shared" si="96"/>
        <v/>
      </c>
      <c r="F1231" t="str">
        <f t="shared" si="97"/>
        <v/>
      </c>
      <c r="G1231" t="str">
        <f t="shared" si="98"/>
        <v/>
      </c>
      <c r="H1231" t="str">
        <f t="shared" si="99"/>
        <v/>
      </c>
    </row>
    <row r="1232" spans="1:8">
      <c r="A1232" t="s">
        <v>77</v>
      </c>
      <c r="B1232" t="s">
        <v>132</v>
      </c>
      <c r="C1232" t="s">
        <v>671</v>
      </c>
      <c r="D1232" t="str">
        <f t="shared" si="95"/>
        <v>x</v>
      </c>
      <c r="E1232" t="str">
        <f t="shared" si="96"/>
        <v>New</v>
      </c>
      <c r="F1232" t="str">
        <f t="shared" si="97"/>
        <v>Sealed</v>
      </c>
      <c r="G1232" t="str">
        <f t="shared" si="98"/>
        <v>910033 Old Train Engine Shed</v>
      </c>
      <c r="H1232" t="str">
        <f t="shared" si="99"/>
        <v>(US $374.29)</v>
      </c>
    </row>
    <row r="1233" spans="1:8">
      <c r="A1233" t="s">
        <v>78</v>
      </c>
      <c r="B1233" t="s">
        <v>670</v>
      </c>
      <c r="C1233" t="s">
        <v>1797</v>
      </c>
      <c r="D1233" t="str">
        <f t="shared" si="95"/>
        <v/>
      </c>
      <c r="E1233" t="str">
        <f t="shared" si="96"/>
        <v/>
      </c>
      <c r="F1233" t="str">
        <f t="shared" si="97"/>
        <v/>
      </c>
      <c r="G1233" t="str">
        <f t="shared" si="98"/>
        <v/>
      </c>
      <c r="H1233" t="str">
        <f t="shared" si="99"/>
        <v/>
      </c>
    </row>
    <row r="1234" spans="1:8">
      <c r="B1234" t="s">
        <v>134</v>
      </c>
      <c r="C1234" t="s">
        <v>1929</v>
      </c>
      <c r="D1234" t="str">
        <f t="shared" si="95"/>
        <v/>
      </c>
      <c r="E1234" t="str">
        <f t="shared" si="96"/>
        <v/>
      </c>
      <c r="F1234" t="str">
        <f t="shared" si="97"/>
        <v/>
      </c>
      <c r="G1234" t="str">
        <f t="shared" si="98"/>
        <v/>
      </c>
      <c r="H1234" t="str">
        <f t="shared" si="99"/>
        <v/>
      </c>
    </row>
    <row r="1235" spans="1:8">
      <c r="B1235" t="s">
        <v>142</v>
      </c>
      <c r="C1235" t="s">
        <v>673</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87</v>
      </c>
      <c r="D1239" t="str">
        <f t="shared" si="95"/>
        <v/>
      </c>
      <c r="E1239" t="str">
        <f t="shared" si="96"/>
        <v/>
      </c>
      <c r="F1239" t="str">
        <f t="shared" si="97"/>
        <v/>
      </c>
      <c r="G1239" t="str">
        <f t="shared" si="98"/>
        <v/>
      </c>
      <c r="H1239" t="str">
        <f t="shared" si="99"/>
        <v/>
      </c>
    </row>
    <row r="1240" spans="1:8">
      <c r="A1240" t="s">
        <v>77</v>
      </c>
      <c r="B1240" t="s">
        <v>132</v>
      </c>
      <c r="C1240" t="s">
        <v>674</v>
      </c>
      <c r="D1240" t="str">
        <f t="shared" si="95"/>
        <v>x</v>
      </c>
      <c r="E1240" t="str">
        <f t="shared" si="96"/>
        <v>New</v>
      </c>
      <c r="F1240" t="str">
        <f t="shared" si="97"/>
        <v>Sealed</v>
      </c>
      <c r="G1240" t="str">
        <f t="shared" si="98"/>
        <v>910033 Old Train Engine Shed</v>
      </c>
      <c r="H1240" t="str">
        <f t="shared" si="99"/>
        <v>(EUR 320.00)</v>
      </c>
    </row>
    <row r="1241" spans="1:8">
      <c r="A1241" t="s">
        <v>78</v>
      </c>
      <c r="B1241" t="s">
        <v>173</v>
      </c>
      <c r="C1241" t="s">
        <v>1827</v>
      </c>
      <c r="D1241" t="str">
        <f t="shared" si="95"/>
        <v/>
      </c>
      <c r="E1241" t="str">
        <f t="shared" si="96"/>
        <v/>
      </c>
      <c r="F1241" t="str">
        <f t="shared" si="97"/>
        <v/>
      </c>
      <c r="G1241" t="str">
        <f t="shared" si="98"/>
        <v/>
      </c>
      <c r="H1241" t="str">
        <f t="shared" si="99"/>
        <v/>
      </c>
    </row>
    <row r="1242" spans="1:8">
      <c r="B1242" t="s">
        <v>134</v>
      </c>
      <c r="C1242" t="s">
        <v>1930</v>
      </c>
      <c r="D1242" t="str">
        <f t="shared" si="95"/>
        <v/>
      </c>
      <c r="E1242" t="str">
        <f t="shared" si="96"/>
        <v/>
      </c>
      <c r="F1242" t="str">
        <f t="shared" si="97"/>
        <v/>
      </c>
      <c r="G1242" t="str">
        <f t="shared" si="98"/>
        <v/>
      </c>
      <c r="H1242" t="str">
        <f t="shared" si="99"/>
        <v/>
      </c>
    </row>
    <row r="1243" spans="1:8">
      <c r="B1243" t="s">
        <v>202</v>
      </c>
      <c r="C1243" t="s">
        <v>676</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87</v>
      </c>
      <c r="D1247" t="str">
        <f t="shared" si="95"/>
        <v/>
      </c>
      <c r="E1247" t="str">
        <f t="shared" si="96"/>
        <v/>
      </c>
      <c r="F1247" t="str">
        <f t="shared" si="97"/>
        <v/>
      </c>
      <c r="G1247" t="str">
        <f t="shared" si="98"/>
        <v/>
      </c>
      <c r="H1247" t="str">
        <f t="shared" si="99"/>
        <v/>
      </c>
    </row>
    <row r="1248" spans="1:8">
      <c r="A1248" t="s">
        <v>77</v>
      </c>
      <c r="B1248" t="s">
        <v>132</v>
      </c>
      <c r="C1248" t="s">
        <v>677</v>
      </c>
      <c r="D1248" t="str">
        <f t="shared" si="95"/>
        <v>x</v>
      </c>
      <c r="E1248" t="str">
        <f t="shared" si="96"/>
        <v>New</v>
      </c>
      <c r="F1248" t="str">
        <f t="shared" si="97"/>
        <v>Sealed</v>
      </c>
      <c r="G1248" t="str">
        <f t="shared" si="98"/>
        <v>910033 Old Train Engine Shed</v>
      </c>
      <c r="H1248" t="str">
        <f t="shared" si="99"/>
        <v>(EUR 320.00)</v>
      </c>
    </row>
    <row r="1249" spans="1:8">
      <c r="A1249" t="s">
        <v>78</v>
      </c>
      <c r="B1249" t="s">
        <v>173</v>
      </c>
      <c r="C1249" t="s">
        <v>1797</v>
      </c>
      <c r="D1249" t="str">
        <f t="shared" si="95"/>
        <v/>
      </c>
      <c r="E1249" t="str">
        <f t="shared" si="96"/>
        <v/>
      </c>
      <c r="F1249" t="str">
        <f t="shared" si="97"/>
        <v/>
      </c>
      <c r="G1249" t="str">
        <f t="shared" si="98"/>
        <v/>
      </c>
      <c r="H1249" t="str">
        <f t="shared" si="99"/>
        <v/>
      </c>
    </row>
    <row r="1250" spans="1:8">
      <c r="B1250" t="s">
        <v>134</v>
      </c>
      <c r="C1250" t="s">
        <v>1930</v>
      </c>
      <c r="D1250" t="str">
        <f t="shared" si="95"/>
        <v/>
      </c>
      <c r="E1250" t="str">
        <f t="shared" si="96"/>
        <v/>
      </c>
      <c r="F1250" t="str">
        <f t="shared" si="97"/>
        <v/>
      </c>
      <c r="G1250" t="str">
        <f t="shared" si="98"/>
        <v/>
      </c>
      <c r="H1250" t="str">
        <f t="shared" si="99"/>
        <v/>
      </c>
    </row>
    <row r="1251" spans="1:8">
      <c r="B1251" t="s">
        <v>92</v>
      </c>
      <c r="C1251" t="s">
        <v>676</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87</v>
      </c>
      <c r="D1255" t="str">
        <f t="shared" si="95"/>
        <v/>
      </c>
      <c r="E1255" t="str">
        <f t="shared" si="96"/>
        <v/>
      </c>
      <c r="F1255" t="str">
        <f t="shared" si="97"/>
        <v/>
      </c>
      <c r="G1255" t="str">
        <f t="shared" si="98"/>
        <v/>
      </c>
      <c r="H1255" t="str">
        <f t="shared" si="99"/>
        <v/>
      </c>
    </row>
    <row r="1256" spans="1:8">
      <c r="A1256" t="s">
        <v>77</v>
      </c>
      <c r="B1256" t="s">
        <v>132</v>
      </c>
      <c r="C1256" t="s">
        <v>679</v>
      </c>
      <c r="D1256" t="str">
        <f t="shared" si="95"/>
        <v>x</v>
      </c>
      <c r="E1256" t="str">
        <f t="shared" si="96"/>
        <v>New</v>
      </c>
      <c r="F1256" t="str">
        <f t="shared" si="97"/>
        <v>Sealed</v>
      </c>
      <c r="G1256" t="str">
        <f t="shared" si="98"/>
        <v>910033 Old Train Engine Shed</v>
      </c>
      <c r="H1256" t="str">
        <f t="shared" si="99"/>
        <v>(EUR 319.99)</v>
      </c>
    </row>
    <row r="1257" spans="1:8">
      <c r="A1257" t="s">
        <v>78</v>
      </c>
      <c r="B1257" t="s">
        <v>678</v>
      </c>
      <c r="C1257" t="s">
        <v>1797</v>
      </c>
      <c r="D1257" t="str">
        <f t="shared" si="95"/>
        <v/>
      </c>
      <c r="E1257" t="str">
        <f t="shared" si="96"/>
        <v/>
      </c>
      <c r="F1257" t="str">
        <f t="shared" si="97"/>
        <v/>
      </c>
      <c r="G1257" t="str">
        <f t="shared" si="98"/>
        <v/>
      </c>
      <c r="H1257" t="str">
        <f t="shared" si="99"/>
        <v/>
      </c>
    </row>
    <row r="1258" spans="1:8">
      <c r="B1258" t="s">
        <v>134</v>
      </c>
      <c r="C1258" t="s">
        <v>1931</v>
      </c>
      <c r="D1258" t="str">
        <f t="shared" si="95"/>
        <v/>
      </c>
      <c r="E1258" t="str">
        <f t="shared" si="96"/>
        <v/>
      </c>
      <c r="F1258" t="str">
        <f t="shared" si="97"/>
        <v/>
      </c>
      <c r="G1258" t="str">
        <f t="shared" si="98"/>
        <v/>
      </c>
      <c r="H1258" t="str">
        <f t="shared" si="99"/>
        <v/>
      </c>
    </row>
    <row r="1259" spans="1:8">
      <c r="B1259" t="s">
        <v>97</v>
      </c>
      <c r="C1259" t="s">
        <v>681</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87</v>
      </c>
      <c r="D1263" t="str">
        <f t="shared" si="95"/>
        <v/>
      </c>
      <c r="E1263" t="str">
        <f t="shared" si="96"/>
        <v/>
      </c>
      <c r="F1263" t="str">
        <f t="shared" si="97"/>
        <v/>
      </c>
      <c r="G1263" t="str">
        <f t="shared" si="98"/>
        <v/>
      </c>
      <c r="H1263" t="str">
        <f t="shared" si="99"/>
        <v/>
      </c>
    </row>
    <row r="1264" spans="1:8">
      <c r="A1264" t="s">
        <v>77</v>
      </c>
      <c r="B1264" t="s">
        <v>132</v>
      </c>
      <c r="C1264" t="s">
        <v>682</v>
      </c>
      <c r="D1264" t="str">
        <f t="shared" si="95"/>
        <v>x</v>
      </c>
      <c r="E1264" t="str">
        <f t="shared" si="96"/>
        <v>New</v>
      </c>
      <c r="F1264" t="str">
        <f t="shared" si="97"/>
        <v>Sealed</v>
      </c>
      <c r="G1264" t="str">
        <f t="shared" si="98"/>
        <v>910033 Old Train Engine Shed</v>
      </c>
      <c r="H1264" t="str">
        <f t="shared" si="99"/>
        <v>(EUR 319.00)</v>
      </c>
    </row>
    <row r="1265" spans="1:8">
      <c r="A1265" t="s">
        <v>78</v>
      </c>
      <c r="B1265" t="s">
        <v>134</v>
      </c>
      <c r="C1265" t="s">
        <v>1827</v>
      </c>
      <c r="D1265" t="str">
        <f t="shared" si="95"/>
        <v/>
      </c>
      <c r="E1265" t="str">
        <f t="shared" si="96"/>
        <v/>
      </c>
      <c r="F1265" t="str">
        <f t="shared" si="97"/>
        <v/>
      </c>
      <c r="G1265" t="str">
        <f t="shared" si="98"/>
        <v/>
      </c>
      <c r="H1265" t="str">
        <f t="shared" si="99"/>
        <v/>
      </c>
    </row>
    <row r="1266" spans="1:8">
      <c r="B1266" t="s">
        <v>92</v>
      </c>
      <c r="C1266" t="s">
        <v>1932</v>
      </c>
      <c r="D1266" t="str">
        <f t="shared" si="95"/>
        <v/>
      </c>
      <c r="E1266" t="str">
        <f t="shared" si="96"/>
        <v/>
      </c>
      <c r="F1266" t="str">
        <f t="shared" si="97"/>
        <v/>
      </c>
      <c r="G1266" t="str">
        <f t="shared" si="98"/>
        <v/>
      </c>
      <c r="H1266" t="str">
        <f t="shared" si="99"/>
        <v/>
      </c>
    </row>
    <row r="1267" spans="1:8">
      <c r="C1267" t="s">
        <v>684</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87</v>
      </c>
      <c r="D1271" t="str">
        <f t="shared" si="95"/>
        <v/>
      </c>
      <c r="E1271" t="str">
        <f t="shared" si="96"/>
        <v/>
      </c>
      <c r="F1271" t="str">
        <f t="shared" si="97"/>
        <v/>
      </c>
      <c r="G1271" t="str">
        <f t="shared" si="98"/>
        <v/>
      </c>
      <c r="H1271" t="str">
        <f t="shared" si="99"/>
        <v/>
      </c>
    </row>
    <row r="1272" spans="1:8">
      <c r="A1272" t="s">
        <v>118</v>
      </c>
      <c r="B1272" t="s">
        <v>685</v>
      </c>
      <c r="C1272" t="s">
        <v>689</v>
      </c>
      <c r="D1272" t="str">
        <f t="shared" si="95"/>
        <v>x</v>
      </c>
      <c r="E1272" t="str">
        <f t="shared" si="96"/>
        <v>Used</v>
      </c>
      <c r="F1272" t="str">
        <f t="shared" si="97"/>
        <v>Complete</v>
      </c>
      <c r="G1272" t="str">
        <f t="shared" si="98"/>
        <v>305 Fire Engine</v>
      </c>
      <c r="H1272" t="str">
        <f t="shared" si="99"/>
        <v>(GBP 275.00)</v>
      </c>
    </row>
    <row r="1273" spans="1:8">
      <c r="A1273" t="s">
        <v>88</v>
      </c>
      <c r="B1273" t="s">
        <v>686</v>
      </c>
      <c r="C1273" t="s">
        <v>1797</v>
      </c>
      <c r="D1273" t="str">
        <f t="shared" si="95"/>
        <v/>
      </c>
      <c r="E1273" t="str">
        <f t="shared" si="96"/>
        <v/>
      </c>
      <c r="F1273" t="str">
        <f t="shared" si="97"/>
        <v/>
      </c>
      <c r="G1273" t="str">
        <f t="shared" si="98"/>
        <v/>
      </c>
      <c r="H1273" t="str">
        <f t="shared" si="99"/>
        <v/>
      </c>
    </row>
    <row r="1274" spans="1:8">
      <c r="B1274" t="s">
        <v>687</v>
      </c>
      <c r="C1274" t="s">
        <v>1933</v>
      </c>
      <c r="D1274" t="str">
        <f t="shared" si="95"/>
        <v/>
      </c>
      <c r="E1274" t="str">
        <f t="shared" si="96"/>
        <v/>
      </c>
      <c r="F1274" t="str">
        <f t="shared" si="97"/>
        <v/>
      </c>
      <c r="G1274" t="str">
        <f t="shared" si="98"/>
        <v/>
      </c>
      <c r="H1274" t="str">
        <f t="shared" si="99"/>
        <v/>
      </c>
    </row>
    <row r="1275" spans="1:8">
      <c r="B1275" t="s">
        <v>688</v>
      </c>
      <c r="C1275" t="s">
        <v>691</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87</v>
      </c>
      <c r="D1279" t="str">
        <f t="shared" si="95"/>
        <v/>
      </c>
      <c r="E1279" t="str">
        <f t="shared" si="96"/>
        <v/>
      </c>
      <c r="F1279" t="str">
        <f t="shared" si="97"/>
        <v/>
      </c>
      <c r="G1279" t="str">
        <f t="shared" si="98"/>
        <v/>
      </c>
      <c r="H1279" t="str">
        <f t="shared" si="99"/>
        <v/>
      </c>
    </row>
    <row r="1280" spans="1:8">
      <c r="A1280" t="s">
        <v>77</v>
      </c>
      <c r="B1280" t="s">
        <v>132</v>
      </c>
      <c r="C1280" t="s">
        <v>692</v>
      </c>
      <c r="D1280" t="str">
        <f t="shared" si="95"/>
        <v>x</v>
      </c>
      <c r="E1280" t="str">
        <f t="shared" si="96"/>
        <v>New</v>
      </c>
      <c r="F1280" t="str">
        <f t="shared" si="97"/>
        <v>Sealed</v>
      </c>
      <c r="G1280" t="str">
        <f t="shared" si="98"/>
        <v>910033 Old Train Engine Shed</v>
      </c>
      <c r="H1280" t="str">
        <f t="shared" si="99"/>
        <v>(EUR 315.00)</v>
      </c>
    </row>
    <row r="1281" spans="1:8">
      <c r="A1281" t="s">
        <v>78</v>
      </c>
      <c r="B1281" t="s">
        <v>134</v>
      </c>
      <c r="C1281" t="s">
        <v>1797</v>
      </c>
      <c r="D1281" t="str">
        <f t="shared" si="95"/>
        <v/>
      </c>
      <c r="E1281" t="str">
        <f t="shared" si="96"/>
        <v/>
      </c>
      <c r="F1281" t="str">
        <f t="shared" si="97"/>
        <v/>
      </c>
      <c r="G1281" t="str">
        <f t="shared" si="98"/>
        <v/>
      </c>
      <c r="H1281" t="str">
        <f t="shared" si="99"/>
        <v/>
      </c>
    </row>
    <row r="1282" spans="1:8">
      <c r="B1282" t="s">
        <v>509</v>
      </c>
      <c r="C1282" t="s">
        <v>1934</v>
      </c>
      <c r="D1282" t="str">
        <f t="shared" si="95"/>
        <v/>
      </c>
      <c r="E1282" t="str">
        <f t="shared" si="96"/>
        <v/>
      </c>
      <c r="F1282" t="str">
        <f t="shared" si="97"/>
        <v/>
      </c>
      <c r="G1282" t="str">
        <f t="shared" si="98"/>
        <v/>
      </c>
      <c r="H1282" t="str">
        <f t="shared" si="99"/>
        <v/>
      </c>
    </row>
    <row r="1283" spans="1:8">
      <c r="C1283" t="s">
        <v>694</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87</v>
      </c>
      <c r="D1287" t="str">
        <f t="shared" si="100"/>
        <v/>
      </c>
      <c r="E1287" t="str">
        <f t="shared" si="101"/>
        <v/>
      </c>
      <c r="F1287" t="str">
        <f t="shared" si="102"/>
        <v/>
      </c>
      <c r="G1287" t="str">
        <f t="shared" si="103"/>
        <v/>
      </c>
      <c r="H1287" t="str">
        <f t="shared" si="104"/>
        <v/>
      </c>
    </row>
    <row r="1288" spans="1:8">
      <c r="A1288" t="s">
        <v>77</v>
      </c>
      <c r="B1288" t="s">
        <v>132</v>
      </c>
      <c r="C1288" t="s">
        <v>697</v>
      </c>
      <c r="D1288" t="str">
        <f t="shared" si="100"/>
        <v>x</v>
      </c>
      <c r="E1288" t="str">
        <f t="shared" si="101"/>
        <v>New</v>
      </c>
      <c r="F1288" t="str">
        <f t="shared" si="102"/>
        <v>Sealed</v>
      </c>
      <c r="G1288" t="str">
        <f t="shared" si="103"/>
        <v>910033 Old Train Engine Shed</v>
      </c>
      <c r="H1288" t="str">
        <f t="shared" si="104"/>
        <v>(EUR 315.00)</v>
      </c>
    </row>
    <row r="1289" spans="1:8">
      <c r="A1289" t="s">
        <v>78</v>
      </c>
      <c r="B1289" t="s">
        <v>695</v>
      </c>
      <c r="C1289" t="s">
        <v>1797</v>
      </c>
      <c r="D1289" t="str">
        <f t="shared" si="100"/>
        <v/>
      </c>
      <c r="E1289" t="str">
        <f t="shared" si="101"/>
        <v/>
      </c>
      <c r="F1289" t="str">
        <f t="shared" si="102"/>
        <v/>
      </c>
      <c r="G1289" t="str">
        <f t="shared" si="103"/>
        <v/>
      </c>
      <c r="H1289" t="str">
        <f t="shared" si="104"/>
        <v/>
      </c>
    </row>
    <row r="1290" spans="1:8">
      <c r="B1290" t="s">
        <v>134</v>
      </c>
      <c r="C1290" t="s">
        <v>1934</v>
      </c>
      <c r="D1290" t="str">
        <f t="shared" si="100"/>
        <v/>
      </c>
      <c r="E1290" t="str">
        <f t="shared" si="101"/>
        <v/>
      </c>
      <c r="F1290" t="str">
        <f t="shared" si="102"/>
        <v/>
      </c>
      <c r="G1290" t="str">
        <f t="shared" si="103"/>
        <v/>
      </c>
      <c r="H1290" t="str">
        <f t="shared" si="104"/>
        <v/>
      </c>
    </row>
    <row r="1291" spans="1:8">
      <c r="B1291" t="s">
        <v>696</v>
      </c>
      <c r="C1291" t="s">
        <v>694</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87</v>
      </c>
      <c r="D1295" t="str">
        <f t="shared" si="100"/>
        <v/>
      </c>
      <c r="E1295" t="str">
        <f t="shared" si="101"/>
        <v/>
      </c>
      <c r="F1295" t="str">
        <f t="shared" si="102"/>
        <v/>
      </c>
      <c r="G1295" t="str">
        <f t="shared" si="103"/>
        <v/>
      </c>
      <c r="H1295" t="str">
        <f t="shared" si="104"/>
        <v/>
      </c>
    </row>
    <row r="1296" spans="1:8">
      <c r="A1296" t="s">
        <v>118</v>
      </c>
      <c r="B1296" t="s">
        <v>153</v>
      </c>
      <c r="C1296" t="s">
        <v>630</v>
      </c>
      <c r="D1296" t="str">
        <f t="shared" si="100"/>
        <v>x</v>
      </c>
      <c r="E1296" t="str">
        <f t="shared" si="101"/>
        <v>Used</v>
      </c>
      <c r="F1296" t="str">
        <f t="shared" si="102"/>
        <v>Complete</v>
      </c>
      <c r="G1296" t="str">
        <f t="shared" si="103"/>
        <v>10027 Train Engine Shed</v>
      </c>
      <c r="H1296" t="str">
        <f t="shared" si="104"/>
        <v>(EUR 314.95)</v>
      </c>
    </row>
    <row r="1297" spans="1:8">
      <c r="A1297" t="s">
        <v>88</v>
      </c>
      <c r="B1297" t="s">
        <v>698</v>
      </c>
      <c r="C1297" t="s">
        <v>1797</v>
      </c>
      <c r="D1297" t="str">
        <f t="shared" si="100"/>
        <v/>
      </c>
      <c r="E1297" t="str">
        <f t="shared" si="101"/>
        <v/>
      </c>
      <c r="F1297" t="str">
        <f t="shared" si="102"/>
        <v/>
      </c>
      <c r="G1297" t="str">
        <f t="shared" si="103"/>
        <v/>
      </c>
      <c r="H1297" t="str">
        <f t="shared" si="104"/>
        <v/>
      </c>
    </row>
    <row r="1298" spans="1:8">
      <c r="B1298" t="s">
        <v>155</v>
      </c>
      <c r="C1298" t="s">
        <v>1935</v>
      </c>
      <c r="D1298" t="str">
        <f t="shared" si="100"/>
        <v/>
      </c>
      <c r="E1298" t="str">
        <f t="shared" si="101"/>
        <v/>
      </c>
      <c r="F1298" t="str">
        <f t="shared" si="102"/>
        <v/>
      </c>
      <c r="G1298" t="str">
        <f t="shared" si="103"/>
        <v/>
      </c>
      <c r="H1298" t="str">
        <f t="shared" si="104"/>
        <v/>
      </c>
    </row>
    <row r="1299" spans="1:8">
      <c r="B1299" t="s">
        <v>151</v>
      </c>
      <c r="C1299" t="s">
        <v>700</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87</v>
      </c>
      <c r="D1303" t="str">
        <f t="shared" si="100"/>
        <v/>
      </c>
      <c r="E1303" t="str">
        <f t="shared" si="101"/>
        <v/>
      </c>
      <c r="F1303" t="str">
        <f t="shared" si="102"/>
        <v/>
      </c>
      <c r="G1303" t="str">
        <f t="shared" si="103"/>
        <v/>
      </c>
      <c r="H1303" t="str">
        <f t="shared" si="104"/>
        <v/>
      </c>
    </row>
    <row r="1304" spans="1:8">
      <c r="A1304" t="s">
        <v>77</v>
      </c>
      <c r="B1304" t="s">
        <v>132</v>
      </c>
      <c r="C1304" t="s">
        <v>703</v>
      </c>
      <c r="D1304" t="str">
        <f t="shared" si="100"/>
        <v>x</v>
      </c>
      <c r="E1304" t="str">
        <f t="shared" si="101"/>
        <v>New</v>
      </c>
      <c r="F1304" t="str">
        <f t="shared" si="102"/>
        <v>Sealed</v>
      </c>
      <c r="G1304" t="str">
        <f t="shared" si="103"/>
        <v>910033 Old Train Engine Shed</v>
      </c>
      <c r="H1304" t="str">
        <f t="shared" si="104"/>
        <v>(NOK 3,399.00)</v>
      </c>
    </row>
    <row r="1305" spans="1:8">
      <c r="A1305" t="s">
        <v>78</v>
      </c>
      <c r="B1305" t="s">
        <v>701</v>
      </c>
      <c r="C1305" t="s">
        <v>1797</v>
      </c>
      <c r="D1305" t="str">
        <f t="shared" si="100"/>
        <v/>
      </c>
      <c r="E1305" t="str">
        <f t="shared" si="101"/>
        <v/>
      </c>
      <c r="F1305" t="str">
        <f t="shared" si="102"/>
        <v/>
      </c>
      <c r="G1305" t="str">
        <f t="shared" si="103"/>
        <v/>
      </c>
      <c r="H1305" t="str">
        <f t="shared" si="104"/>
        <v/>
      </c>
    </row>
    <row r="1306" spans="1:8">
      <c r="B1306" t="s">
        <v>134</v>
      </c>
      <c r="C1306" t="s">
        <v>1936</v>
      </c>
      <c r="D1306" t="str">
        <f t="shared" si="100"/>
        <v/>
      </c>
      <c r="E1306" t="str">
        <f t="shared" si="101"/>
        <v/>
      </c>
      <c r="F1306" t="str">
        <f t="shared" si="102"/>
        <v/>
      </c>
      <c r="G1306" t="str">
        <f t="shared" si="103"/>
        <v/>
      </c>
      <c r="H1306" t="str">
        <f t="shared" si="104"/>
        <v/>
      </c>
    </row>
    <row r="1307" spans="1:8">
      <c r="B1307" t="s">
        <v>702</v>
      </c>
      <c r="C1307" t="s">
        <v>705</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87</v>
      </c>
      <c r="D1311" t="str">
        <f t="shared" si="100"/>
        <v/>
      </c>
      <c r="E1311" t="str">
        <f t="shared" si="101"/>
        <v/>
      </c>
      <c r="F1311" t="str">
        <f t="shared" si="102"/>
        <v/>
      </c>
      <c r="G1311" t="str">
        <f t="shared" si="103"/>
        <v/>
      </c>
      <c r="H1311" t="str">
        <f t="shared" si="104"/>
        <v/>
      </c>
    </row>
    <row r="1312" spans="1:8">
      <c r="A1312" t="s">
        <v>118</v>
      </c>
      <c r="B1312" t="s">
        <v>153</v>
      </c>
      <c r="C1312" t="s">
        <v>707</v>
      </c>
      <c r="D1312" t="str">
        <f t="shared" si="100"/>
        <v>x</v>
      </c>
      <c r="E1312" t="str">
        <f t="shared" si="101"/>
        <v>Used</v>
      </c>
      <c r="F1312" t="str">
        <f t="shared" si="102"/>
        <v>Complete</v>
      </c>
      <c r="G1312" t="str">
        <f t="shared" si="103"/>
        <v>10027 Train Engine Shed</v>
      </c>
      <c r="H1312" t="str">
        <f t="shared" si="104"/>
        <v>(US $365.00)</v>
      </c>
    </row>
    <row r="1313" spans="1:8">
      <c r="A1313" t="s">
        <v>88</v>
      </c>
      <c r="B1313" t="s">
        <v>706</v>
      </c>
      <c r="C1313" t="s">
        <v>1797</v>
      </c>
      <c r="D1313" t="str">
        <f t="shared" si="100"/>
        <v/>
      </c>
      <c r="E1313" t="str">
        <f t="shared" si="101"/>
        <v/>
      </c>
      <c r="F1313" t="str">
        <f t="shared" si="102"/>
        <v/>
      </c>
      <c r="G1313" t="str">
        <f t="shared" si="103"/>
        <v/>
      </c>
      <c r="H1313" t="str">
        <f t="shared" si="104"/>
        <v/>
      </c>
    </row>
    <row r="1314" spans="1:8">
      <c r="B1314" t="s">
        <v>155</v>
      </c>
      <c r="C1314" t="s">
        <v>1937</v>
      </c>
      <c r="D1314" t="str">
        <f t="shared" si="100"/>
        <v/>
      </c>
      <c r="E1314" t="str">
        <f t="shared" si="101"/>
        <v/>
      </c>
      <c r="F1314" t="str">
        <f t="shared" si="102"/>
        <v/>
      </c>
      <c r="G1314" t="str">
        <f t="shared" si="103"/>
        <v/>
      </c>
      <c r="H1314" t="str">
        <f t="shared" si="104"/>
        <v/>
      </c>
    </row>
    <row r="1315" spans="1:8">
      <c r="B1315" t="s">
        <v>339</v>
      </c>
      <c r="C1315" t="s">
        <v>709</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87</v>
      </c>
      <c r="D1319" t="str">
        <f t="shared" si="100"/>
        <v/>
      </c>
      <c r="E1319" t="str">
        <f t="shared" si="101"/>
        <v/>
      </c>
      <c r="F1319" t="str">
        <f t="shared" si="102"/>
        <v/>
      </c>
      <c r="G1319" t="str">
        <f t="shared" si="103"/>
        <v/>
      </c>
      <c r="H1319" t="str">
        <f t="shared" si="104"/>
        <v/>
      </c>
    </row>
    <row r="1320" spans="1:8">
      <c r="A1320" t="s">
        <v>77</v>
      </c>
      <c r="B1320" t="s">
        <v>132</v>
      </c>
      <c r="C1320" t="s">
        <v>712</v>
      </c>
      <c r="D1320" t="str">
        <f t="shared" si="100"/>
        <v>x</v>
      </c>
      <c r="E1320" t="str">
        <f t="shared" si="101"/>
        <v>New</v>
      </c>
      <c r="F1320" t="str">
        <f t="shared" si="102"/>
        <v>Sealed</v>
      </c>
      <c r="G1320" t="str">
        <f t="shared" si="103"/>
        <v>910033 Old Train Engine Shed</v>
      </c>
      <c r="H1320" t="str">
        <f t="shared" si="104"/>
        <v>(US $364.95)</v>
      </c>
    </row>
    <row r="1321" spans="1:8">
      <c r="A1321" t="s">
        <v>78</v>
      </c>
      <c r="B1321" t="s">
        <v>710</v>
      </c>
      <c r="C1321" t="s">
        <v>1797</v>
      </c>
      <c r="D1321" t="str">
        <f t="shared" si="100"/>
        <v/>
      </c>
      <c r="E1321" t="str">
        <f t="shared" si="101"/>
        <v/>
      </c>
      <c r="F1321" t="str">
        <f t="shared" si="102"/>
        <v/>
      </c>
      <c r="G1321" t="str">
        <f t="shared" si="103"/>
        <v/>
      </c>
      <c r="H1321" t="str">
        <f t="shared" si="104"/>
        <v/>
      </c>
    </row>
    <row r="1322" spans="1:8">
      <c r="B1322" t="s">
        <v>134</v>
      </c>
      <c r="C1322" t="s">
        <v>1938</v>
      </c>
      <c r="D1322" t="str">
        <f t="shared" si="100"/>
        <v/>
      </c>
      <c r="E1322" t="str">
        <f t="shared" si="101"/>
        <v/>
      </c>
      <c r="F1322" t="str">
        <f t="shared" si="102"/>
        <v/>
      </c>
      <c r="G1322" t="str">
        <f t="shared" si="103"/>
        <v/>
      </c>
      <c r="H1322" t="str">
        <f t="shared" si="104"/>
        <v/>
      </c>
    </row>
    <row r="1323" spans="1:8">
      <c r="B1323" t="s">
        <v>711</v>
      </c>
      <c r="C1323" t="s">
        <v>714</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87</v>
      </c>
      <c r="D1327" t="str">
        <f t="shared" si="100"/>
        <v/>
      </c>
      <c r="E1327" t="str">
        <f t="shared" si="101"/>
        <v/>
      </c>
      <c r="F1327" t="str">
        <f t="shared" si="102"/>
        <v/>
      </c>
      <c r="G1327" t="str">
        <f t="shared" si="103"/>
        <v/>
      </c>
      <c r="H1327" t="str">
        <f t="shared" si="104"/>
        <v/>
      </c>
    </row>
    <row r="1328" spans="1:8">
      <c r="A1328" t="s">
        <v>77</v>
      </c>
      <c r="B1328" t="s">
        <v>132</v>
      </c>
      <c r="C1328" t="s">
        <v>715</v>
      </c>
      <c r="D1328" t="str">
        <f t="shared" si="100"/>
        <v>x</v>
      </c>
      <c r="E1328" t="str">
        <f t="shared" si="101"/>
        <v>New</v>
      </c>
      <c r="F1328" t="str">
        <f t="shared" si="102"/>
        <v>Sealed</v>
      </c>
      <c r="G1328" t="str">
        <f t="shared" si="103"/>
        <v>910033 Old Train Engine Shed</v>
      </c>
      <c r="H1328" t="str">
        <f t="shared" si="104"/>
        <v>(CA $500.00)</v>
      </c>
    </row>
    <row r="1329" spans="1:8">
      <c r="A1329" t="s">
        <v>78</v>
      </c>
      <c r="B1329" t="s">
        <v>134</v>
      </c>
      <c r="C1329" t="s">
        <v>1797</v>
      </c>
      <c r="D1329" t="str">
        <f t="shared" si="100"/>
        <v/>
      </c>
      <c r="E1329" t="str">
        <f t="shared" si="101"/>
        <v/>
      </c>
      <c r="F1329" t="str">
        <f t="shared" si="102"/>
        <v/>
      </c>
      <c r="G1329" t="str">
        <f t="shared" si="103"/>
        <v/>
      </c>
      <c r="H1329" t="str">
        <f t="shared" si="104"/>
        <v/>
      </c>
    </row>
    <row r="1330" spans="1:8">
      <c r="B1330" t="s">
        <v>391</v>
      </c>
      <c r="C1330" t="s">
        <v>1939</v>
      </c>
      <c r="D1330" t="str">
        <f t="shared" si="100"/>
        <v/>
      </c>
      <c r="E1330" t="str">
        <f t="shared" si="101"/>
        <v/>
      </c>
      <c r="F1330" t="str">
        <f t="shared" si="102"/>
        <v/>
      </c>
      <c r="G1330" t="str">
        <f t="shared" si="103"/>
        <v/>
      </c>
      <c r="H1330" t="str">
        <f t="shared" si="104"/>
        <v/>
      </c>
    </row>
    <row r="1331" spans="1:8">
      <c r="C1331" t="s">
        <v>717</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87</v>
      </c>
      <c r="D1335" t="str">
        <f t="shared" si="100"/>
        <v/>
      </c>
      <c r="E1335" t="str">
        <f t="shared" si="101"/>
        <v/>
      </c>
      <c r="F1335" t="str">
        <f t="shared" si="102"/>
        <v/>
      </c>
      <c r="G1335" t="str">
        <f t="shared" si="103"/>
        <v/>
      </c>
      <c r="H1335" t="str">
        <f t="shared" si="104"/>
        <v/>
      </c>
    </row>
    <row r="1336" spans="1:8">
      <c r="A1336" t="s">
        <v>77</v>
      </c>
      <c r="B1336" t="s">
        <v>132</v>
      </c>
      <c r="C1336" t="s">
        <v>719</v>
      </c>
      <c r="D1336" t="str">
        <f t="shared" si="100"/>
        <v>x</v>
      </c>
      <c r="E1336" t="str">
        <f t="shared" si="101"/>
        <v>New</v>
      </c>
      <c r="F1336" t="str">
        <f t="shared" si="102"/>
        <v>Complete</v>
      </c>
      <c r="G1336" t="str">
        <f t="shared" si="103"/>
        <v>910033 Old Train Engine Shed</v>
      </c>
      <c r="H1336" t="str">
        <f t="shared" si="104"/>
        <v>(CA $499.00)</v>
      </c>
    </row>
    <row r="1337" spans="1:8">
      <c r="A1337" t="s">
        <v>88</v>
      </c>
      <c r="B1337" t="s">
        <v>718</v>
      </c>
      <c r="C1337" t="s">
        <v>1797</v>
      </c>
      <c r="D1337" t="str">
        <f t="shared" si="100"/>
        <v/>
      </c>
      <c r="E1337" t="str">
        <f t="shared" si="101"/>
        <v/>
      </c>
      <c r="F1337" t="str">
        <f t="shared" si="102"/>
        <v/>
      </c>
      <c r="G1337" t="str">
        <f t="shared" si="103"/>
        <v/>
      </c>
      <c r="H1337" t="str">
        <f t="shared" si="104"/>
        <v/>
      </c>
    </row>
    <row r="1338" spans="1:8">
      <c r="B1338" t="s">
        <v>134</v>
      </c>
      <c r="C1338" t="s">
        <v>1940</v>
      </c>
      <c r="D1338" t="str">
        <f t="shared" si="100"/>
        <v/>
      </c>
      <c r="E1338" t="str">
        <f t="shared" si="101"/>
        <v/>
      </c>
      <c r="F1338" t="str">
        <f t="shared" si="102"/>
        <v/>
      </c>
      <c r="G1338" t="str">
        <f t="shared" si="103"/>
        <v/>
      </c>
      <c r="H1338" t="str">
        <f t="shared" si="104"/>
        <v/>
      </c>
    </row>
    <row r="1339" spans="1:8">
      <c r="B1339" t="s">
        <v>391</v>
      </c>
      <c r="C1339" t="s">
        <v>721</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87</v>
      </c>
      <c r="D1343" t="str">
        <f t="shared" si="100"/>
        <v/>
      </c>
      <c r="E1343" t="str">
        <f t="shared" si="101"/>
        <v/>
      </c>
      <c r="F1343" t="str">
        <f t="shared" si="102"/>
        <v/>
      </c>
      <c r="G1343" t="str">
        <f t="shared" si="103"/>
        <v/>
      </c>
      <c r="H1343" t="str">
        <f t="shared" si="104"/>
        <v/>
      </c>
    </row>
    <row r="1344" spans="1:8">
      <c r="A1344" t="s">
        <v>77</v>
      </c>
      <c r="B1344" t="s">
        <v>132</v>
      </c>
      <c r="C1344" t="s">
        <v>724</v>
      </c>
      <c r="D1344" t="str">
        <f t="shared" si="100"/>
        <v/>
      </c>
      <c r="E1344" t="str">
        <f t="shared" si="101"/>
        <v/>
      </c>
      <c r="F1344" t="str">
        <f t="shared" si="102"/>
        <v/>
      </c>
      <c r="G1344" t="str">
        <f t="shared" si="103"/>
        <v/>
      </c>
      <c r="H1344" t="str">
        <f t="shared" si="104"/>
        <v/>
      </c>
    </row>
    <row r="1345" spans="1:8">
      <c r="B1345" t="s">
        <v>722</v>
      </c>
      <c r="C1345" t="s">
        <v>1827</v>
      </c>
      <c r="D1345" t="str">
        <f t="shared" si="100"/>
        <v/>
      </c>
      <c r="E1345" t="str">
        <f t="shared" si="101"/>
        <v/>
      </c>
      <c r="F1345" t="str">
        <f t="shared" si="102"/>
        <v/>
      </c>
      <c r="G1345" t="str">
        <f t="shared" si="103"/>
        <v/>
      </c>
      <c r="H1345" t="str">
        <f t="shared" si="104"/>
        <v/>
      </c>
    </row>
    <row r="1346" spans="1:8">
      <c r="B1346" t="s">
        <v>134</v>
      </c>
      <c r="C1346" t="s">
        <v>1941</v>
      </c>
      <c r="D1346" t="str">
        <f t="shared" si="100"/>
        <v/>
      </c>
      <c r="E1346" t="str">
        <f t="shared" si="101"/>
        <v/>
      </c>
      <c r="F1346" t="str">
        <f t="shared" si="102"/>
        <v/>
      </c>
      <c r="G1346" t="str">
        <f t="shared" si="103"/>
        <v/>
      </c>
      <c r="H1346" t="str">
        <f t="shared" si="104"/>
        <v/>
      </c>
    </row>
    <row r="1347" spans="1:8">
      <c r="B1347" t="s">
        <v>723</v>
      </c>
      <c r="C1347" t="s">
        <v>726</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87</v>
      </c>
      <c r="D1351" t="str">
        <f t="shared" si="105"/>
        <v/>
      </c>
      <c r="E1351" t="str">
        <f t="shared" si="106"/>
        <v/>
      </c>
      <c r="F1351" t="str">
        <f t="shared" si="107"/>
        <v/>
      </c>
      <c r="G1351" t="str">
        <f t="shared" si="108"/>
        <v/>
      </c>
      <c r="H1351" t="str">
        <f t="shared" si="109"/>
        <v/>
      </c>
    </row>
    <row r="1352" spans="1:8">
      <c r="A1352" t="s">
        <v>77</v>
      </c>
      <c r="B1352" t="s">
        <v>132</v>
      </c>
      <c r="C1352" t="s">
        <v>728</v>
      </c>
      <c r="D1352" t="str">
        <f t="shared" si="105"/>
        <v>x</v>
      </c>
      <c r="E1352" t="str">
        <f t="shared" si="106"/>
        <v>New</v>
      </c>
      <c r="F1352" t="str">
        <f t="shared" si="107"/>
        <v>Sealed</v>
      </c>
      <c r="G1352" t="str">
        <f t="shared" si="108"/>
        <v>910033 Old Train Engine Shed</v>
      </c>
      <c r="H1352" t="str">
        <f t="shared" si="109"/>
        <v>(EUR 310.00)</v>
      </c>
    </row>
    <row r="1353" spans="1:8">
      <c r="A1353" t="s">
        <v>78</v>
      </c>
      <c r="B1353" t="s">
        <v>727</v>
      </c>
      <c r="C1353" t="s">
        <v>1827</v>
      </c>
      <c r="D1353" t="str">
        <f t="shared" si="105"/>
        <v/>
      </c>
      <c r="E1353" t="str">
        <f t="shared" si="106"/>
        <v/>
      </c>
      <c r="F1353" t="str">
        <f t="shared" si="107"/>
        <v/>
      </c>
      <c r="G1353" t="str">
        <f t="shared" si="108"/>
        <v/>
      </c>
      <c r="H1353" t="str">
        <f t="shared" si="109"/>
        <v/>
      </c>
    </row>
    <row r="1354" spans="1:8">
      <c r="B1354" t="s">
        <v>134</v>
      </c>
      <c r="C1354" t="s">
        <v>1941</v>
      </c>
      <c r="D1354" t="str">
        <f t="shared" si="105"/>
        <v/>
      </c>
      <c r="E1354" t="str">
        <f t="shared" si="106"/>
        <v/>
      </c>
      <c r="F1354" t="str">
        <f t="shared" si="107"/>
        <v/>
      </c>
      <c r="G1354" t="str">
        <f t="shared" si="108"/>
        <v/>
      </c>
      <c r="H1354" t="str">
        <f t="shared" si="109"/>
        <v/>
      </c>
    </row>
    <row r="1355" spans="1:8">
      <c r="B1355" t="s">
        <v>162</v>
      </c>
      <c r="C1355" t="s">
        <v>726</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87</v>
      </c>
      <c r="D1359" t="str">
        <f t="shared" si="105"/>
        <v/>
      </c>
      <c r="E1359" t="str">
        <f t="shared" si="106"/>
        <v/>
      </c>
      <c r="F1359" t="str">
        <f t="shared" si="107"/>
        <v/>
      </c>
      <c r="G1359" t="str">
        <f t="shared" si="108"/>
        <v/>
      </c>
      <c r="H1359" t="str">
        <f t="shared" si="109"/>
        <v/>
      </c>
    </row>
    <row r="1360" spans="1:8">
      <c r="A1360" t="s">
        <v>77</v>
      </c>
      <c r="B1360" t="s">
        <v>132</v>
      </c>
      <c r="C1360" t="s">
        <v>730</v>
      </c>
      <c r="D1360" t="str">
        <f t="shared" si="105"/>
        <v>x</v>
      </c>
      <c r="E1360" t="str">
        <f t="shared" si="106"/>
        <v>New</v>
      </c>
      <c r="F1360" t="str">
        <f t="shared" si="107"/>
        <v>Sealed</v>
      </c>
      <c r="G1360" t="str">
        <f t="shared" si="108"/>
        <v>910033 Old Train Engine Shed</v>
      </c>
      <c r="H1360" t="str">
        <f t="shared" si="109"/>
        <v>(EUR 309.99)</v>
      </c>
    </row>
    <row r="1361" spans="1:8">
      <c r="A1361" t="s">
        <v>78</v>
      </c>
      <c r="B1361" t="s">
        <v>134</v>
      </c>
      <c r="C1361" t="s">
        <v>1797</v>
      </c>
      <c r="D1361" t="str">
        <f t="shared" si="105"/>
        <v/>
      </c>
      <c r="E1361" t="str">
        <f t="shared" si="106"/>
        <v/>
      </c>
      <c r="F1361" t="str">
        <f t="shared" si="107"/>
        <v/>
      </c>
      <c r="G1361" t="str">
        <f t="shared" si="108"/>
        <v/>
      </c>
      <c r="H1361" t="str">
        <f t="shared" si="109"/>
        <v/>
      </c>
    </row>
    <row r="1362" spans="1:8">
      <c r="B1362" t="s">
        <v>729</v>
      </c>
      <c r="C1362" t="s">
        <v>1942</v>
      </c>
      <c r="D1362" t="str">
        <f t="shared" si="105"/>
        <v/>
      </c>
      <c r="E1362" t="str">
        <f t="shared" si="106"/>
        <v/>
      </c>
      <c r="F1362" t="str">
        <f t="shared" si="107"/>
        <v/>
      </c>
      <c r="G1362" t="str">
        <f t="shared" si="108"/>
        <v/>
      </c>
      <c r="H1362" t="str">
        <f t="shared" si="109"/>
        <v/>
      </c>
    </row>
    <row r="1363" spans="1:8">
      <c r="C1363" t="s">
        <v>732</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87</v>
      </c>
      <c r="D1367" t="str">
        <f t="shared" si="105"/>
        <v/>
      </c>
      <c r="E1367" t="str">
        <f t="shared" si="106"/>
        <v/>
      </c>
      <c r="F1367" t="str">
        <f t="shared" si="107"/>
        <v/>
      </c>
      <c r="G1367" t="str">
        <f t="shared" si="108"/>
        <v/>
      </c>
      <c r="H1367" t="str">
        <f t="shared" si="109"/>
        <v/>
      </c>
    </row>
    <row r="1368" spans="1:8">
      <c r="A1368" t="s">
        <v>77</v>
      </c>
      <c r="B1368" t="s">
        <v>132</v>
      </c>
      <c r="C1368" t="s">
        <v>733</v>
      </c>
      <c r="D1368" t="str">
        <f t="shared" si="105"/>
        <v>x</v>
      </c>
      <c r="E1368" t="str">
        <f t="shared" si="106"/>
        <v>New</v>
      </c>
      <c r="F1368" t="str">
        <f t="shared" si="107"/>
        <v>Sealed</v>
      </c>
      <c r="G1368" t="str">
        <f t="shared" si="108"/>
        <v>910033 Old Train Engine Shed</v>
      </c>
      <c r="H1368" t="str">
        <f t="shared" si="109"/>
        <v>(US $360.00)</v>
      </c>
    </row>
    <row r="1369" spans="1:8">
      <c r="A1369" t="s">
        <v>78</v>
      </c>
      <c r="B1369" t="s">
        <v>134</v>
      </c>
      <c r="C1369" t="s">
        <v>1797</v>
      </c>
      <c r="D1369" t="str">
        <f t="shared" si="105"/>
        <v/>
      </c>
      <c r="E1369" t="str">
        <f t="shared" si="106"/>
        <v/>
      </c>
      <c r="F1369" t="str">
        <f t="shared" si="107"/>
        <v/>
      </c>
      <c r="G1369" t="str">
        <f t="shared" si="108"/>
        <v/>
      </c>
      <c r="H1369" t="str">
        <f t="shared" si="109"/>
        <v/>
      </c>
    </row>
    <row r="1370" spans="1:8">
      <c r="B1370" t="s">
        <v>142</v>
      </c>
      <c r="C1370" t="s">
        <v>1943</v>
      </c>
      <c r="D1370" t="str">
        <f t="shared" si="105"/>
        <v/>
      </c>
      <c r="E1370" t="str">
        <f t="shared" si="106"/>
        <v/>
      </c>
      <c r="F1370" t="str">
        <f t="shared" si="107"/>
        <v/>
      </c>
      <c r="G1370" t="str">
        <f t="shared" si="108"/>
        <v/>
      </c>
      <c r="H1370" t="str">
        <f t="shared" si="109"/>
        <v/>
      </c>
    </row>
    <row r="1371" spans="1:8">
      <c r="C1371" t="s">
        <v>735</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87</v>
      </c>
      <c r="D1375" t="str">
        <f t="shared" si="105"/>
        <v/>
      </c>
      <c r="E1375" t="str">
        <f t="shared" si="106"/>
        <v/>
      </c>
      <c r="F1375" t="str">
        <f t="shared" si="107"/>
        <v/>
      </c>
      <c r="G1375" t="str">
        <f t="shared" si="108"/>
        <v/>
      </c>
      <c r="H1375" t="str">
        <f t="shared" si="109"/>
        <v/>
      </c>
    </row>
    <row r="1376" spans="1:8">
      <c r="A1376" t="s">
        <v>118</v>
      </c>
      <c r="B1376" t="s">
        <v>153</v>
      </c>
      <c r="C1376" t="s">
        <v>737</v>
      </c>
      <c r="D1376" t="str">
        <f t="shared" si="105"/>
        <v>x</v>
      </c>
      <c r="E1376" t="str">
        <f t="shared" si="106"/>
        <v>Used</v>
      </c>
      <c r="F1376" t="str">
        <f t="shared" si="107"/>
        <v>Complete</v>
      </c>
      <c r="G1376" t="str">
        <f t="shared" si="108"/>
        <v>10027 Train Engine Shed</v>
      </c>
      <c r="H1376" t="str">
        <f t="shared" si="109"/>
        <v>(US $359.99)</v>
      </c>
    </row>
    <row r="1377" spans="1:8">
      <c r="A1377" t="s">
        <v>88</v>
      </c>
      <c r="B1377" t="s">
        <v>736</v>
      </c>
      <c r="C1377" t="s">
        <v>1797</v>
      </c>
      <c r="D1377" t="str">
        <f t="shared" si="105"/>
        <v/>
      </c>
      <c r="E1377" t="str">
        <f t="shared" si="106"/>
        <v/>
      </c>
      <c r="F1377" t="str">
        <f t="shared" si="107"/>
        <v/>
      </c>
      <c r="G1377" t="str">
        <f t="shared" si="108"/>
        <v/>
      </c>
      <c r="H1377" t="str">
        <f t="shared" si="109"/>
        <v/>
      </c>
    </row>
    <row r="1378" spans="1:8">
      <c r="B1378" t="s">
        <v>155</v>
      </c>
      <c r="C1378" t="s">
        <v>1944</v>
      </c>
      <c r="D1378" t="str">
        <f t="shared" si="105"/>
        <v/>
      </c>
      <c r="E1378" t="str">
        <f t="shared" si="106"/>
        <v/>
      </c>
      <c r="F1378" t="str">
        <f t="shared" si="107"/>
        <v/>
      </c>
      <c r="G1378" t="str">
        <f t="shared" si="108"/>
        <v/>
      </c>
      <c r="H1378" t="str">
        <f t="shared" si="109"/>
        <v/>
      </c>
    </row>
    <row r="1379" spans="1:8">
      <c r="B1379" t="s">
        <v>142</v>
      </c>
      <c r="C1379" t="s">
        <v>739</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87</v>
      </c>
      <c r="D1383" t="str">
        <f t="shared" si="105"/>
        <v/>
      </c>
      <c r="E1383" t="str">
        <f t="shared" si="106"/>
        <v/>
      </c>
      <c r="F1383" t="str">
        <f t="shared" si="107"/>
        <v/>
      </c>
      <c r="G1383" t="str">
        <f t="shared" si="108"/>
        <v/>
      </c>
      <c r="H1383" t="str">
        <f t="shared" si="109"/>
        <v/>
      </c>
    </row>
    <row r="1384" spans="1:8">
      <c r="A1384" t="s">
        <v>77</v>
      </c>
      <c r="B1384" t="s">
        <v>132</v>
      </c>
      <c r="C1384" t="s">
        <v>741</v>
      </c>
      <c r="D1384" t="str">
        <f t="shared" si="105"/>
        <v>x</v>
      </c>
      <c r="E1384" t="str">
        <f t="shared" si="106"/>
        <v>New</v>
      </c>
      <c r="F1384" t="str">
        <f t="shared" si="107"/>
        <v>Sealed</v>
      </c>
      <c r="G1384" t="str">
        <f t="shared" si="108"/>
        <v>910033 Old Train Engine Shed</v>
      </c>
      <c r="H1384" t="str">
        <f t="shared" si="109"/>
        <v>(EUR 305.00)</v>
      </c>
    </row>
    <row r="1385" spans="1:8">
      <c r="A1385" t="s">
        <v>78</v>
      </c>
      <c r="B1385" t="s">
        <v>740</v>
      </c>
      <c r="C1385" t="s">
        <v>1827</v>
      </c>
      <c r="D1385" t="str">
        <f t="shared" si="105"/>
        <v/>
      </c>
      <c r="E1385" t="str">
        <f t="shared" si="106"/>
        <v/>
      </c>
      <c r="F1385" t="str">
        <f t="shared" si="107"/>
        <v/>
      </c>
      <c r="G1385" t="str">
        <f t="shared" si="108"/>
        <v/>
      </c>
      <c r="H1385" t="str">
        <f t="shared" si="109"/>
        <v/>
      </c>
    </row>
    <row r="1386" spans="1:8">
      <c r="B1386" t="s">
        <v>134</v>
      </c>
      <c r="C1386" t="s">
        <v>1945</v>
      </c>
      <c r="D1386" t="str">
        <f t="shared" si="105"/>
        <v/>
      </c>
      <c r="E1386" t="str">
        <f t="shared" si="106"/>
        <v/>
      </c>
      <c r="F1386" t="str">
        <f t="shared" si="107"/>
        <v/>
      </c>
      <c r="G1386" t="str">
        <f t="shared" si="108"/>
        <v/>
      </c>
      <c r="H1386" t="str">
        <f t="shared" si="109"/>
        <v/>
      </c>
    </row>
    <row r="1387" spans="1:8">
      <c r="B1387" t="s">
        <v>92</v>
      </c>
      <c r="C1387" t="s">
        <v>743</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87</v>
      </c>
      <c r="D1391" t="str">
        <f t="shared" si="105"/>
        <v/>
      </c>
      <c r="E1391" t="str">
        <f t="shared" si="106"/>
        <v/>
      </c>
      <c r="F1391" t="str">
        <f t="shared" si="107"/>
        <v/>
      </c>
      <c r="G1391" t="str">
        <f t="shared" si="108"/>
        <v/>
      </c>
      <c r="H1391" t="str">
        <f t="shared" si="109"/>
        <v/>
      </c>
    </row>
    <row r="1392" spans="1:8">
      <c r="A1392" t="s">
        <v>118</v>
      </c>
      <c r="B1392" t="s">
        <v>153</v>
      </c>
      <c r="C1392" t="s">
        <v>630</v>
      </c>
      <c r="D1392" t="str">
        <f t="shared" si="105"/>
        <v>x</v>
      </c>
      <c r="E1392" t="str">
        <f t="shared" si="106"/>
        <v>Used</v>
      </c>
      <c r="F1392" t="str">
        <f t="shared" si="107"/>
        <v>Complete</v>
      </c>
      <c r="G1392" t="str">
        <f t="shared" si="108"/>
        <v>10027 Train Engine Shed</v>
      </c>
      <c r="H1392" t="str">
        <f t="shared" si="109"/>
        <v>(EUR 304.95)</v>
      </c>
    </row>
    <row r="1393" spans="1:8">
      <c r="A1393" t="s">
        <v>88</v>
      </c>
      <c r="B1393" t="s">
        <v>744</v>
      </c>
      <c r="C1393" t="s">
        <v>1797</v>
      </c>
      <c r="D1393" t="str">
        <f t="shared" si="105"/>
        <v/>
      </c>
      <c r="E1393" t="str">
        <f t="shared" si="106"/>
        <v/>
      </c>
      <c r="F1393" t="str">
        <f t="shared" si="107"/>
        <v/>
      </c>
      <c r="G1393" t="str">
        <f t="shared" si="108"/>
        <v/>
      </c>
      <c r="H1393" t="str">
        <f t="shared" si="109"/>
        <v/>
      </c>
    </row>
    <row r="1394" spans="1:8">
      <c r="B1394" t="s">
        <v>155</v>
      </c>
      <c r="C1394" t="s">
        <v>1946</v>
      </c>
      <c r="D1394" t="str">
        <f t="shared" si="105"/>
        <v/>
      </c>
      <c r="E1394" t="str">
        <f t="shared" si="106"/>
        <v/>
      </c>
      <c r="F1394" t="str">
        <f t="shared" si="107"/>
        <v/>
      </c>
      <c r="G1394" t="str">
        <f t="shared" si="108"/>
        <v/>
      </c>
      <c r="H1394" t="str">
        <f t="shared" si="109"/>
        <v/>
      </c>
    </row>
    <row r="1395" spans="1:8">
      <c r="B1395" t="s">
        <v>151</v>
      </c>
      <c r="C1395" t="s">
        <v>746</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87</v>
      </c>
      <c r="D1399" t="str">
        <f t="shared" si="105"/>
        <v/>
      </c>
      <c r="E1399" t="str">
        <f t="shared" si="106"/>
        <v/>
      </c>
      <c r="F1399" t="str">
        <f t="shared" si="107"/>
        <v/>
      </c>
      <c r="G1399" t="str">
        <f t="shared" si="108"/>
        <v/>
      </c>
      <c r="H1399" t="str">
        <f t="shared" si="109"/>
        <v/>
      </c>
    </row>
    <row r="1400" spans="1:8">
      <c r="A1400" t="s">
        <v>77</v>
      </c>
      <c r="B1400" t="s">
        <v>132</v>
      </c>
      <c r="C1400" t="s">
        <v>747</v>
      </c>
      <c r="D1400" t="str">
        <f t="shared" si="105"/>
        <v>x</v>
      </c>
      <c r="E1400" t="str">
        <f t="shared" si="106"/>
        <v>New</v>
      </c>
      <c r="F1400" t="str">
        <f t="shared" si="107"/>
        <v>Sealed</v>
      </c>
      <c r="G1400" t="str">
        <f t="shared" si="108"/>
        <v>910033 Old Train Engine Shed</v>
      </c>
      <c r="H1400" t="str">
        <f t="shared" si="109"/>
        <v>(US $355.00)</v>
      </c>
    </row>
    <row r="1401" spans="1:8">
      <c r="A1401" t="s">
        <v>78</v>
      </c>
      <c r="B1401" t="s">
        <v>134</v>
      </c>
      <c r="C1401" t="s">
        <v>1797</v>
      </c>
      <c r="D1401" t="str">
        <f t="shared" si="105"/>
        <v/>
      </c>
      <c r="E1401" t="str">
        <f t="shared" si="106"/>
        <v/>
      </c>
      <c r="F1401" t="str">
        <f t="shared" si="107"/>
        <v/>
      </c>
      <c r="G1401" t="str">
        <f t="shared" si="108"/>
        <v/>
      </c>
      <c r="H1401" t="str">
        <f t="shared" si="109"/>
        <v/>
      </c>
    </row>
    <row r="1402" spans="1:8">
      <c r="B1402" t="s">
        <v>142</v>
      </c>
      <c r="C1402" t="s">
        <v>1947</v>
      </c>
      <c r="D1402" t="str">
        <f t="shared" si="105"/>
        <v/>
      </c>
      <c r="E1402" t="str">
        <f t="shared" si="106"/>
        <v/>
      </c>
      <c r="F1402" t="str">
        <f t="shared" si="107"/>
        <v/>
      </c>
      <c r="G1402" t="str">
        <f t="shared" si="108"/>
        <v/>
      </c>
      <c r="H1402" t="str">
        <f t="shared" si="109"/>
        <v/>
      </c>
    </row>
    <row r="1403" spans="1:8">
      <c r="C1403" t="s">
        <v>749</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87</v>
      </c>
      <c r="D1407" t="str">
        <f t="shared" si="105"/>
        <v/>
      </c>
      <c r="E1407" t="str">
        <f t="shared" si="106"/>
        <v/>
      </c>
      <c r="F1407" t="str">
        <f t="shared" si="107"/>
        <v/>
      </c>
      <c r="G1407" t="str">
        <f t="shared" si="108"/>
        <v/>
      </c>
      <c r="H1407" t="str">
        <f t="shared" si="109"/>
        <v/>
      </c>
    </row>
    <row r="1408" spans="1:8">
      <c r="A1408" t="s">
        <v>77</v>
      </c>
      <c r="B1408" t="s">
        <v>132</v>
      </c>
      <c r="C1408" t="s">
        <v>751</v>
      </c>
      <c r="D1408" t="str">
        <f t="shared" si="105"/>
        <v>x</v>
      </c>
      <c r="E1408" t="str">
        <f t="shared" si="106"/>
        <v>New</v>
      </c>
      <c r="F1408" t="str">
        <f t="shared" si="107"/>
        <v>Sealed</v>
      </c>
      <c r="G1408" t="str">
        <f t="shared" si="108"/>
        <v>910033 Old Train Engine Shed</v>
      </c>
      <c r="H1408" t="str">
        <f t="shared" si="109"/>
        <v>(GBP 265.00)</v>
      </c>
    </row>
    <row r="1409" spans="1:8">
      <c r="A1409" t="s">
        <v>78</v>
      </c>
      <c r="B1409" t="s">
        <v>750</v>
      </c>
      <c r="C1409" t="s">
        <v>1797</v>
      </c>
      <c r="D1409" t="str">
        <f t="shared" si="105"/>
        <v/>
      </c>
      <c r="E1409" t="str">
        <f t="shared" si="106"/>
        <v/>
      </c>
      <c r="F1409" t="str">
        <f t="shared" si="107"/>
        <v/>
      </c>
      <c r="G1409" t="str">
        <f t="shared" si="108"/>
        <v/>
      </c>
      <c r="H1409" t="str">
        <f t="shared" si="109"/>
        <v/>
      </c>
    </row>
    <row r="1410" spans="1:8">
      <c r="B1410" t="s">
        <v>134</v>
      </c>
      <c r="C1410" t="s">
        <v>1948</v>
      </c>
      <c r="D1410" t="str">
        <f t="shared" si="105"/>
        <v/>
      </c>
      <c r="E1410" t="str">
        <f t="shared" si="106"/>
        <v/>
      </c>
      <c r="F1410" t="str">
        <f t="shared" si="107"/>
        <v/>
      </c>
      <c r="G1410" t="str">
        <f t="shared" si="108"/>
        <v/>
      </c>
      <c r="H1410" t="str">
        <f t="shared" si="109"/>
        <v/>
      </c>
    </row>
    <row r="1411" spans="1:8">
      <c r="B1411" t="s">
        <v>539</v>
      </c>
      <c r="C1411" t="s">
        <v>753</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87</v>
      </c>
      <c r="D1415" t="str">
        <f t="shared" si="110"/>
        <v/>
      </c>
      <c r="E1415" t="str">
        <f t="shared" si="111"/>
        <v/>
      </c>
      <c r="F1415" t="str">
        <f t="shared" si="112"/>
        <v/>
      </c>
      <c r="G1415" t="str">
        <f t="shared" si="113"/>
        <v/>
      </c>
      <c r="H1415" t="str">
        <f t="shared" si="114"/>
        <v/>
      </c>
    </row>
    <row r="1416" spans="1:8">
      <c r="A1416" t="s">
        <v>77</v>
      </c>
      <c r="B1416" t="s">
        <v>132</v>
      </c>
      <c r="C1416" t="s">
        <v>754</v>
      </c>
      <c r="D1416" t="str">
        <f t="shared" si="110"/>
        <v>x</v>
      </c>
      <c r="E1416" t="str">
        <f t="shared" si="111"/>
        <v>New</v>
      </c>
      <c r="F1416" t="str">
        <f t="shared" si="112"/>
        <v>Sealed</v>
      </c>
      <c r="G1416" t="str">
        <f t="shared" si="113"/>
        <v>910033 Old Train Engine Shed</v>
      </c>
      <c r="H1416" t="str">
        <f t="shared" si="114"/>
        <v>(CA $485.00)</v>
      </c>
    </row>
    <row r="1417" spans="1:8">
      <c r="A1417" t="s">
        <v>78</v>
      </c>
      <c r="B1417" t="s">
        <v>134</v>
      </c>
      <c r="C1417" t="s">
        <v>1797</v>
      </c>
      <c r="D1417" t="str">
        <f t="shared" si="110"/>
        <v/>
      </c>
      <c r="E1417" t="str">
        <f t="shared" si="111"/>
        <v/>
      </c>
      <c r="F1417" t="str">
        <f t="shared" si="112"/>
        <v/>
      </c>
      <c r="G1417" t="str">
        <f t="shared" si="113"/>
        <v/>
      </c>
      <c r="H1417" t="str">
        <f t="shared" si="114"/>
        <v/>
      </c>
    </row>
    <row r="1418" spans="1:8">
      <c r="B1418" t="s">
        <v>391</v>
      </c>
      <c r="C1418" t="s">
        <v>1949</v>
      </c>
      <c r="D1418" t="str">
        <f t="shared" si="110"/>
        <v/>
      </c>
      <c r="E1418" t="str">
        <f t="shared" si="111"/>
        <v/>
      </c>
      <c r="F1418" t="str">
        <f t="shared" si="112"/>
        <v/>
      </c>
      <c r="G1418" t="str">
        <f t="shared" si="113"/>
        <v/>
      </c>
      <c r="H1418" t="str">
        <f t="shared" si="114"/>
        <v/>
      </c>
    </row>
    <row r="1419" spans="1:8">
      <c r="C1419" t="s">
        <v>756</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87</v>
      </c>
      <c r="D1423" t="str">
        <f t="shared" si="110"/>
        <v/>
      </c>
      <c r="E1423" t="str">
        <f t="shared" si="111"/>
        <v/>
      </c>
      <c r="F1423" t="str">
        <f t="shared" si="112"/>
        <v/>
      </c>
      <c r="G1423" t="str">
        <f t="shared" si="113"/>
        <v/>
      </c>
      <c r="H1423" t="str">
        <f t="shared" si="114"/>
        <v/>
      </c>
    </row>
    <row r="1424" spans="1:8">
      <c r="A1424" t="s">
        <v>118</v>
      </c>
      <c r="B1424" t="s">
        <v>153</v>
      </c>
      <c r="C1424" t="s">
        <v>758</v>
      </c>
      <c r="D1424" t="str">
        <f t="shared" si="110"/>
        <v>x</v>
      </c>
      <c r="E1424" t="str">
        <f t="shared" si="111"/>
        <v>Used</v>
      </c>
      <c r="F1424" t="str">
        <f t="shared" si="112"/>
        <v>Complete</v>
      </c>
      <c r="G1424" t="str">
        <f t="shared" si="113"/>
        <v>10027 Train Engine Shed</v>
      </c>
      <c r="H1424" t="str">
        <f t="shared" si="114"/>
        <v>(US $350.00)</v>
      </c>
    </row>
    <row r="1425" spans="1:8">
      <c r="A1425" t="s">
        <v>88</v>
      </c>
      <c r="B1425" t="s">
        <v>757</v>
      </c>
      <c r="C1425" t="s">
        <v>1797</v>
      </c>
      <c r="D1425" t="str">
        <f t="shared" si="110"/>
        <v/>
      </c>
      <c r="E1425" t="str">
        <f t="shared" si="111"/>
        <v/>
      </c>
      <c r="F1425" t="str">
        <f t="shared" si="112"/>
        <v/>
      </c>
      <c r="G1425" t="str">
        <f t="shared" si="113"/>
        <v/>
      </c>
      <c r="H1425" t="str">
        <f t="shared" si="114"/>
        <v/>
      </c>
    </row>
    <row r="1426" spans="1:8">
      <c r="B1426" t="s">
        <v>155</v>
      </c>
      <c r="C1426" t="s">
        <v>1950</v>
      </c>
      <c r="D1426" t="str">
        <f t="shared" si="110"/>
        <v/>
      </c>
      <c r="E1426" t="str">
        <f t="shared" si="111"/>
        <v/>
      </c>
      <c r="F1426" t="str">
        <f t="shared" si="112"/>
        <v/>
      </c>
      <c r="G1426" t="str">
        <f t="shared" si="113"/>
        <v/>
      </c>
      <c r="H1426" t="str">
        <f t="shared" si="114"/>
        <v/>
      </c>
    </row>
    <row r="1427" spans="1:8">
      <c r="B1427" t="s">
        <v>186</v>
      </c>
      <c r="C1427" t="s">
        <v>760</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87</v>
      </c>
      <c r="D1431" t="str">
        <f t="shared" si="110"/>
        <v/>
      </c>
      <c r="E1431" t="str">
        <f t="shared" si="111"/>
        <v/>
      </c>
      <c r="F1431" t="str">
        <f t="shared" si="112"/>
        <v/>
      </c>
      <c r="G1431" t="str">
        <f t="shared" si="113"/>
        <v/>
      </c>
      <c r="H1431" t="str">
        <f t="shared" si="114"/>
        <v/>
      </c>
    </row>
    <row r="1432" spans="1:8">
      <c r="A1432" t="s">
        <v>118</v>
      </c>
      <c r="B1432" t="s">
        <v>153</v>
      </c>
      <c r="C1432" t="s">
        <v>762</v>
      </c>
      <c r="D1432" t="str">
        <f t="shared" si="110"/>
        <v>x</v>
      </c>
      <c r="E1432" t="str">
        <f t="shared" si="111"/>
        <v>Used</v>
      </c>
      <c r="F1432" t="str">
        <f t="shared" si="112"/>
        <v>Complete</v>
      </c>
      <c r="G1432" t="str">
        <f t="shared" si="113"/>
        <v>10027 Train Engine Shed</v>
      </c>
      <c r="H1432" t="str">
        <f t="shared" si="114"/>
        <v>(US $350.00)</v>
      </c>
    </row>
    <row r="1433" spans="1:8">
      <c r="A1433" t="s">
        <v>88</v>
      </c>
      <c r="B1433" t="s">
        <v>761</v>
      </c>
      <c r="C1433" t="s">
        <v>1797</v>
      </c>
      <c r="D1433" t="str">
        <f t="shared" si="110"/>
        <v/>
      </c>
      <c r="E1433" t="str">
        <f t="shared" si="111"/>
        <v/>
      </c>
      <c r="F1433" t="str">
        <f t="shared" si="112"/>
        <v/>
      </c>
      <c r="G1433" t="str">
        <f t="shared" si="113"/>
        <v/>
      </c>
      <c r="H1433" t="str">
        <f t="shared" si="114"/>
        <v/>
      </c>
    </row>
    <row r="1434" spans="1:8">
      <c r="B1434" t="s">
        <v>155</v>
      </c>
      <c r="C1434" t="s">
        <v>1950</v>
      </c>
      <c r="D1434" t="str">
        <f t="shared" si="110"/>
        <v/>
      </c>
      <c r="E1434" t="str">
        <f t="shared" si="111"/>
        <v/>
      </c>
      <c r="F1434" t="str">
        <f t="shared" si="112"/>
        <v/>
      </c>
      <c r="G1434" t="str">
        <f t="shared" si="113"/>
        <v/>
      </c>
      <c r="H1434" t="str">
        <f t="shared" si="114"/>
        <v/>
      </c>
    </row>
    <row r="1435" spans="1:8">
      <c r="B1435" t="s">
        <v>339</v>
      </c>
      <c r="C1435" t="s">
        <v>760</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87</v>
      </c>
      <c r="D1439" t="str">
        <f t="shared" si="110"/>
        <v/>
      </c>
      <c r="E1439" t="str">
        <f t="shared" si="111"/>
        <v/>
      </c>
      <c r="F1439" t="str">
        <f t="shared" si="112"/>
        <v/>
      </c>
      <c r="G1439" t="str">
        <f t="shared" si="113"/>
        <v/>
      </c>
      <c r="H1439" t="str">
        <f t="shared" si="114"/>
        <v/>
      </c>
    </row>
    <row r="1440" spans="1:8">
      <c r="A1440" t="s">
        <v>77</v>
      </c>
      <c r="B1440" t="s">
        <v>132</v>
      </c>
      <c r="C1440" t="s">
        <v>764</v>
      </c>
      <c r="D1440" t="str">
        <f t="shared" si="110"/>
        <v>x</v>
      </c>
      <c r="E1440" t="str">
        <f t="shared" si="111"/>
        <v>New</v>
      </c>
      <c r="F1440" t="str">
        <f t="shared" si="112"/>
        <v>Sealed</v>
      </c>
      <c r="G1440" t="str">
        <f t="shared" si="113"/>
        <v>910033 Old Train Engine Shed</v>
      </c>
      <c r="H1440" t="str">
        <f t="shared" si="114"/>
        <v>(US $350.00)</v>
      </c>
    </row>
    <row r="1441" spans="1:8">
      <c r="A1441" t="s">
        <v>78</v>
      </c>
      <c r="B1441" t="s">
        <v>134</v>
      </c>
      <c r="C1441" t="s">
        <v>1797</v>
      </c>
      <c r="D1441" t="str">
        <f t="shared" si="110"/>
        <v/>
      </c>
      <c r="E1441" t="str">
        <f t="shared" si="111"/>
        <v/>
      </c>
      <c r="F1441" t="str">
        <f t="shared" si="112"/>
        <v/>
      </c>
      <c r="G1441" t="str">
        <f t="shared" si="113"/>
        <v/>
      </c>
      <c r="H1441" t="str">
        <f t="shared" si="114"/>
        <v/>
      </c>
    </row>
    <row r="1442" spans="1:8">
      <c r="B1442" t="s">
        <v>763</v>
      </c>
      <c r="C1442" t="s">
        <v>1950</v>
      </c>
      <c r="D1442" t="str">
        <f t="shared" si="110"/>
        <v/>
      </c>
      <c r="E1442" t="str">
        <f t="shared" si="111"/>
        <v/>
      </c>
      <c r="F1442" t="str">
        <f t="shared" si="112"/>
        <v/>
      </c>
      <c r="G1442" t="str">
        <f t="shared" si="113"/>
        <v/>
      </c>
      <c r="H1442" t="str">
        <f t="shared" si="114"/>
        <v/>
      </c>
    </row>
    <row r="1443" spans="1:8">
      <c r="C1443" t="s">
        <v>760</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87</v>
      </c>
      <c r="D1447" t="str">
        <f t="shared" si="110"/>
        <v/>
      </c>
      <c r="E1447" t="str">
        <f t="shared" si="111"/>
        <v/>
      </c>
      <c r="F1447" t="str">
        <f t="shared" si="112"/>
        <v/>
      </c>
      <c r="G1447" t="str">
        <f t="shared" si="113"/>
        <v/>
      </c>
      <c r="H1447" t="str">
        <f t="shared" si="114"/>
        <v/>
      </c>
    </row>
    <row r="1448" spans="1:8">
      <c r="A1448" t="s">
        <v>77</v>
      </c>
      <c r="B1448" t="s">
        <v>132</v>
      </c>
      <c r="C1448" t="s">
        <v>766</v>
      </c>
      <c r="D1448" t="str">
        <f t="shared" si="110"/>
        <v>x</v>
      </c>
      <c r="E1448" t="str">
        <f t="shared" si="111"/>
        <v>New</v>
      </c>
      <c r="F1448" t="str">
        <f t="shared" si="112"/>
        <v>Complete</v>
      </c>
      <c r="G1448" t="str">
        <f t="shared" si="113"/>
        <v>910033 Old Train Engine Shed</v>
      </c>
      <c r="H1448" t="str">
        <f t="shared" si="114"/>
        <v>(US $350.00)</v>
      </c>
    </row>
    <row r="1449" spans="1:8">
      <c r="A1449" t="s">
        <v>88</v>
      </c>
      <c r="B1449" t="s">
        <v>765</v>
      </c>
      <c r="C1449" t="s">
        <v>1797</v>
      </c>
      <c r="D1449" t="str">
        <f t="shared" si="110"/>
        <v/>
      </c>
      <c r="E1449" t="str">
        <f t="shared" si="111"/>
        <v/>
      </c>
      <c r="F1449" t="str">
        <f t="shared" si="112"/>
        <v/>
      </c>
      <c r="G1449" t="str">
        <f t="shared" si="113"/>
        <v/>
      </c>
      <c r="H1449" t="str">
        <f t="shared" si="114"/>
        <v/>
      </c>
    </row>
    <row r="1450" spans="1:8">
      <c r="B1450" t="s">
        <v>134</v>
      </c>
      <c r="C1450" t="s">
        <v>1950</v>
      </c>
      <c r="D1450" t="str">
        <f t="shared" si="110"/>
        <v/>
      </c>
      <c r="E1450" t="str">
        <f t="shared" si="111"/>
        <v/>
      </c>
      <c r="F1450" t="str">
        <f t="shared" si="112"/>
        <v/>
      </c>
      <c r="G1450" t="str">
        <f t="shared" si="113"/>
        <v/>
      </c>
      <c r="H1450" t="str">
        <f t="shared" si="114"/>
        <v/>
      </c>
    </row>
    <row r="1451" spans="1:8">
      <c r="B1451" t="s">
        <v>142</v>
      </c>
      <c r="C1451" t="s">
        <v>760</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87</v>
      </c>
      <c r="D1455" t="str">
        <f t="shared" si="110"/>
        <v/>
      </c>
      <c r="E1455" t="str">
        <f t="shared" si="111"/>
        <v/>
      </c>
      <c r="F1455" t="str">
        <f t="shared" si="112"/>
        <v/>
      </c>
      <c r="G1455" t="str">
        <f t="shared" si="113"/>
        <v/>
      </c>
      <c r="H1455" t="str">
        <f t="shared" si="114"/>
        <v/>
      </c>
    </row>
    <row r="1456" spans="1:8">
      <c r="A1456" t="s">
        <v>77</v>
      </c>
      <c r="B1456" t="s">
        <v>608</v>
      </c>
      <c r="C1456" t="s">
        <v>768</v>
      </c>
      <c r="D1456" t="str">
        <f t="shared" si="110"/>
        <v>x</v>
      </c>
      <c r="E1456" t="str">
        <f t="shared" si="111"/>
        <v>New</v>
      </c>
      <c r="F1456" t="str">
        <f t="shared" si="112"/>
        <v>Sealed</v>
      </c>
      <c r="G1456" t="str">
        <f t="shared" si="113"/>
        <v>910033 Old Train Engine Shed [ more ]</v>
      </c>
      <c r="H1456" t="str">
        <f t="shared" si="114"/>
        <v>(US $349.99)</v>
      </c>
    </row>
    <row r="1457" spans="1:8">
      <c r="A1457" t="s">
        <v>78</v>
      </c>
      <c r="B1457" t="s">
        <v>134</v>
      </c>
      <c r="C1457" t="s">
        <v>1797</v>
      </c>
      <c r="D1457" t="str">
        <f t="shared" si="110"/>
        <v/>
      </c>
      <c r="E1457" t="str">
        <f t="shared" si="111"/>
        <v/>
      </c>
      <c r="F1457" t="str">
        <f t="shared" si="112"/>
        <v/>
      </c>
      <c r="G1457" t="str">
        <f t="shared" si="113"/>
        <v/>
      </c>
      <c r="H1457" t="str">
        <f t="shared" si="114"/>
        <v/>
      </c>
    </row>
    <row r="1458" spans="1:8">
      <c r="B1458" t="s">
        <v>767</v>
      </c>
      <c r="C1458" t="s">
        <v>1951</v>
      </c>
      <c r="D1458" t="str">
        <f t="shared" si="110"/>
        <v/>
      </c>
      <c r="E1458" t="str">
        <f t="shared" si="111"/>
        <v/>
      </c>
      <c r="F1458" t="str">
        <f t="shared" si="112"/>
        <v/>
      </c>
      <c r="G1458" t="str">
        <f t="shared" si="113"/>
        <v/>
      </c>
      <c r="H1458" t="str">
        <f t="shared" si="114"/>
        <v/>
      </c>
    </row>
    <row r="1459" spans="1:8">
      <c r="C1459" t="s">
        <v>770</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87</v>
      </c>
      <c r="D1463" t="str">
        <f t="shared" si="110"/>
        <v/>
      </c>
      <c r="E1463" t="str">
        <f t="shared" si="111"/>
        <v/>
      </c>
      <c r="F1463" t="str">
        <f t="shared" si="112"/>
        <v/>
      </c>
      <c r="G1463" t="str">
        <f t="shared" si="113"/>
        <v/>
      </c>
      <c r="H1463" t="str">
        <f t="shared" si="114"/>
        <v/>
      </c>
    </row>
    <row r="1464" spans="1:8">
      <c r="A1464" t="s">
        <v>77</v>
      </c>
      <c r="B1464" t="s">
        <v>132</v>
      </c>
      <c r="C1464" t="s">
        <v>771</v>
      </c>
      <c r="D1464" t="str">
        <f t="shared" si="110"/>
        <v>x</v>
      </c>
      <c r="E1464" t="str">
        <f t="shared" si="111"/>
        <v>New</v>
      </c>
      <c r="F1464" t="str">
        <f t="shared" si="112"/>
        <v>Sealed</v>
      </c>
      <c r="G1464" t="str">
        <f t="shared" si="113"/>
        <v>910033 Old Train Engine Shed</v>
      </c>
      <c r="H1464" t="str">
        <f t="shared" si="114"/>
        <v>(US $349.99)</v>
      </c>
    </row>
    <row r="1465" spans="1:8">
      <c r="A1465" t="s">
        <v>78</v>
      </c>
      <c r="B1465" t="s">
        <v>134</v>
      </c>
      <c r="C1465" t="s">
        <v>1797</v>
      </c>
      <c r="D1465" t="str">
        <f t="shared" si="110"/>
        <v/>
      </c>
      <c r="E1465" t="str">
        <f t="shared" si="111"/>
        <v/>
      </c>
      <c r="F1465" t="str">
        <f t="shared" si="112"/>
        <v/>
      </c>
      <c r="G1465" t="str">
        <f t="shared" si="113"/>
        <v/>
      </c>
      <c r="H1465" t="str">
        <f t="shared" si="114"/>
        <v/>
      </c>
    </row>
    <row r="1466" spans="1:8">
      <c r="B1466" t="s">
        <v>142</v>
      </c>
      <c r="C1466" t="s">
        <v>1951</v>
      </c>
      <c r="D1466" t="str">
        <f t="shared" si="110"/>
        <v/>
      </c>
      <c r="E1466" t="str">
        <f t="shared" si="111"/>
        <v/>
      </c>
      <c r="F1466" t="str">
        <f t="shared" si="112"/>
        <v/>
      </c>
      <c r="G1466" t="str">
        <f t="shared" si="113"/>
        <v/>
      </c>
      <c r="H1466" t="str">
        <f t="shared" si="114"/>
        <v/>
      </c>
    </row>
    <row r="1467" spans="1:8">
      <c r="C1467" t="s">
        <v>770</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87</v>
      </c>
      <c r="D1471" t="str">
        <f t="shared" si="110"/>
        <v/>
      </c>
      <c r="E1471" t="str">
        <f t="shared" si="111"/>
        <v/>
      </c>
      <c r="F1471" t="str">
        <f t="shared" si="112"/>
        <v/>
      </c>
      <c r="G1471" t="str">
        <f t="shared" si="113"/>
        <v/>
      </c>
      <c r="H1471" t="str">
        <f t="shared" si="114"/>
        <v/>
      </c>
    </row>
    <row r="1472" spans="1:8">
      <c r="A1472" t="s">
        <v>77</v>
      </c>
      <c r="B1472" t="s">
        <v>132</v>
      </c>
      <c r="C1472" t="s">
        <v>772</v>
      </c>
      <c r="D1472" t="str">
        <f t="shared" si="110"/>
        <v>x</v>
      </c>
      <c r="E1472" t="str">
        <f t="shared" si="111"/>
        <v>New</v>
      </c>
      <c r="F1472" t="str">
        <f t="shared" si="112"/>
        <v>Sealed</v>
      </c>
      <c r="G1472" t="str">
        <f t="shared" si="113"/>
        <v>910033 Old Train Engine Shed</v>
      </c>
      <c r="H1472" t="str">
        <f t="shared" si="114"/>
        <v>(US $349.97)</v>
      </c>
    </row>
    <row r="1473" spans="1:8">
      <c r="A1473" t="s">
        <v>78</v>
      </c>
      <c r="B1473" t="s">
        <v>134</v>
      </c>
      <c r="C1473" t="s">
        <v>1827</v>
      </c>
      <c r="D1473" t="str">
        <f t="shared" si="110"/>
        <v/>
      </c>
      <c r="E1473" t="str">
        <f t="shared" si="111"/>
        <v/>
      </c>
      <c r="F1473" t="str">
        <f t="shared" si="112"/>
        <v/>
      </c>
      <c r="G1473" t="str">
        <f t="shared" si="113"/>
        <v/>
      </c>
      <c r="H1473" t="str">
        <f t="shared" si="114"/>
        <v/>
      </c>
    </row>
    <row r="1474" spans="1:8">
      <c r="B1474" t="s">
        <v>556</v>
      </c>
      <c r="C1474" t="s">
        <v>1952</v>
      </c>
      <c r="D1474" t="str">
        <f t="shared" si="110"/>
        <v/>
      </c>
      <c r="E1474" t="str">
        <f t="shared" si="111"/>
        <v/>
      </c>
      <c r="F1474" t="str">
        <f t="shared" si="112"/>
        <v/>
      </c>
      <c r="G1474" t="str">
        <f t="shared" si="113"/>
        <v/>
      </c>
      <c r="H1474" t="str">
        <f t="shared" si="114"/>
        <v/>
      </c>
    </row>
    <row r="1475" spans="1:8">
      <c r="C1475" t="s">
        <v>774</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87</v>
      </c>
      <c r="D1479" t="str">
        <f t="shared" si="115"/>
        <v/>
      </c>
      <c r="E1479" t="str">
        <f t="shared" si="116"/>
        <v/>
      </c>
      <c r="F1479" t="str">
        <f t="shared" si="117"/>
        <v/>
      </c>
      <c r="G1479" t="str">
        <f t="shared" si="118"/>
        <v/>
      </c>
      <c r="H1479" t="str">
        <f t="shared" si="119"/>
        <v/>
      </c>
    </row>
    <row r="1480" spans="1:8">
      <c r="A1480" t="s">
        <v>77</v>
      </c>
      <c r="B1480" t="s">
        <v>775</v>
      </c>
      <c r="C1480" t="s">
        <v>778</v>
      </c>
      <c r="D1480" t="str">
        <f t="shared" si="115"/>
        <v>x</v>
      </c>
      <c r="E1480" t="str">
        <f t="shared" si="116"/>
        <v>New</v>
      </c>
      <c r="F1480" t="str">
        <f t="shared" si="117"/>
        <v>Complete</v>
      </c>
      <c r="G1480" t="str">
        <f t="shared" si="118"/>
        <v>KT403 Small Train Engine with Tender Blue</v>
      </c>
      <c r="H1480" t="str">
        <f t="shared" si="119"/>
        <v>(EUR 300.00)</v>
      </c>
    </row>
    <row r="1481" spans="1:8">
      <c r="A1481" t="s">
        <v>88</v>
      </c>
      <c r="B1481" t="s">
        <v>776</v>
      </c>
      <c r="C1481" t="s">
        <v>1797</v>
      </c>
      <c r="D1481" t="str">
        <f t="shared" si="115"/>
        <v/>
      </c>
      <c r="E1481" t="str">
        <f t="shared" si="116"/>
        <v/>
      </c>
      <c r="F1481" t="str">
        <f t="shared" si="117"/>
        <v/>
      </c>
      <c r="G1481" t="str">
        <f t="shared" si="118"/>
        <v/>
      </c>
      <c r="H1481" t="str">
        <f t="shared" si="119"/>
        <v/>
      </c>
    </row>
    <row r="1482" spans="1:8">
      <c r="B1482" t="s">
        <v>777</v>
      </c>
      <c r="C1482" t="s">
        <v>1953</v>
      </c>
      <c r="D1482" t="str">
        <f t="shared" si="115"/>
        <v/>
      </c>
      <c r="E1482" t="str">
        <f t="shared" si="116"/>
        <v/>
      </c>
      <c r="F1482" t="str">
        <f t="shared" si="117"/>
        <v/>
      </c>
      <c r="G1482" t="str">
        <f t="shared" si="118"/>
        <v/>
      </c>
      <c r="H1482" t="str">
        <f t="shared" si="119"/>
        <v/>
      </c>
    </row>
    <row r="1483" spans="1:8">
      <c r="B1483" t="s">
        <v>191</v>
      </c>
      <c r="C1483" t="s">
        <v>780</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87</v>
      </c>
      <c r="D1487" t="str">
        <f t="shared" si="115"/>
        <v/>
      </c>
      <c r="E1487" t="str">
        <f t="shared" si="116"/>
        <v/>
      </c>
      <c r="F1487" t="str">
        <f t="shared" si="117"/>
        <v/>
      </c>
      <c r="G1487" t="str">
        <f t="shared" si="118"/>
        <v/>
      </c>
      <c r="H1487" t="str">
        <f t="shared" si="119"/>
        <v/>
      </c>
    </row>
    <row r="1488" spans="1:8">
      <c r="A1488" t="s">
        <v>77</v>
      </c>
      <c r="B1488" t="s">
        <v>427</v>
      </c>
      <c r="C1488" t="s">
        <v>778</v>
      </c>
      <c r="D1488" t="str">
        <f t="shared" si="115"/>
        <v>x</v>
      </c>
      <c r="E1488" t="str">
        <f t="shared" si="116"/>
        <v>New</v>
      </c>
      <c r="F1488" t="str">
        <f t="shared" si="117"/>
        <v>Complete</v>
      </c>
      <c r="G1488" t="str">
        <f t="shared" si="118"/>
        <v>KT405 Small Train Engine with Tender Black</v>
      </c>
      <c r="H1488" t="str">
        <f t="shared" si="119"/>
        <v>(EUR 300.00)</v>
      </c>
    </row>
    <row r="1489" spans="1:8">
      <c r="A1489" t="s">
        <v>88</v>
      </c>
      <c r="B1489" t="s">
        <v>776</v>
      </c>
      <c r="C1489" t="s">
        <v>1797</v>
      </c>
      <c r="D1489" t="str">
        <f t="shared" si="115"/>
        <v/>
      </c>
      <c r="E1489" t="str">
        <f t="shared" si="116"/>
        <v/>
      </c>
      <c r="F1489" t="str">
        <f t="shared" si="117"/>
        <v/>
      </c>
      <c r="G1489" t="str">
        <f t="shared" si="118"/>
        <v/>
      </c>
      <c r="H1489" t="str">
        <f t="shared" si="119"/>
        <v/>
      </c>
    </row>
    <row r="1490" spans="1:8">
      <c r="B1490" t="s">
        <v>428</v>
      </c>
      <c r="C1490" t="s">
        <v>1953</v>
      </c>
      <c r="D1490" t="str">
        <f t="shared" si="115"/>
        <v/>
      </c>
      <c r="E1490" t="str">
        <f t="shared" si="116"/>
        <v/>
      </c>
      <c r="F1490" t="str">
        <f t="shared" si="117"/>
        <v/>
      </c>
      <c r="G1490" t="str">
        <f t="shared" si="118"/>
        <v/>
      </c>
      <c r="H1490" t="str">
        <f t="shared" si="119"/>
        <v/>
      </c>
    </row>
    <row r="1491" spans="1:8">
      <c r="B1491" t="s">
        <v>191</v>
      </c>
      <c r="C1491" t="s">
        <v>780</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87</v>
      </c>
      <c r="D1495" t="str">
        <f t="shared" si="115"/>
        <v/>
      </c>
      <c r="E1495" t="str">
        <f t="shared" si="116"/>
        <v/>
      </c>
      <c r="F1495" t="str">
        <f t="shared" si="117"/>
        <v/>
      </c>
      <c r="G1495" t="str">
        <f t="shared" si="118"/>
        <v/>
      </c>
      <c r="H1495" t="str">
        <f t="shared" si="119"/>
        <v/>
      </c>
    </row>
    <row r="1496" spans="1:8">
      <c r="A1496" t="s">
        <v>77</v>
      </c>
      <c r="B1496" t="s">
        <v>781</v>
      </c>
      <c r="C1496" t="s">
        <v>785</v>
      </c>
      <c r="D1496" t="str">
        <f t="shared" si="115"/>
        <v>x</v>
      </c>
      <c r="E1496" t="str">
        <f t="shared" si="116"/>
        <v>New</v>
      </c>
      <c r="F1496" t="str">
        <f t="shared" si="117"/>
        <v>Sealed</v>
      </c>
      <c r="G1496" t="str">
        <f t="shared" si="118"/>
        <v>KT203 Large Train Engine with Tender Blue</v>
      </c>
      <c r="H1496" t="str">
        <f t="shared" si="119"/>
        <v>(EUR 300.00)</v>
      </c>
    </row>
    <row r="1497" spans="1:8">
      <c r="A1497" t="s">
        <v>78</v>
      </c>
      <c r="B1497" t="s">
        <v>782</v>
      </c>
      <c r="C1497" t="s">
        <v>1827</v>
      </c>
      <c r="D1497" t="str">
        <f t="shared" si="115"/>
        <v/>
      </c>
      <c r="E1497" t="str">
        <f t="shared" si="116"/>
        <v/>
      </c>
      <c r="F1497" t="str">
        <f t="shared" si="117"/>
        <v/>
      </c>
      <c r="G1497" t="str">
        <f t="shared" si="118"/>
        <v/>
      </c>
      <c r="H1497" t="str">
        <f t="shared" si="119"/>
        <v/>
      </c>
    </row>
    <row r="1498" spans="1:8">
      <c r="B1498" t="s">
        <v>783</v>
      </c>
      <c r="C1498" t="s">
        <v>1953</v>
      </c>
      <c r="D1498" t="str">
        <f t="shared" si="115"/>
        <v/>
      </c>
      <c r="E1498" t="str">
        <f t="shared" si="116"/>
        <v/>
      </c>
      <c r="F1498" t="str">
        <f t="shared" si="117"/>
        <v/>
      </c>
      <c r="G1498" t="str">
        <f t="shared" si="118"/>
        <v/>
      </c>
      <c r="H1498" t="str">
        <f t="shared" si="119"/>
        <v/>
      </c>
    </row>
    <row r="1499" spans="1:8">
      <c r="B1499" t="s">
        <v>784</v>
      </c>
      <c r="C1499" t="s">
        <v>780</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87</v>
      </c>
      <c r="D1503" t="str">
        <f t="shared" si="115"/>
        <v/>
      </c>
      <c r="E1503" t="str">
        <f t="shared" si="116"/>
        <v/>
      </c>
      <c r="F1503" t="str">
        <f t="shared" si="117"/>
        <v/>
      </c>
      <c r="G1503" t="str">
        <f t="shared" si="118"/>
        <v/>
      </c>
      <c r="H1503" t="str">
        <f t="shared" si="119"/>
        <v/>
      </c>
    </row>
    <row r="1504" spans="1:8">
      <c r="A1504" t="s">
        <v>77</v>
      </c>
      <c r="B1504" t="s">
        <v>786</v>
      </c>
      <c r="C1504" t="s">
        <v>785</v>
      </c>
      <c r="D1504" t="str">
        <f t="shared" si="115"/>
        <v>x</v>
      </c>
      <c r="E1504" t="str">
        <f t="shared" si="116"/>
        <v>New</v>
      </c>
      <c r="F1504" t="str">
        <f t="shared" si="117"/>
        <v>Sealed</v>
      </c>
      <c r="G1504" t="str">
        <f t="shared" si="118"/>
        <v>KT204 Large Train Engine with Tender Green</v>
      </c>
      <c r="H1504" t="str">
        <f t="shared" si="119"/>
        <v>(EUR 300.00)</v>
      </c>
    </row>
    <row r="1505" spans="1:8">
      <c r="A1505" t="s">
        <v>78</v>
      </c>
      <c r="B1505" t="s">
        <v>787</v>
      </c>
      <c r="C1505" t="s">
        <v>1797</v>
      </c>
      <c r="D1505" t="str">
        <f t="shared" si="115"/>
        <v/>
      </c>
      <c r="E1505" t="str">
        <f t="shared" si="116"/>
        <v/>
      </c>
      <c r="F1505" t="str">
        <f t="shared" si="117"/>
        <v/>
      </c>
      <c r="G1505" t="str">
        <f t="shared" si="118"/>
        <v/>
      </c>
      <c r="H1505" t="str">
        <f t="shared" si="119"/>
        <v/>
      </c>
    </row>
    <row r="1506" spans="1:8">
      <c r="B1506" t="s">
        <v>788</v>
      </c>
      <c r="C1506" t="s">
        <v>1953</v>
      </c>
      <c r="D1506" t="str">
        <f t="shared" si="115"/>
        <v/>
      </c>
      <c r="E1506" t="str">
        <f t="shared" si="116"/>
        <v/>
      </c>
      <c r="F1506" t="str">
        <f t="shared" si="117"/>
        <v/>
      </c>
      <c r="G1506" t="str">
        <f t="shared" si="118"/>
        <v/>
      </c>
      <c r="H1506" t="str">
        <f t="shared" si="119"/>
        <v/>
      </c>
    </row>
    <row r="1507" spans="1:8">
      <c r="B1507" t="s">
        <v>784</v>
      </c>
      <c r="C1507" t="s">
        <v>780</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87</v>
      </c>
      <c r="D1511" t="str">
        <f t="shared" si="115"/>
        <v/>
      </c>
      <c r="E1511" t="str">
        <f t="shared" si="116"/>
        <v/>
      </c>
      <c r="F1511" t="str">
        <f t="shared" si="117"/>
        <v/>
      </c>
      <c r="G1511" t="str">
        <f t="shared" si="118"/>
        <v/>
      </c>
      <c r="H1511" t="str">
        <f t="shared" si="119"/>
        <v/>
      </c>
    </row>
    <row r="1512" spans="1:8">
      <c r="A1512" t="s">
        <v>77</v>
      </c>
      <c r="B1512" t="s">
        <v>786</v>
      </c>
      <c r="C1512" t="s">
        <v>778</v>
      </c>
      <c r="D1512" t="str">
        <f t="shared" si="115"/>
        <v>x</v>
      </c>
      <c r="E1512" t="str">
        <f t="shared" si="116"/>
        <v>New</v>
      </c>
      <c r="F1512" t="str">
        <f t="shared" si="117"/>
        <v>Complete</v>
      </c>
      <c r="G1512" t="str">
        <f t="shared" si="118"/>
        <v>KT204 Large Train Engine with Tender Green</v>
      </c>
      <c r="H1512" t="str">
        <f t="shared" si="119"/>
        <v>(EUR 300.00)</v>
      </c>
    </row>
    <row r="1513" spans="1:8">
      <c r="A1513" t="s">
        <v>88</v>
      </c>
      <c r="B1513" t="s">
        <v>776</v>
      </c>
      <c r="C1513" t="s">
        <v>1797</v>
      </c>
      <c r="D1513" t="str">
        <f t="shared" si="115"/>
        <v/>
      </c>
      <c r="E1513" t="str">
        <f t="shared" si="116"/>
        <v/>
      </c>
      <c r="F1513" t="str">
        <f t="shared" si="117"/>
        <v/>
      </c>
      <c r="G1513" t="str">
        <f t="shared" si="118"/>
        <v/>
      </c>
      <c r="H1513" t="str">
        <f t="shared" si="119"/>
        <v/>
      </c>
    </row>
    <row r="1514" spans="1:8">
      <c r="B1514" t="s">
        <v>788</v>
      </c>
      <c r="C1514" t="s">
        <v>1953</v>
      </c>
      <c r="D1514" t="str">
        <f t="shared" si="115"/>
        <v/>
      </c>
      <c r="E1514" t="str">
        <f t="shared" si="116"/>
        <v/>
      </c>
      <c r="F1514" t="str">
        <f t="shared" si="117"/>
        <v/>
      </c>
      <c r="G1514" t="str">
        <f t="shared" si="118"/>
        <v/>
      </c>
      <c r="H1514" t="str">
        <f t="shared" si="119"/>
        <v/>
      </c>
    </row>
    <row r="1515" spans="1:8">
      <c r="B1515" t="s">
        <v>191</v>
      </c>
      <c r="C1515" t="s">
        <v>780</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87</v>
      </c>
      <c r="D1519" t="str">
        <f t="shared" si="115"/>
        <v/>
      </c>
      <c r="E1519" t="str">
        <f t="shared" si="116"/>
        <v/>
      </c>
      <c r="F1519" t="str">
        <f t="shared" si="117"/>
        <v/>
      </c>
      <c r="G1519" t="str">
        <f t="shared" si="118"/>
        <v/>
      </c>
      <c r="H1519" t="str">
        <f t="shared" si="119"/>
        <v/>
      </c>
    </row>
    <row r="1520" spans="1:8">
      <c r="A1520" t="s">
        <v>77</v>
      </c>
      <c r="B1520" t="s">
        <v>789</v>
      </c>
      <c r="C1520" t="s">
        <v>778</v>
      </c>
      <c r="D1520" t="str">
        <f t="shared" si="115"/>
        <v>x</v>
      </c>
      <c r="E1520" t="str">
        <f t="shared" si="116"/>
        <v>New</v>
      </c>
      <c r="F1520" t="str">
        <f t="shared" si="117"/>
        <v>Complete</v>
      </c>
      <c r="G1520" t="str">
        <f t="shared" si="118"/>
        <v>KT205 Large Train Engine with Tender Black</v>
      </c>
      <c r="H1520" t="str">
        <f t="shared" si="119"/>
        <v>(EUR 300.00)</v>
      </c>
    </row>
    <row r="1521" spans="1:8">
      <c r="A1521" t="s">
        <v>88</v>
      </c>
      <c r="B1521" t="s">
        <v>776</v>
      </c>
      <c r="C1521" t="s">
        <v>1797</v>
      </c>
      <c r="D1521" t="str">
        <f t="shared" si="115"/>
        <v/>
      </c>
      <c r="E1521" t="str">
        <f t="shared" si="116"/>
        <v/>
      </c>
      <c r="F1521" t="str">
        <f t="shared" si="117"/>
        <v/>
      </c>
      <c r="G1521" t="str">
        <f t="shared" si="118"/>
        <v/>
      </c>
      <c r="H1521" t="str">
        <f t="shared" si="119"/>
        <v/>
      </c>
    </row>
    <row r="1522" spans="1:8">
      <c r="B1522" t="s">
        <v>790</v>
      </c>
      <c r="C1522" t="s">
        <v>1953</v>
      </c>
      <c r="D1522" t="str">
        <f t="shared" si="115"/>
        <v/>
      </c>
      <c r="E1522" t="str">
        <f t="shared" si="116"/>
        <v/>
      </c>
      <c r="F1522" t="str">
        <f t="shared" si="117"/>
        <v/>
      </c>
      <c r="G1522" t="str">
        <f t="shared" si="118"/>
        <v/>
      </c>
      <c r="H1522" t="str">
        <f t="shared" si="119"/>
        <v/>
      </c>
    </row>
    <row r="1523" spans="1:8">
      <c r="B1523" t="s">
        <v>191</v>
      </c>
      <c r="C1523" t="s">
        <v>780</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87</v>
      </c>
      <c r="D1527" t="str">
        <f t="shared" si="115"/>
        <v/>
      </c>
      <c r="E1527" t="str">
        <f t="shared" si="116"/>
        <v/>
      </c>
      <c r="F1527" t="str">
        <f t="shared" si="117"/>
        <v/>
      </c>
      <c r="G1527" t="str">
        <f t="shared" si="118"/>
        <v/>
      </c>
      <c r="H1527" t="str">
        <f t="shared" si="119"/>
        <v/>
      </c>
    </row>
    <row r="1528" spans="1:8">
      <c r="A1528" t="s">
        <v>77</v>
      </c>
      <c r="B1528" t="s">
        <v>791</v>
      </c>
      <c r="C1528" t="s">
        <v>785</v>
      </c>
      <c r="D1528" t="str">
        <f t="shared" si="115"/>
        <v>x</v>
      </c>
      <c r="E1528" t="str">
        <f t="shared" si="116"/>
        <v>New</v>
      </c>
      <c r="F1528" t="str">
        <f t="shared" si="117"/>
        <v>Sealed</v>
      </c>
      <c r="G1528" t="str">
        <f t="shared" si="118"/>
        <v>KT206 Large Train Engine with Tender Brown</v>
      </c>
      <c r="H1528" t="str">
        <f t="shared" si="119"/>
        <v>(EUR 300.00)</v>
      </c>
    </row>
    <row r="1529" spans="1:8">
      <c r="A1529" t="s">
        <v>78</v>
      </c>
      <c r="B1529" t="s">
        <v>792</v>
      </c>
      <c r="C1529" t="s">
        <v>1877</v>
      </c>
      <c r="D1529" t="str">
        <f t="shared" si="115"/>
        <v/>
      </c>
      <c r="E1529" t="str">
        <f t="shared" si="116"/>
        <v/>
      </c>
      <c r="F1529" t="str">
        <f t="shared" si="117"/>
        <v/>
      </c>
      <c r="G1529" t="str">
        <f t="shared" si="118"/>
        <v/>
      </c>
      <c r="H1529" t="str">
        <f t="shared" si="119"/>
        <v/>
      </c>
    </row>
    <row r="1530" spans="1:8">
      <c r="B1530" t="s">
        <v>793</v>
      </c>
      <c r="C1530" t="s">
        <v>1953</v>
      </c>
      <c r="D1530" t="str">
        <f t="shared" si="115"/>
        <v/>
      </c>
      <c r="E1530" t="str">
        <f t="shared" si="116"/>
        <v/>
      </c>
      <c r="F1530" t="str">
        <f t="shared" si="117"/>
        <v/>
      </c>
      <c r="G1530" t="str">
        <f t="shared" si="118"/>
        <v/>
      </c>
      <c r="H1530" t="str">
        <f t="shared" si="119"/>
        <v/>
      </c>
    </row>
    <row r="1531" spans="1:8">
      <c r="B1531" t="s">
        <v>784</v>
      </c>
      <c r="C1531" t="s">
        <v>780</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87</v>
      </c>
      <c r="D1535" t="str">
        <f t="shared" si="115"/>
        <v/>
      </c>
      <c r="E1535" t="str">
        <f t="shared" si="116"/>
        <v/>
      </c>
      <c r="F1535" t="str">
        <f t="shared" si="117"/>
        <v/>
      </c>
      <c r="G1535" t="str">
        <f t="shared" si="118"/>
        <v/>
      </c>
      <c r="H1535" t="str">
        <f t="shared" si="119"/>
        <v/>
      </c>
    </row>
    <row r="1536" spans="1:8">
      <c r="A1536" t="s">
        <v>77</v>
      </c>
      <c r="B1536" t="s">
        <v>794</v>
      </c>
      <c r="C1536" t="s">
        <v>785</v>
      </c>
      <c r="D1536" t="str">
        <f t="shared" si="115"/>
        <v>x</v>
      </c>
      <c r="E1536" t="str">
        <f t="shared" si="116"/>
        <v>New</v>
      </c>
      <c r="F1536" t="str">
        <f t="shared" si="117"/>
        <v>Sealed</v>
      </c>
      <c r="G1536" t="str">
        <f t="shared" si="118"/>
        <v>KT207 Large Train Engine with Tender Gray</v>
      </c>
      <c r="H1536" t="str">
        <f t="shared" si="119"/>
        <v>(EUR 300.00)</v>
      </c>
    </row>
    <row r="1537" spans="1:8">
      <c r="A1537" t="s">
        <v>78</v>
      </c>
      <c r="B1537" t="s">
        <v>795</v>
      </c>
      <c r="C1537" t="s">
        <v>1827</v>
      </c>
      <c r="D1537" t="str">
        <f t="shared" si="115"/>
        <v/>
      </c>
      <c r="E1537" t="str">
        <f t="shared" si="116"/>
        <v/>
      </c>
      <c r="F1537" t="str">
        <f t="shared" si="117"/>
        <v/>
      </c>
      <c r="G1537" t="str">
        <f t="shared" si="118"/>
        <v/>
      </c>
      <c r="H1537" t="str">
        <f t="shared" si="119"/>
        <v/>
      </c>
    </row>
    <row r="1538" spans="1:8">
      <c r="B1538" t="s">
        <v>796</v>
      </c>
      <c r="C1538" t="s">
        <v>1953</v>
      </c>
      <c r="D1538" t="str">
        <f t="shared" si="115"/>
        <v/>
      </c>
      <c r="E1538" t="str">
        <f t="shared" si="116"/>
        <v/>
      </c>
      <c r="F1538" t="str">
        <f t="shared" si="117"/>
        <v/>
      </c>
      <c r="G1538" t="str">
        <f t="shared" si="118"/>
        <v/>
      </c>
      <c r="H1538" t="str">
        <f t="shared" si="119"/>
        <v/>
      </c>
    </row>
    <row r="1539" spans="1:8">
      <c r="B1539" t="s">
        <v>784</v>
      </c>
      <c r="C1539" t="s">
        <v>780</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87</v>
      </c>
      <c r="D1543" t="str">
        <f t="shared" si="120"/>
        <v/>
      </c>
      <c r="E1543" t="str">
        <f t="shared" si="121"/>
        <v/>
      </c>
      <c r="F1543" t="str">
        <f t="shared" si="122"/>
        <v/>
      </c>
      <c r="G1543" t="str">
        <f t="shared" si="123"/>
        <v/>
      </c>
      <c r="H1543" t="str">
        <f t="shared" si="124"/>
        <v/>
      </c>
    </row>
    <row r="1544" spans="1:8">
      <c r="A1544" t="s">
        <v>77</v>
      </c>
      <c r="B1544" t="s">
        <v>797</v>
      </c>
      <c r="C1544" t="s">
        <v>801</v>
      </c>
      <c r="D1544" t="str">
        <f t="shared" si="120"/>
        <v>x</v>
      </c>
      <c r="E1544" t="str">
        <f t="shared" si="121"/>
        <v>New</v>
      </c>
      <c r="F1544" t="str">
        <f t="shared" si="122"/>
        <v>Complete</v>
      </c>
      <c r="G1544" t="str">
        <f t="shared" si="123"/>
        <v>255 1:87 Bedford Fire Engine</v>
      </c>
      <c r="H1544" t="str">
        <f t="shared" si="124"/>
        <v>(EUR 300.00)</v>
      </c>
    </row>
    <row r="1545" spans="1:8">
      <c r="A1545" t="s">
        <v>88</v>
      </c>
      <c r="B1545" t="s">
        <v>798</v>
      </c>
      <c r="C1545" t="s">
        <v>1797</v>
      </c>
      <c r="D1545" t="str">
        <f t="shared" si="120"/>
        <v/>
      </c>
      <c r="E1545" t="str">
        <f t="shared" si="121"/>
        <v/>
      </c>
      <c r="F1545" t="str">
        <f t="shared" si="122"/>
        <v/>
      </c>
      <c r="G1545" t="str">
        <f t="shared" si="123"/>
        <v/>
      </c>
      <c r="H1545" t="str">
        <f t="shared" si="124"/>
        <v/>
      </c>
    </row>
    <row r="1546" spans="1:8">
      <c r="B1546" t="s">
        <v>799</v>
      </c>
      <c r="C1546" t="s">
        <v>1953</v>
      </c>
      <c r="D1546" t="str">
        <f t="shared" si="120"/>
        <v/>
      </c>
      <c r="E1546" t="str">
        <f t="shared" si="121"/>
        <v/>
      </c>
      <c r="F1546" t="str">
        <f t="shared" si="122"/>
        <v/>
      </c>
      <c r="G1546" t="str">
        <f t="shared" si="123"/>
        <v/>
      </c>
      <c r="H1546" t="str">
        <f t="shared" si="124"/>
        <v/>
      </c>
    </row>
    <row r="1547" spans="1:8">
      <c r="B1547" t="s">
        <v>800</v>
      </c>
      <c r="C1547" t="s">
        <v>780</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87</v>
      </c>
      <c r="D1551" t="str">
        <f t="shared" si="120"/>
        <v/>
      </c>
      <c r="E1551" t="str">
        <f t="shared" si="121"/>
        <v/>
      </c>
      <c r="F1551" t="str">
        <f t="shared" si="122"/>
        <v/>
      </c>
      <c r="G1551" t="str">
        <f t="shared" si="123"/>
        <v/>
      </c>
      <c r="H1551" t="str">
        <f t="shared" si="124"/>
        <v/>
      </c>
    </row>
    <row r="1552" spans="1:8">
      <c r="A1552" t="s">
        <v>77</v>
      </c>
      <c r="B1552" t="s">
        <v>132</v>
      </c>
      <c r="C1552" t="s">
        <v>802</v>
      </c>
      <c r="D1552" t="str">
        <f t="shared" si="120"/>
        <v>x</v>
      </c>
      <c r="E1552" t="str">
        <f t="shared" si="121"/>
        <v>New</v>
      </c>
      <c r="F1552" t="str">
        <f t="shared" si="122"/>
        <v>Sealed</v>
      </c>
      <c r="G1552" t="str">
        <f t="shared" si="123"/>
        <v>910033 Old Train Engine Shed</v>
      </c>
      <c r="H1552" t="str">
        <f t="shared" si="124"/>
        <v>(EUR 300.00)</v>
      </c>
    </row>
    <row r="1553" spans="1:8">
      <c r="A1553" t="s">
        <v>78</v>
      </c>
      <c r="B1553" t="s">
        <v>134</v>
      </c>
      <c r="C1553" t="s">
        <v>1797</v>
      </c>
      <c r="D1553" t="str">
        <f t="shared" si="120"/>
        <v/>
      </c>
      <c r="E1553" t="str">
        <f t="shared" si="121"/>
        <v/>
      </c>
      <c r="F1553" t="str">
        <f t="shared" si="122"/>
        <v/>
      </c>
      <c r="G1553" t="str">
        <f t="shared" si="123"/>
        <v/>
      </c>
      <c r="H1553" t="str">
        <f t="shared" si="124"/>
        <v/>
      </c>
    </row>
    <row r="1554" spans="1:8">
      <c r="B1554" t="s">
        <v>92</v>
      </c>
      <c r="C1554" t="s">
        <v>1953</v>
      </c>
      <c r="D1554" t="str">
        <f t="shared" si="120"/>
        <v/>
      </c>
      <c r="E1554" t="str">
        <f t="shared" si="121"/>
        <v/>
      </c>
      <c r="F1554" t="str">
        <f t="shared" si="122"/>
        <v/>
      </c>
      <c r="G1554" t="str">
        <f t="shared" si="123"/>
        <v/>
      </c>
      <c r="H1554" t="str">
        <f t="shared" si="124"/>
        <v/>
      </c>
    </row>
    <row r="1555" spans="1:8">
      <c r="C1555" t="s">
        <v>780</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87</v>
      </c>
      <c r="D1559" t="str">
        <f t="shared" si="120"/>
        <v/>
      </c>
      <c r="E1559" t="str">
        <f t="shared" si="121"/>
        <v/>
      </c>
      <c r="F1559" t="str">
        <f t="shared" si="122"/>
        <v/>
      </c>
      <c r="G1559" t="str">
        <f t="shared" si="123"/>
        <v/>
      </c>
      <c r="H1559" t="str">
        <f t="shared" si="124"/>
        <v/>
      </c>
    </row>
    <row r="1560" spans="1:8">
      <c r="A1560" t="s">
        <v>77</v>
      </c>
      <c r="B1560" t="s">
        <v>132</v>
      </c>
      <c r="C1560" t="s">
        <v>803</v>
      </c>
      <c r="D1560" t="str">
        <f t="shared" si="120"/>
        <v>x</v>
      </c>
      <c r="E1560" t="str">
        <f t="shared" si="121"/>
        <v>New</v>
      </c>
      <c r="F1560" t="str">
        <f t="shared" si="122"/>
        <v>Sealed</v>
      </c>
      <c r="G1560" t="str">
        <f t="shared" si="123"/>
        <v>910033 Old Train Engine Shed</v>
      </c>
      <c r="H1560" t="str">
        <f t="shared" si="124"/>
        <v>(EUR 300.00)</v>
      </c>
    </row>
    <row r="1561" spans="1:8">
      <c r="A1561" t="s">
        <v>78</v>
      </c>
      <c r="B1561" t="s">
        <v>134</v>
      </c>
      <c r="C1561" t="s">
        <v>1797</v>
      </c>
      <c r="D1561" t="str">
        <f t="shared" si="120"/>
        <v/>
      </c>
      <c r="E1561" t="str">
        <f t="shared" si="121"/>
        <v/>
      </c>
      <c r="F1561" t="str">
        <f t="shared" si="122"/>
        <v/>
      </c>
      <c r="G1561" t="str">
        <f t="shared" si="123"/>
        <v/>
      </c>
      <c r="H1561" t="str">
        <f t="shared" si="124"/>
        <v/>
      </c>
    </row>
    <row r="1562" spans="1:8">
      <c r="B1562" t="s">
        <v>566</v>
      </c>
      <c r="C1562" t="s">
        <v>1953</v>
      </c>
      <c r="D1562" t="str">
        <f t="shared" si="120"/>
        <v/>
      </c>
      <c r="E1562" t="str">
        <f t="shared" si="121"/>
        <v/>
      </c>
      <c r="F1562" t="str">
        <f t="shared" si="122"/>
        <v/>
      </c>
      <c r="G1562" t="str">
        <f t="shared" si="123"/>
        <v/>
      </c>
      <c r="H1562" t="str">
        <f t="shared" si="124"/>
        <v/>
      </c>
    </row>
    <row r="1563" spans="1:8">
      <c r="C1563" t="s">
        <v>780</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87</v>
      </c>
      <c r="D1567" t="str">
        <f t="shared" si="120"/>
        <v/>
      </c>
      <c r="E1567" t="str">
        <f t="shared" si="121"/>
        <v/>
      </c>
      <c r="F1567" t="str">
        <f t="shared" si="122"/>
        <v/>
      </c>
      <c r="G1567" t="str">
        <f t="shared" si="123"/>
        <v/>
      </c>
      <c r="H1567" t="str">
        <f t="shared" si="124"/>
        <v/>
      </c>
    </row>
    <row r="1568" spans="1:8">
      <c r="A1568" t="s">
        <v>77</v>
      </c>
      <c r="B1568" t="s">
        <v>132</v>
      </c>
      <c r="C1568" t="s">
        <v>806</v>
      </c>
      <c r="D1568" t="str">
        <f t="shared" si="120"/>
        <v>x</v>
      </c>
      <c r="E1568" t="str">
        <f t="shared" si="121"/>
        <v>New</v>
      </c>
      <c r="F1568" t="str">
        <f t="shared" si="122"/>
        <v>Sealed</v>
      </c>
      <c r="G1568" t="str">
        <f t="shared" si="123"/>
        <v>910033 Old Train Engine Shed</v>
      </c>
      <c r="H1568" t="str">
        <f t="shared" si="124"/>
        <v>(EUR 300.00)</v>
      </c>
    </row>
    <row r="1569" spans="1:8">
      <c r="A1569" t="s">
        <v>78</v>
      </c>
      <c r="B1569" t="s">
        <v>804</v>
      </c>
      <c r="C1569" t="s">
        <v>1797</v>
      </c>
      <c r="D1569" t="str">
        <f t="shared" si="120"/>
        <v/>
      </c>
      <c r="E1569" t="str">
        <f t="shared" si="121"/>
        <v/>
      </c>
      <c r="F1569" t="str">
        <f t="shared" si="122"/>
        <v/>
      </c>
      <c r="G1569" t="str">
        <f t="shared" si="123"/>
        <v/>
      </c>
      <c r="H1569" t="str">
        <f t="shared" si="124"/>
        <v/>
      </c>
    </row>
    <row r="1570" spans="1:8">
      <c r="B1570" t="s">
        <v>134</v>
      </c>
      <c r="C1570" t="s">
        <v>1953</v>
      </c>
      <c r="D1570" t="str">
        <f t="shared" si="120"/>
        <v/>
      </c>
      <c r="E1570" t="str">
        <f t="shared" si="121"/>
        <v/>
      </c>
      <c r="F1570" t="str">
        <f t="shared" si="122"/>
        <v/>
      </c>
      <c r="G1570" t="str">
        <f t="shared" si="123"/>
        <v/>
      </c>
      <c r="H1570" t="str">
        <f t="shared" si="124"/>
        <v/>
      </c>
    </row>
    <row r="1571" spans="1:8">
      <c r="B1571" t="s">
        <v>805</v>
      </c>
      <c r="C1571" t="s">
        <v>780</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87</v>
      </c>
      <c r="D1575" t="str">
        <f t="shared" si="120"/>
        <v/>
      </c>
      <c r="E1575" t="str">
        <f t="shared" si="121"/>
        <v/>
      </c>
      <c r="F1575" t="str">
        <f t="shared" si="122"/>
        <v/>
      </c>
      <c r="G1575" t="str">
        <f t="shared" si="123"/>
        <v/>
      </c>
      <c r="H1575" t="str">
        <f t="shared" si="124"/>
        <v/>
      </c>
    </row>
    <row r="1576" spans="1:8">
      <c r="A1576" t="s">
        <v>77</v>
      </c>
      <c r="B1576" t="s">
        <v>132</v>
      </c>
      <c r="C1576" t="s">
        <v>809</v>
      </c>
      <c r="D1576" t="str">
        <f t="shared" si="120"/>
        <v>x</v>
      </c>
      <c r="E1576" t="str">
        <f t="shared" si="121"/>
        <v>New</v>
      </c>
      <c r="F1576" t="str">
        <f t="shared" si="122"/>
        <v>Sealed</v>
      </c>
      <c r="G1576" t="str">
        <f t="shared" si="123"/>
        <v>910033 Old Train Engine Shed</v>
      </c>
      <c r="H1576" t="str">
        <f t="shared" si="124"/>
        <v>(EUR 300.00)</v>
      </c>
    </row>
    <row r="1577" spans="1:8">
      <c r="A1577" t="s">
        <v>78</v>
      </c>
      <c r="B1577" t="s">
        <v>807</v>
      </c>
      <c r="C1577" t="s">
        <v>1797</v>
      </c>
      <c r="D1577" t="str">
        <f t="shared" si="120"/>
        <v/>
      </c>
      <c r="E1577" t="str">
        <f t="shared" si="121"/>
        <v/>
      </c>
      <c r="F1577" t="str">
        <f t="shared" si="122"/>
        <v/>
      </c>
      <c r="G1577" t="str">
        <f t="shared" si="123"/>
        <v/>
      </c>
      <c r="H1577" t="str">
        <f t="shared" si="124"/>
        <v/>
      </c>
    </row>
    <row r="1578" spans="1:8">
      <c r="B1578" t="s">
        <v>134</v>
      </c>
      <c r="C1578" t="s">
        <v>1953</v>
      </c>
      <c r="D1578" t="str">
        <f t="shared" si="120"/>
        <v/>
      </c>
      <c r="E1578" t="str">
        <f t="shared" si="121"/>
        <v/>
      </c>
      <c r="F1578" t="str">
        <f t="shared" si="122"/>
        <v/>
      </c>
      <c r="G1578" t="str">
        <f t="shared" si="123"/>
        <v/>
      </c>
      <c r="H1578" t="str">
        <f t="shared" si="124"/>
        <v/>
      </c>
    </row>
    <row r="1579" spans="1:8">
      <c r="B1579" t="s">
        <v>808</v>
      </c>
      <c r="C1579" t="s">
        <v>780</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87</v>
      </c>
      <c r="D1583" t="str">
        <f t="shared" si="120"/>
        <v/>
      </c>
      <c r="E1583" t="str">
        <f t="shared" si="121"/>
        <v/>
      </c>
      <c r="F1583" t="str">
        <f t="shared" si="122"/>
        <v/>
      </c>
      <c r="G1583" t="str">
        <f t="shared" si="123"/>
        <v/>
      </c>
      <c r="H1583" t="str">
        <f t="shared" si="124"/>
        <v/>
      </c>
    </row>
    <row r="1584" spans="1:8">
      <c r="A1584" t="s">
        <v>77</v>
      </c>
      <c r="B1584" t="s">
        <v>132</v>
      </c>
      <c r="C1584" t="s">
        <v>811</v>
      </c>
      <c r="D1584" t="str">
        <f t="shared" si="120"/>
        <v>x</v>
      </c>
      <c r="E1584" t="str">
        <f t="shared" si="121"/>
        <v>New</v>
      </c>
      <c r="F1584" t="str">
        <f t="shared" si="122"/>
        <v>Sealed</v>
      </c>
      <c r="G1584" t="str">
        <f t="shared" si="123"/>
        <v>910033 Old Train Engine Shed</v>
      </c>
      <c r="H1584" t="str">
        <f t="shared" si="124"/>
        <v>(EUR 299.99)</v>
      </c>
    </row>
    <row r="1585" spans="1:8">
      <c r="A1585" t="s">
        <v>78</v>
      </c>
      <c r="B1585" t="s">
        <v>134</v>
      </c>
      <c r="C1585" t="s">
        <v>1797</v>
      </c>
      <c r="D1585" t="str">
        <f t="shared" si="120"/>
        <v/>
      </c>
      <c r="E1585" t="str">
        <f t="shared" si="121"/>
        <v/>
      </c>
      <c r="F1585" t="str">
        <f t="shared" si="122"/>
        <v/>
      </c>
      <c r="G1585" t="str">
        <f t="shared" si="123"/>
        <v/>
      </c>
      <c r="H1585" t="str">
        <f t="shared" si="124"/>
        <v/>
      </c>
    </row>
    <row r="1586" spans="1:8">
      <c r="B1586" t="s">
        <v>810</v>
      </c>
      <c r="C1586" t="s">
        <v>1954</v>
      </c>
      <c r="D1586" t="str">
        <f t="shared" si="120"/>
        <v/>
      </c>
      <c r="E1586" t="str">
        <f t="shared" si="121"/>
        <v/>
      </c>
      <c r="F1586" t="str">
        <f t="shared" si="122"/>
        <v/>
      </c>
      <c r="G1586" t="str">
        <f t="shared" si="123"/>
        <v/>
      </c>
      <c r="H1586" t="str">
        <f t="shared" si="124"/>
        <v/>
      </c>
    </row>
    <row r="1587" spans="1:8">
      <c r="C1587" t="s">
        <v>813</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87</v>
      </c>
      <c r="D1591" t="str">
        <f t="shared" si="120"/>
        <v/>
      </c>
      <c r="E1591" t="str">
        <f t="shared" si="121"/>
        <v/>
      </c>
      <c r="F1591" t="str">
        <f t="shared" si="122"/>
        <v/>
      </c>
      <c r="G1591" t="str">
        <f t="shared" si="123"/>
        <v/>
      </c>
      <c r="H1591" t="str">
        <f t="shared" si="124"/>
        <v/>
      </c>
    </row>
    <row r="1592" spans="1:8">
      <c r="A1592" t="s">
        <v>77</v>
      </c>
      <c r="B1592" t="s">
        <v>132</v>
      </c>
      <c r="C1592" t="s">
        <v>814</v>
      </c>
      <c r="D1592" t="str">
        <f t="shared" si="120"/>
        <v>x</v>
      </c>
      <c r="E1592" t="str">
        <f t="shared" si="121"/>
        <v>New</v>
      </c>
      <c r="F1592" t="str">
        <f t="shared" si="122"/>
        <v>Sealed</v>
      </c>
      <c r="G1592" t="str">
        <f t="shared" si="123"/>
        <v>910033 Old Train Engine Shed</v>
      </c>
      <c r="H1592" t="str">
        <f t="shared" si="124"/>
        <v>(EUR 299.99)</v>
      </c>
    </row>
    <row r="1593" spans="1:8">
      <c r="A1593" t="s">
        <v>78</v>
      </c>
      <c r="B1593" t="s">
        <v>134</v>
      </c>
      <c r="C1593" t="s">
        <v>1797</v>
      </c>
      <c r="D1593" t="str">
        <f t="shared" si="120"/>
        <v/>
      </c>
      <c r="E1593" t="str">
        <f t="shared" si="121"/>
        <v/>
      </c>
      <c r="F1593" t="str">
        <f t="shared" si="122"/>
        <v/>
      </c>
      <c r="G1593" t="str">
        <f t="shared" si="123"/>
        <v/>
      </c>
      <c r="H1593" t="str">
        <f t="shared" si="124"/>
        <v/>
      </c>
    </row>
    <row r="1594" spans="1:8">
      <c r="B1594" t="s">
        <v>92</v>
      </c>
      <c r="C1594" t="s">
        <v>1954</v>
      </c>
      <c r="D1594" t="str">
        <f t="shared" si="120"/>
        <v/>
      </c>
      <c r="E1594" t="str">
        <f t="shared" si="121"/>
        <v/>
      </c>
      <c r="F1594" t="str">
        <f t="shared" si="122"/>
        <v/>
      </c>
      <c r="G1594" t="str">
        <f t="shared" si="123"/>
        <v/>
      </c>
      <c r="H1594" t="str">
        <f t="shared" si="124"/>
        <v/>
      </c>
    </row>
    <row r="1595" spans="1:8">
      <c r="C1595" t="s">
        <v>813</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87</v>
      </c>
      <c r="D1599" t="str">
        <f t="shared" si="120"/>
        <v/>
      </c>
      <c r="E1599" t="str">
        <f t="shared" si="121"/>
        <v/>
      </c>
      <c r="F1599" t="str">
        <f t="shared" si="122"/>
        <v/>
      </c>
      <c r="G1599" t="str">
        <f t="shared" si="123"/>
        <v/>
      </c>
      <c r="H1599" t="str">
        <f t="shared" si="124"/>
        <v/>
      </c>
    </row>
    <row r="1600" spans="1:8">
      <c r="A1600" t="s">
        <v>77</v>
      </c>
      <c r="B1600" t="s">
        <v>132</v>
      </c>
      <c r="C1600" t="s">
        <v>816</v>
      </c>
      <c r="D1600" t="str">
        <f t="shared" si="120"/>
        <v>x</v>
      </c>
      <c r="E1600" t="str">
        <f t="shared" si="121"/>
        <v>New</v>
      </c>
      <c r="F1600" t="str">
        <f t="shared" si="122"/>
        <v>Sealed</v>
      </c>
      <c r="G1600" t="str">
        <f t="shared" si="123"/>
        <v>910033 Old Train Engine Shed</v>
      </c>
      <c r="H1600" t="str">
        <f t="shared" si="124"/>
        <v>(EUR 299.99)</v>
      </c>
    </row>
    <row r="1601" spans="1:8">
      <c r="A1601" t="s">
        <v>78</v>
      </c>
      <c r="B1601" t="s">
        <v>815</v>
      </c>
      <c r="C1601" t="s">
        <v>1797</v>
      </c>
      <c r="D1601" t="str">
        <f t="shared" si="120"/>
        <v/>
      </c>
      <c r="E1601" t="str">
        <f t="shared" si="121"/>
        <v/>
      </c>
      <c r="F1601" t="str">
        <f t="shared" si="122"/>
        <v/>
      </c>
      <c r="G1601" t="str">
        <f t="shared" si="123"/>
        <v/>
      </c>
      <c r="H1601" t="str">
        <f t="shared" si="124"/>
        <v/>
      </c>
    </row>
    <row r="1602" spans="1:8">
      <c r="B1602" t="s">
        <v>134</v>
      </c>
      <c r="C1602" t="s">
        <v>1954</v>
      </c>
      <c r="D1602" t="str">
        <f t="shared" si="120"/>
        <v/>
      </c>
      <c r="E1602" t="str">
        <f t="shared" si="121"/>
        <v/>
      </c>
      <c r="F1602" t="str">
        <f t="shared" si="122"/>
        <v/>
      </c>
      <c r="G1602" t="str">
        <f t="shared" si="123"/>
        <v/>
      </c>
      <c r="H1602" t="str">
        <f t="shared" si="124"/>
        <v/>
      </c>
    </row>
    <row r="1603" spans="1:8">
      <c r="B1603" t="s">
        <v>92</v>
      </c>
      <c r="C1603" t="s">
        <v>813</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87</v>
      </c>
      <c r="D1607" t="str">
        <f t="shared" si="125"/>
        <v/>
      </c>
      <c r="E1607" t="str">
        <f t="shared" si="126"/>
        <v/>
      </c>
      <c r="F1607" t="str">
        <f t="shared" si="127"/>
        <v/>
      </c>
      <c r="G1607" t="str">
        <f t="shared" si="128"/>
        <v/>
      </c>
      <c r="H1607" t="str">
        <f t="shared" si="129"/>
        <v/>
      </c>
    </row>
    <row r="1608" spans="1:8">
      <c r="A1608" t="s">
        <v>77</v>
      </c>
      <c r="B1608" t="s">
        <v>132</v>
      </c>
      <c r="C1608" t="s">
        <v>818</v>
      </c>
      <c r="D1608" t="str">
        <f t="shared" si="125"/>
        <v>x</v>
      </c>
      <c r="E1608" t="str">
        <f t="shared" si="126"/>
        <v>New</v>
      </c>
      <c r="F1608" t="str">
        <f t="shared" si="127"/>
        <v>Sealed</v>
      </c>
      <c r="G1608" t="str">
        <f t="shared" si="128"/>
        <v>910033 Old Train Engine Shed</v>
      </c>
      <c r="H1608" t="str">
        <f t="shared" si="129"/>
        <v>(EUR 299.98)</v>
      </c>
    </row>
    <row r="1609" spans="1:8">
      <c r="A1609" t="s">
        <v>78</v>
      </c>
      <c r="B1609" t="s">
        <v>817</v>
      </c>
      <c r="C1609" t="s">
        <v>1797</v>
      </c>
      <c r="D1609" t="str">
        <f t="shared" si="125"/>
        <v/>
      </c>
      <c r="E1609" t="str">
        <f t="shared" si="126"/>
        <v/>
      </c>
      <c r="F1609" t="str">
        <f t="shared" si="127"/>
        <v/>
      </c>
      <c r="G1609" t="str">
        <f t="shared" si="128"/>
        <v/>
      </c>
      <c r="H1609" t="str">
        <f t="shared" si="129"/>
        <v/>
      </c>
    </row>
    <row r="1610" spans="1:8">
      <c r="B1610" t="s">
        <v>134</v>
      </c>
      <c r="C1610" t="s">
        <v>1955</v>
      </c>
      <c r="D1610" t="str">
        <f t="shared" si="125"/>
        <v/>
      </c>
      <c r="E1610" t="str">
        <f t="shared" si="126"/>
        <v/>
      </c>
      <c r="F1610" t="str">
        <f t="shared" si="127"/>
        <v/>
      </c>
      <c r="G1610" t="str">
        <f t="shared" si="128"/>
        <v/>
      </c>
      <c r="H1610" t="str">
        <f t="shared" si="129"/>
        <v/>
      </c>
    </row>
    <row r="1611" spans="1:8">
      <c r="B1611" t="s">
        <v>156</v>
      </c>
      <c r="C1611" t="s">
        <v>820</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87</v>
      </c>
      <c r="D1615" t="str">
        <f t="shared" si="125"/>
        <v/>
      </c>
      <c r="E1615" t="str">
        <f t="shared" si="126"/>
        <v/>
      </c>
      <c r="F1615" t="str">
        <f t="shared" si="127"/>
        <v/>
      </c>
      <c r="G1615" t="str">
        <f t="shared" si="128"/>
        <v/>
      </c>
      <c r="H1615" t="str">
        <f t="shared" si="129"/>
        <v/>
      </c>
    </row>
    <row r="1616" spans="1:8">
      <c r="A1616" t="s">
        <v>77</v>
      </c>
      <c r="B1616" t="s">
        <v>132</v>
      </c>
      <c r="C1616" t="s">
        <v>822</v>
      </c>
      <c r="D1616" t="str">
        <f t="shared" si="125"/>
        <v>x</v>
      </c>
      <c r="E1616" t="str">
        <f t="shared" si="126"/>
        <v>New</v>
      </c>
      <c r="F1616" t="str">
        <f t="shared" si="127"/>
        <v>Sealed</v>
      </c>
      <c r="G1616" t="str">
        <f t="shared" si="128"/>
        <v>910033 Old Train Engine Shed</v>
      </c>
      <c r="H1616" t="str">
        <f t="shared" si="129"/>
        <v>(EUR 299.95)</v>
      </c>
    </row>
    <row r="1617" spans="1:8">
      <c r="A1617" t="s">
        <v>78</v>
      </c>
      <c r="B1617" t="s">
        <v>134</v>
      </c>
      <c r="C1617" t="s">
        <v>1827</v>
      </c>
      <c r="D1617" t="str">
        <f t="shared" si="125"/>
        <v/>
      </c>
      <c r="E1617" t="str">
        <f t="shared" si="126"/>
        <v/>
      </c>
      <c r="F1617" t="str">
        <f t="shared" si="127"/>
        <v/>
      </c>
      <c r="G1617" t="str">
        <f t="shared" si="128"/>
        <v/>
      </c>
      <c r="H1617" t="str">
        <f t="shared" si="129"/>
        <v/>
      </c>
    </row>
    <row r="1618" spans="1:8">
      <c r="B1618" t="s">
        <v>821</v>
      </c>
      <c r="C1618" t="s">
        <v>1956</v>
      </c>
      <c r="D1618" t="str">
        <f t="shared" si="125"/>
        <v/>
      </c>
      <c r="E1618" t="str">
        <f t="shared" si="126"/>
        <v/>
      </c>
      <c r="F1618" t="str">
        <f t="shared" si="127"/>
        <v/>
      </c>
      <c r="G1618" t="str">
        <f t="shared" si="128"/>
        <v/>
      </c>
      <c r="H1618" t="str">
        <f t="shared" si="129"/>
        <v/>
      </c>
    </row>
    <row r="1619" spans="1:8">
      <c r="C1619" t="s">
        <v>824</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87</v>
      </c>
      <c r="D1623" t="str">
        <f t="shared" si="125"/>
        <v/>
      </c>
      <c r="E1623" t="str">
        <f t="shared" si="126"/>
        <v/>
      </c>
      <c r="F1623" t="str">
        <f t="shared" si="127"/>
        <v/>
      </c>
      <c r="G1623" t="str">
        <f t="shared" si="128"/>
        <v/>
      </c>
      <c r="H1623" t="str">
        <f t="shared" si="129"/>
        <v/>
      </c>
    </row>
    <row r="1624" spans="1:8">
      <c r="A1624" t="s">
        <v>77</v>
      </c>
      <c r="B1624" t="s">
        <v>132</v>
      </c>
      <c r="C1624" t="s">
        <v>826</v>
      </c>
      <c r="D1624" t="str">
        <f t="shared" si="125"/>
        <v>x</v>
      </c>
      <c r="E1624" t="str">
        <f t="shared" si="126"/>
        <v>New</v>
      </c>
      <c r="F1624" t="str">
        <f t="shared" si="127"/>
        <v>Sealed</v>
      </c>
      <c r="G1624" t="str">
        <f t="shared" si="128"/>
        <v>910033 Old Train Engine Shed</v>
      </c>
      <c r="H1624" t="str">
        <f t="shared" si="129"/>
        <v>(EUR 299.90)</v>
      </c>
    </row>
    <row r="1625" spans="1:8">
      <c r="A1625" t="s">
        <v>78</v>
      </c>
      <c r="B1625" t="s">
        <v>825</v>
      </c>
      <c r="C1625" t="s">
        <v>1797</v>
      </c>
      <c r="D1625" t="str">
        <f t="shared" si="125"/>
        <v/>
      </c>
      <c r="E1625" t="str">
        <f t="shared" si="126"/>
        <v/>
      </c>
      <c r="F1625" t="str">
        <f t="shared" si="127"/>
        <v/>
      </c>
      <c r="G1625" t="str">
        <f t="shared" si="128"/>
        <v/>
      </c>
      <c r="H1625" t="str">
        <f t="shared" si="129"/>
        <v/>
      </c>
    </row>
    <row r="1626" spans="1:8">
      <c r="B1626" t="s">
        <v>134</v>
      </c>
      <c r="C1626" t="s">
        <v>1957</v>
      </c>
      <c r="D1626" t="str">
        <f t="shared" si="125"/>
        <v/>
      </c>
      <c r="E1626" t="str">
        <f t="shared" si="126"/>
        <v/>
      </c>
      <c r="F1626" t="str">
        <f t="shared" si="127"/>
        <v/>
      </c>
      <c r="G1626" t="str">
        <f t="shared" si="128"/>
        <v/>
      </c>
      <c r="H1626" t="str">
        <f t="shared" si="129"/>
        <v/>
      </c>
    </row>
    <row r="1627" spans="1:8">
      <c r="B1627" t="s">
        <v>97</v>
      </c>
      <c r="C1627" t="s">
        <v>828</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87</v>
      </c>
      <c r="D1631" t="str">
        <f t="shared" si="125"/>
        <v/>
      </c>
      <c r="E1631" t="str">
        <f t="shared" si="126"/>
        <v/>
      </c>
      <c r="F1631" t="str">
        <f t="shared" si="127"/>
        <v/>
      </c>
      <c r="G1631" t="str">
        <f t="shared" si="128"/>
        <v/>
      </c>
      <c r="H1631" t="str">
        <f t="shared" si="129"/>
        <v/>
      </c>
    </row>
    <row r="1632" spans="1:8">
      <c r="A1632" t="s">
        <v>77</v>
      </c>
      <c r="B1632" t="s">
        <v>132</v>
      </c>
      <c r="C1632" t="s">
        <v>830</v>
      </c>
      <c r="D1632" t="str">
        <f t="shared" si="125"/>
        <v>x</v>
      </c>
      <c r="E1632" t="str">
        <f t="shared" si="126"/>
        <v>New</v>
      </c>
      <c r="F1632" t="str">
        <f t="shared" si="127"/>
        <v>Sealed</v>
      </c>
      <c r="G1632" t="str">
        <f t="shared" si="128"/>
        <v>910033 Old Train Engine Shed</v>
      </c>
      <c r="H1632" t="str">
        <f t="shared" si="129"/>
        <v>(US $349.00)</v>
      </c>
    </row>
    <row r="1633" spans="1:8">
      <c r="A1633" t="s">
        <v>78</v>
      </c>
      <c r="B1633" t="s">
        <v>829</v>
      </c>
      <c r="C1633" t="s">
        <v>1797</v>
      </c>
      <c r="D1633" t="str">
        <f t="shared" si="125"/>
        <v/>
      </c>
      <c r="E1633" t="str">
        <f t="shared" si="126"/>
        <v/>
      </c>
      <c r="F1633" t="str">
        <f t="shared" si="127"/>
        <v/>
      </c>
      <c r="G1633" t="str">
        <f t="shared" si="128"/>
        <v/>
      </c>
      <c r="H1633" t="str">
        <f t="shared" si="129"/>
        <v/>
      </c>
    </row>
    <row r="1634" spans="1:8">
      <c r="B1634" t="s">
        <v>134</v>
      </c>
      <c r="C1634" t="s">
        <v>1958</v>
      </c>
      <c r="D1634" t="str">
        <f t="shared" si="125"/>
        <v/>
      </c>
      <c r="E1634" t="str">
        <f t="shared" si="126"/>
        <v/>
      </c>
      <c r="F1634" t="str">
        <f t="shared" si="127"/>
        <v/>
      </c>
      <c r="G1634" t="str">
        <f t="shared" si="128"/>
        <v/>
      </c>
      <c r="H1634" t="str">
        <f t="shared" si="129"/>
        <v/>
      </c>
    </row>
    <row r="1635" spans="1:8">
      <c r="B1635" t="s">
        <v>767</v>
      </c>
      <c r="C1635" t="s">
        <v>832</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87</v>
      </c>
      <c r="D1639" t="str">
        <f t="shared" si="125"/>
        <v/>
      </c>
      <c r="E1639" t="str">
        <f t="shared" si="126"/>
        <v/>
      </c>
      <c r="F1639" t="str">
        <f t="shared" si="127"/>
        <v/>
      </c>
      <c r="G1639" t="str">
        <f t="shared" si="128"/>
        <v/>
      </c>
      <c r="H1639" t="str">
        <f t="shared" si="129"/>
        <v/>
      </c>
    </row>
    <row r="1640" spans="1:8">
      <c r="A1640" t="s">
        <v>77</v>
      </c>
      <c r="B1640" t="s">
        <v>132</v>
      </c>
      <c r="C1640" t="s">
        <v>833</v>
      </c>
      <c r="D1640" t="str">
        <f t="shared" si="125"/>
        <v>x</v>
      </c>
      <c r="E1640" t="str">
        <f t="shared" si="126"/>
        <v>New</v>
      </c>
      <c r="F1640" t="str">
        <f t="shared" si="127"/>
        <v>Complete</v>
      </c>
      <c r="G1640" t="str">
        <f t="shared" si="128"/>
        <v>910033 Old Train Engine Shed</v>
      </c>
      <c r="H1640" t="str">
        <f t="shared" si="129"/>
        <v>(US $349.00)</v>
      </c>
    </row>
    <row r="1641" spans="1:8">
      <c r="A1641" t="s">
        <v>88</v>
      </c>
      <c r="B1641" t="s">
        <v>134</v>
      </c>
      <c r="C1641" t="s">
        <v>1827</v>
      </c>
      <c r="D1641" t="str">
        <f t="shared" si="125"/>
        <v/>
      </c>
      <c r="E1641" t="str">
        <f t="shared" si="126"/>
        <v/>
      </c>
      <c r="F1641" t="str">
        <f t="shared" si="127"/>
        <v/>
      </c>
      <c r="G1641" t="str">
        <f t="shared" si="128"/>
        <v/>
      </c>
      <c r="H1641" t="str">
        <f t="shared" si="129"/>
        <v/>
      </c>
    </row>
    <row r="1642" spans="1:8">
      <c r="B1642" t="s">
        <v>763</v>
      </c>
      <c r="C1642" t="s">
        <v>1958</v>
      </c>
      <c r="D1642" t="str">
        <f t="shared" si="125"/>
        <v/>
      </c>
      <c r="E1642" t="str">
        <f t="shared" si="126"/>
        <v/>
      </c>
      <c r="F1642" t="str">
        <f t="shared" si="127"/>
        <v/>
      </c>
      <c r="G1642" t="str">
        <f t="shared" si="128"/>
        <v/>
      </c>
      <c r="H1642" t="str">
        <f t="shared" si="129"/>
        <v/>
      </c>
    </row>
    <row r="1643" spans="1:8">
      <c r="C1643" t="s">
        <v>832</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87</v>
      </c>
      <c r="D1647" t="str">
        <f t="shared" si="125"/>
        <v/>
      </c>
      <c r="E1647" t="str">
        <f t="shared" si="126"/>
        <v/>
      </c>
      <c r="F1647" t="str">
        <f t="shared" si="127"/>
        <v/>
      </c>
      <c r="G1647" t="str">
        <f t="shared" si="128"/>
        <v/>
      </c>
      <c r="H1647" t="str">
        <f t="shared" si="129"/>
        <v/>
      </c>
    </row>
    <row r="1648" spans="1:8">
      <c r="A1648" t="s">
        <v>77</v>
      </c>
      <c r="B1648" t="s">
        <v>132</v>
      </c>
      <c r="C1648" t="s">
        <v>835</v>
      </c>
      <c r="D1648" t="str">
        <f t="shared" si="125"/>
        <v>x</v>
      </c>
      <c r="E1648" t="str">
        <f t="shared" si="126"/>
        <v>New</v>
      </c>
      <c r="F1648" t="str">
        <f t="shared" si="127"/>
        <v>Sealed</v>
      </c>
      <c r="G1648" t="str">
        <f t="shared" si="128"/>
        <v>910033 Old Train Engine Shed</v>
      </c>
      <c r="H1648" t="str">
        <f t="shared" si="129"/>
        <v>(EUR 299.00)</v>
      </c>
    </row>
    <row r="1649" spans="1:8">
      <c r="A1649" t="s">
        <v>78</v>
      </c>
      <c r="B1649" t="s">
        <v>834</v>
      </c>
      <c r="C1649" t="s">
        <v>1797</v>
      </c>
      <c r="D1649" t="str">
        <f t="shared" si="125"/>
        <v/>
      </c>
      <c r="E1649" t="str">
        <f t="shared" si="126"/>
        <v/>
      </c>
      <c r="F1649" t="str">
        <f t="shared" si="127"/>
        <v/>
      </c>
      <c r="G1649" t="str">
        <f t="shared" si="128"/>
        <v/>
      </c>
      <c r="H1649" t="str">
        <f t="shared" si="129"/>
        <v/>
      </c>
    </row>
    <row r="1650" spans="1:8">
      <c r="B1650" t="s">
        <v>134</v>
      </c>
      <c r="C1650" t="s">
        <v>1959</v>
      </c>
      <c r="D1650" t="str">
        <f t="shared" si="125"/>
        <v/>
      </c>
      <c r="E1650" t="str">
        <f t="shared" si="126"/>
        <v/>
      </c>
      <c r="F1650" t="str">
        <f t="shared" si="127"/>
        <v/>
      </c>
      <c r="G1650" t="str">
        <f t="shared" si="128"/>
        <v/>
      </c>
      <c r="H1650" t="str">
        <f t="shared" si="129"/>
        <v/>
      </c>
    </row>
    <row r="1651" spans="1:8">
      <c r="B1651" t="s">
        <v>82</v>
      </c>
      <c r="C1651" t="s">
        <v>837</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87</v>
      </c>
      <c r="D1655" t="str">
        <f t="shared" si="125"/>
        <v/>
      </c>
      <c r="E1655" t="str">
        <f t="shared" si="126"/>
        <v/>
      </c>
      <c r="F1655" t="str">
        <f t="shared" si="127"/>
        <v/>
      </c>
      <c r="G1655" t="str">
        <f t="shared" si="128"/>
        <v/>
      </c>
      <c r="H1655" t="str">
        <f t="shared" si="129"/>
        <v/>
      </c>
    </row>
    <row r="1656" spans="1:8">
      <c r="A1656" t="s">
        <v>77</v>
      </c>
      <c r="B1656" t="s">
        <v>132</v>
      </c>
      <c r="C1656" t="s">
        <v>838</v>
      </c>
      <c r="D1656" t="str">
        <f t="shared" si="125"/>
        <v>x</v>
      </c>
      <c r="E1656" t="str">
        <f t="shared" si="126"/>
        <v>New</v>
      </c>
      <c r="F1656" t="str">
        <f t="shared" si="127"/>
        <v>Sealed</v>
      </c>
      <c r="G1656" t="str">
        <f t="shared" si="128"/>
        <v>910033 Old Train Engine Shed</v>
      </c>
      <c r="H1656" t="str">
        <f t="shared" si="129"/>
        <v>(EUR 299.00)</v>
      </c>
    </row>
    <row r="1657" spans="1:8">
      <c r="A1657" t="s">
        <v>78</v>
      </c>
      <c r="B1657" t="s">
        <v>134</v>
      </c>
      <c r="C1657" t="s">
        <v>1797</v>
      </c>
      <c r="D1657" t="str">
        <f t="shared" si="125"/>
        <v/>
      </c>
      <c r="E1657" t="str">
        <f t="shared" si="126"/>
        <v/>
      </c>
      <c r="F1657" t="str">
        <f t="shared" si="127"/>
        <v/>
      </c>
      <c r="G1657" t="str">
        <f t="shared" si="128"/>
        <v/>
      </c>
      <c r="H1657" t="str">
        <f t="shared" si="129"/>
        <v/>
      </c>
    </row>
    <row r="1658" spans="1:8">
      <c r="B1658" t="s">
        <v>374</v>
      </c>
      <c r="C1658" t="s">
        <v>1959</v>
      </c>
      <c r="D1658" t="str">
        <f t="shared" si="125"/>
        <v/>
      </c>
      <c r="E1658" t="str">
        <f t="shared" si="126"/>
        <v/>
      </c>
      <c r="F1658" t="str">
        <f t="shared" si="127"/>
        <v/>
      </c>
      <c r="G1658" t="str">
        <f t="shared" si="128"/>
        <v/>
      </c>
      <c r="H1658" t="str">
        <f t="shared" si="129"/>
        <v/>
      </c>
    </row>
    <row r="1659" spans="1:8">
      <c r="C1659" t="s">
        <v>837</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87</v>
      </c>
      <c r="D1663" t="str">
        <f t="shared" si="125"/>
        <v/>
      </c>
      <c r="E1663" t="str">
        <f t="shared" si="126"/>
        <v/>
      </c>
      <c r="F1663" t="str">
        <f t="shared" si="127"/>
        <v/>
      </c>
      <c r="G1663" t="str">
        <f t="shared" si="128"/>
        <v/>
      </c>
      <c r="H1663" t="str">
        <f t="shared" si="129"/>
        <v/>
      </c>
    </row>
    <row r="1664" spans="1:8">
      <c r="A1664" t="s">
        <v>77</v>
      </c>
      <c r="B1664" t="s">
        <v>132</v>
      </c>
      <c r="C1664" t="s">
        <v>839</v>
      </c>
      <c r="D1664" t="str">
        <f t="shared" si="125"/>
        <v>x</v>
      </c>
      <c r="E1664" t="str">
        <f t="shared" si="126"/>
        <v>New</v>
      </c>
      <c r="F1664" t="str">
        <f t="shared" si="127"/>
        <v>Sealed</v>
      </c>
      <c r="G1664" t="str">
        <f t="shared" si="128"/>
        <v>910033 Old Train Engine Shed</v>
      </c>
      <c r="H1664" t="str">
        <f t="shared" si="129"/>
        <v>(EUR 299.00)</v>
      </c>
    </row>
    <row r="1665" spans="1:8">
      <c r="A1665" t="s">
        <v>78</v>
      </c>
      <c r="B1665" t="s">
        <v>134</v>
      </c>
      <c r="C1665" t="s">
        <v>1797</v>
      </c>
      <c r="D1665" t="str">
        <f t="shared" si="125"/>
        <v/>
      </c>
      <c r="E1665" t="str">
        <f t="shared" si="126"/>
        <v/>
      </c>
      <c r="F1665" t="str">
        <f t="shared" si="127"/>
        <v/>
      </c>
      <c r="G1665" t="str">
        <f t="shared" si="128"/>
        <v/>
      </c>
      <c r="H1665" t="str">
        <f t="shared" si="129"/>
        <v/>
      </c>
    </row>
    <row r="1666" spans="1:8">
      <c r="B1666" t="s">
        <v>191</v>
      </c>
      <c r="C1666" t="s">
        <v>1959</v>
      </c>
      <c r="D1666" t="str">
        <f t="shared" si="125"/>
        <v/>
      </c>
      <c r="E1666" t="str">
        <f t="shared" si="126"/>
        <v/>
      </c>
      <c r="F1666" t="str">
        <f t="shared" si="127"/>
        <v/>
      </c>
      <c r="G1666" t="str">
        <f t="shared" si="128"/>
        <v/>
      </c>
      <c r="H1666" t="str">
        <f t="shared" si="129"/>
        <v/>
      </c>
    </row>
    <row r="1667" spans="1:8">
      <c r="C1667" t="s">
        <v>837</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87</v>
      </c>
      <c r="D1671" t="str">
        <f t="shared" si="130"/>
        <v/>
      </c>
      <c r="E1671" t="str">
        <f t="shared" si="131"/>
        <v/>
      </c>
      <c r="F1671" t="str">
        <f t="shared" si="132"/>
        <v/>
      </c>
      <c r="G1671" t="str">
        <f t="shared" si="133"/>
        <v/>
      </c>
      <c r="H1671" t="str">
        <f t="shared" si="134"/>
        <v/>
      </c>
    </row>
    <row r="1672" spans="1:8">
      <c r="A1672" t="s">
        <v>77</v>
      </c>
      <c r="B1672" t="s">
        <v>132</v>
      </c>
      <c r="C1672" t="s">
        <v>161</v>
      </c>
      <c r="D1672" t="str">
        <f t="shared" si="130"/>
        <v>x</v>
      </c>
      <c r="E1672" t="str">
        <f t="shared" si="131"/>
        <v>New</v>
      </c>
      <c r="F1672" t="str">
        <f t="shared" si="132"/>
        <v>Sealed</v>
      </c>
      <c r="G1672" t="str">
        <f t="shared" si="133"/>
        <v>910033 Old Train Engine Shed</v>
      </c>
      <c r="H1672" t="str">
        <f t="shared" si="134"/>
        <v>(EUR 299.00)</v>
      </c>
    </row>
    <row r="1673" spans="1:8">
      <c r="A1673" t="s">
        <v>78</v>
      </c>
      <c r="B1673" t="s">
        <v>840</v>
      </c>
      <c r="C1673" t="s">
        <v>1797</v>
      </c>
      <c r="D1673" t="str">
        <f t="shared" si="130"/>
        <v/>
      </c>
      <c r="E1673" t="str">
        <f t="shared" si="131"/>
        <v/>
      </c>
      <c r="F1673" t="str">
        <f t="shared" si="132"/>
        <v/>
      </c>
      <c r="G1673" t="str">
        <f t="shared" si="133"/>
        <v/>
      </c>
      <c r="H1673" t="str">
        <f t="shared" si="134"/>
        <v/>
      </c>
    </row>
    <row r="1674" spans="1:8">
      <c r="B1674" t="s">
        <v>134</v>
      </c>
      <c r="C1674" t="s">
        <v>1959</v>
      </c>
      <c r="D1674" t="str">
        <f t="shared" si="130"/>
        <v/>
      </c>
      <c r="E1674" t="str">
        <f t="shared" si="131"/>
        <v/>
      </c>
      <c r="F1674" t="str">
        <f t="shared" si="132"/>
        <v/>
      </c>
      <c r="G1674" t="str">
        <f t="shared" si="133"/>
        <v/>
      </c>
      <c r="H1674" t="str">
        <f t="shared" si="134"/>
        <v/>
      </c>
    </row>
    <row r="1675" spans="1:8">
      <c r="B1675" t="s">
        <v>92</v>
      </c>
      <c r="C1675" t="s">
        <v>837</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87</v>
      </c>
      <c r="D1679" t="str">
        <f t="shared" si="130"/>
        <v/>
      </c>
      <c r="E1679" t="str">
        <f t="shared" si="131"/>
        <v/>
      </c>
      <c r="F1679" t="str">
        <f t="shared" si="132"/>
        <v/>
      </c>
      <c r="G1679" t="str">
        <f t="shared" si="133"/>
        <v/>
      </c>
      <c r="H1679" t="str">
        <f t="shared" si="134"/>
        <v/>
      </c>
    </row>
    <row r="1680" spans="1:8">
      <c r="A1680" t="s">
        <v>77</v>
      </c>
      <c r="B1680" t="s">
        <v>132</v>
      </c>
      <c r="C1680" t="s">
        <v>842</v>
      </c>
      <c r="D1680" t="str">
        <f t="shared" si="130"/>
        <v>x</v>
      </c>
      <c r="E1680" t="str">
        <f t="shared" si="131"/>
        <v>New</v>
      </c>
      <c r="F1680" t="str">
        <f t="shared" si="132"/>
        <v>Sealed</v>
      </c>
      <c r="G1680" t="str">
        <f t="shared" si="133"/>
        <v>910033 Old Train Engine Shed</v>
      </c>
      <c r="H1680" t="str">
        <f t="shared" si="134"/>
        <v>(EUR 299.00)</v>
      </c>
    </row>
    <row r="1681" spans="1:8">
      <c r="A1681" t="s">
        <v>78</v>
      </c>
      <c r="B1681" t="s">
        <v>841</v>
      </c>
      <c r="C1681" t="s">
        <v>1797</v>
      </c>
      <c r="D1681" t="str">
        <f t="shared" si="130"/>
        <v/>
      </c>
      <c r="E1681" t="str">
        <f t="shared" si="131"/>
        <v/>
      </c>
      <c r="F1681" t="str">
        <f t="shared" si="132"/>
        <v/>
      </c>
      <c r="G1681" t="str">
        <f t="shared" si="133"/>
        <v/>
      </c>
      <c r="H1681" t="str">
        <f t="shared" si="134"/>
        <v/>
      </c>
    </row>
    <row r="1682" spans="1:8">
      <c r="B1682" t="s">
        <v>134</v>
      </c>
      <c r="C1682" t="s">
        <v>1959</v>
      </c>
      <c r="D1682" t="str">
        <f t="shared" si="130"/>
        <v/>
      </c>
      <c r="E1682" t="str">
        <f t="shared" si="131"/>
        <v/>
      </c>
      <c r="F1682" t="str">
        <f t="shared" si="132"/>
        <v/>
      </c>
      <c r="G1682" t="str">
        <f t="shared" si="133"/>
        <v/>
      </c>
      <c r="H1682" t="str">
        <f t="shared" si="134"/>
        <v/>
      </c>
    </row>
    <row r="1683" spans="1:8">
      <c r="B1683" t="s">
        <v>97</v>
      </c>
      <c r="C1683" t="s">
        <v>837</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87</v>
      </c>
      <c r="D1687" t="str">
        <f t="shared" si="130"/>
        <v/>
      </c>
      <c r="E1687" t="str">
        <f t="shared" si="131"/>
        <v/>
      </c>
      <c r="F1687" t="str">
        <f t="shared" si="132"/>
        <v/>
      </c>
      <c r="G1687" t="str">
        <f t="shared" si="133"/>
        <v/>
      </c>
      <c r="H1687" t="str">
        <f t="shared" si="134"/>
        <v/>
      </c>
    </row>
    <row r="1688" spans="1:8">
      <c r="A1688" t="s">
        <v>77</v>
      </c>
      <c r="B1688" t="s">
        <v>132</v>
      </c>
      <c r="C1688" t="s">
        <v>844</v>
      </c>
      <c r="D1688" t="str">
        <f t="shared" si="130"/>
        <v>x</v>
      </c>
      <c r="E1688" t="str">
        <f t="shared" si="131"/>
        <v>New</v>
      </c>
      <c r="F1688" t="str">
        <f t="shared" si="132"/>
        <v>Sealed</v>
      </c>
      <c r="G1688" t="str">
        <f t="shared" si="133"/>
        <v>910033 Old Train Engine Shed</v>
      </c>
      <c r="H1688" t="str">
        <f t="shared" si="134"/>
        <v>(EUR 299.00)</v>
      </c>
    </row>
    <row r="1689" spans="1:8">
      <c r="A1689" t="s">
        <v>78</v>
      </c>
      <c r="B1689" t="s">
        <v>843</v>
      </c>
      <c r="C1689" t="s">
        <v>1797</v>
      </c>
      <c r="D1689" t="str">
        <f t="shared" si="130"/>
        <v/>
      </c>
      <c r="E1689" t="str">
        <f t="shared" si="131"/>
        <v/>
      </c>
      <c r="F1689" t="str">
        <f t="shared" si="132"/>
        <v/>
      </c>
      <c r="G1689" t="str">
        <f t="shared" si="133"/>
        <v/>
      </c>
      <c r="H1689" t="str">
        <f t="shared" si="134"/>
        <v/>
      </c>
    </row>
    <row r="1690" spans="1:8">
      <c r="B1690" t="s">
        <v>134</v>
      </c>
      <c r="C1690" t="s">
        <v>1959</v>
      </c>
      <c r="D1690" t="str">
        <f t="shared" si="130"/>
        <v/>
      </c>
      <c r="E1690" t="str">
        <f t="shared" si="131"/>
        <v/>
      </c>
      <c r="F1690" t="str">
        <f t="shared" si="132"/>
        <v/>
      </c>
      <c r="G1690" t="str">
        <f t="shared" si="133"/>
        <v/>
      </c>
      <c r="H1690" t="str">
        <f t="shared" si="134"/>
        <v/>
      </c>
    </row>
    <row r="1691" spans="1:8">
      <c r="B1691" t="s">
        <v>92</v>
      </c>
      <c r="C1691" t="s">
        <v>837</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87</v>
      </c>
      <c r="D1695" t="str">
        <f t="shared" si="130"/>
        <v/>
      </c>
      <c r="E1695" t="str">
        <f t="shared" si="131"/>
        <v/>
      </c>
      <c r="F1695" t="str">
        <f t="shared" si="132"/>
        <v/>
      </c>
      <c r="G1695" t="str">
        <f t="shared" si="133"/>
        <v/>
      </c>
      <c r="H1695" t="str">
        <f t="shared" si="134"/>
        <v/>
      </c>
    </row>
    <row r="1696" spans="1:8">
      <c r="A1696" t="s">
        <v>77</v>
      </c>
      <c r="B1696" t="s">
        <v>132</v>
      </c>
      <c r="C1696" t="s">
        <v>845</v>
      </c>
      <c r="D1696" t="str">
        <f t="shared" si="130"/>
        <v>x</v>
      </c>
      <c r="E1696" t="str">
        <f t="shared" si="131"/>
        <v>New</v>
      </c>
      <c r="F1696" t="str">
        <f t="shared" si="132"/>
        <v>Sealed</v>
      </c>
      <c r="G1696" t="str">
        <f t="shared" si="133"/>
        <v>910033 Old Train Engine Shed</v>
      </c>
      <c r="H1696" t="str">
        <f t="shared" si="134"/>
        <v>(EUR 296.99)</v>
      </c>
    </row>
    <row r="1697" spans="1:8">
      <c r="A1697" t="s">
        <v>78</v>
      </c>
      <c r="B1697" t="s">
        <v>134</v>
      </c>
      <c r="C1697" t="s">
        <v>1797</v>
      </c>
      <c r="D1697" t="str">
        <f t="shared" si="130"/>
        <v/>
      </c>
      <c r="E1697" t="str">
        <f t="shared" si="131"/>
        <v/>
      </c>
      <c r="F1697" t="str">
        <f t="shared" si="132"/>
        <v/>
      </c>
      <c r="G1697" t="str">
        <f t="shared" si="133"/>
        <v/>
      </c>
      <c r="H1697" t="str">
        <f t="shared" si="134"/>
        <v/>
      </c>
    </row>
    <row r="1698" spans="1:8">
      <c r="B1698" t="s">
        <v>290</v>
      </c>
      <c r="C1698" t="s">
        <v>1960</v>
      </c>
      <c r="D1698" t="str">
        <f t="shared" si="130"/>
        <v/>
      </c>
      <c r="E1698" t="str">
        <f t="shared" si="131"/>
        <v/>
      </c>
      <c r="F1698" t="str">
        <f t="shared" si="132"/>
        <v/>
      </c>
      <c r="G1698" t="str">
        <f t="shared" si="133"/>
        <v/>
      </c>
      <c r="H1698" t="str">
        <f t="shared" si="134"/>
        <v/>
      </c>
    </row>
    <row r="1699" spans="1:8">
      <c r="C1699" t="s">
        <v>847</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87</v>
      </c>
      <c r="D1703" t="str">
        <f t="shared" si="130"/>
        <v/>
      </c>
      <c r="E1703" t="str">
        <f t="shared" si="131"/>
        <v/>
      </c>
      <c r="F1703" t="str">
        <f t="shared" si="132"/>
        <v/>
      </c>
      <c r="G1703" t="str">
        <f t="shared" si="133"/>
        <v/>
      </c>
      <c r="H1703" t="str">
        <f t="shared" si="134"/>
        <v/>
      </c>
    </row>
    <row r="1704" spans="1:8">
      <c r="A1704" t="s">
        <v>77</v>
      </c>
      <c r="B1704" t="s">
        <v>132</v>
      </c>
      <c r="C1704" t="s">
        <v>848</v>
      </c>
      <c r="D1704" t="str">
        <f t="shared" si="130"/>
        <v>x</v>
      </c>
      <c r="E1704" t="str">
        <f t="shared" si="131"/>
        <v>New</v>
      </c>
      <c r="F1704" t="str">
        <f t="shared" si="132"/>
        <v>Sealed</v>
      </c>
      <c r="G1704" t="str">
        <f t="shared" si="133"/>
        <v>910033 Old Train Engine Shed</v>
      </c>
      <c r="H1704" t="str">
        <f t="shared" si="134"/>
        <v>(CA $475.00)</v>
      </c>
    </row>
    <row r="1705" spans="1:8">
      <c r="A1705" t="s">
        <v>78</v>
      </c>
      <c r="B1705" t="s">
        <v>134</v>
      </c>
      <c r="C1705" t="s">
        <v>1797</v>
      </c>
      <c r="D1705" t="str">
        <f t="shared" si="130"/>
        <v/>
      </c>
      <c r="E1705" t="str">
        <f t="shared" si="131"/>
        <v/>
      </c>
      <c r="F1705" t="str">
        <f t="shared" si="132"/>
        <v/>
      </c>
      <c r="G1705" t="str">
        <f t="shared" si="133"/>
        <v/>
      </c>
      <c r="H1705" t="str">
        <f t="shared" si="134"/>
        <v/>
      </c>
    </row>
    <row r="1706" spans="1:8">
      <c r="B1706" t="s">
        <v>391</v>
      </c>
      <c r="C1706" t="s">
        <v>1961</v>
      </c>
      <c r="D1706" t="str">
        <f t="shared" si="130"/>
        <v/>
      </c>
      <c r="E1706" t="str">
        <f t="shared" si="131"/>
        <v/>
      </c>
      <c r="F1706" t="str">
        <f t="shared" si="132"/>
        <v/>
      </c>
      <c r="G1706" t="str">
        <f t="shared" si="133"/>
        <v/>
      </c>
      <c r="H1706" t="str">
        <f t="shared" si="134"/>
        <v/>
      </c>
    </row>
    <row r="1707" spans="1:8">
      <c r="C1707" t="s">
        <v>850</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87</v>
      </c>
      <c r="D1711" t="str">
        <f t="shared" si="130"/>
        <v/>
      </c>
      <c r="E1711" t="str">
        <f t="shared" si="131"/>
        <v/>
      </c>
      <c r="F1711" t="str">
        <f t="shared" si="132"/>
        <v/>
      </c>
      <c r="G1711" t="str">
        <f t="shared" si="133"/>
        <v/>
      </c>
      <c r="H1711" t="str">
        <f t="shared" si="134"/>
        <v/>
      </c>
    </row>
    <row r="1712" spans="1:8">
      <c r="A1712" t="s">
        <v>77</v>
      </c>
      <c r="B1712" t="s">
        <v>132</v>
      </c>
      <c r="C1712" t="s">
        <v>851</v>
      </c>
      <c r="D1712" t="str">
        <f t="shared" si="130"/>
        <v>x</v>
      </c>
      <c r="E1712" t="str">
        <f t="shared" si="131"/>
        <v>New</v>
      </c>
      <c r="F1712" t="str">
        <f t="shared" si="132"/>
        <v>Sealed</v>
      </c>
      <c r="G1712" t="str">
        <f t="shared" si="133"/>
        <v>910033 Old Train Engine Shed</v>
      </c>
      <c r="H1712" t="str">
        <f t="shared" si="134"/>
        <v>(EUR 295.00)</v>
      </c>
    </row>
    <row r="1713" spans="1:8">
      <c r="A1713" t="s">
        <v>78</v>
      </c>
      <c r="B1713" t="s">
        <v>134</v>
      </c>
      <c r="C1713" t="s">
        <v>1827</v>
      </c>
      <c r="D1713" t="str">
        <f t="shared" si="130"/>
        <v/>
      </c>
      <c r="E1713" t="str">
        <f t="shared" si="131"/>
        <v/>
      </c>
      <c r="F1713" t="str">
        <f t="shared" si="132"/>
        <v/>
      </c>
      <c r="G1713" t="str">
        <f t="shared" si="133"/>
        <v/>
      </c>
      <c r="H1713" t="str">
        <f t="shared" si="134"/>
        <v/>
      </c>
    </row>
    <row r="1714" spans="1:8">
      <c r="B1714" t="s">
        <v>92</v>
      </c>
      <c r="C1714" t="s">
        <v>1962</v>
      </c>
      <c r="D1714" t="str">
        <f t="shared" si="130"/>
        <v/>
      </c>
      <c r="E1714" t="str">
        <f t="shared" si="131"/>
        <v/>
      </c>
      <c r="F1714" t="str">
        <f t="shared" si="132"/>
        <v/>
      </c>
      <c r="G1714" t="str">
        <f t="shared" si="133"/>
        <v/>
      </c>
      <c r="H1714" t="str">
        <f t="shared" si="134"/>
        <v/>
      </c>
    </row>
    <row r="1715" spans="1:8">
      <c r="C1715" t="s">
        <v>853</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87</v>
      </c>
      <c r="D1719" t="str">
        <f t="shared" si="130"/>
        <v/>
      </c>
      <c r="E1719" t="str">
        <f t="shared" si="131"/>
        <v/>
      </c>
      <c r="F1719" t="str">
        <f t="shared" si="132"/>
        <v/>
      </c>
      <c r="G1719" t="str">
        <f t="shared" si="133"/>
        <v/>
      </c>
      <c r="H1719" t="str">
        <f t="shared" si="134"/>
        <v/>
      </c>
    </row>
    <row r="1720" spans="1:8">
      <c r="A1720" t="s">
        <v>77</v>
      </c>
      <c r="B1720" t="s">
        <v>132</v>
      </c>
      <c r="C1720" t="s">
        <v>857</v>
      </c>
      <c r="D1720" t="str">
        <f t="shared" si="130"/>
        <v>x</v>
      </c>
      <c r="E1720" t="str">
        <f t="shared" si="131"/>
        <v>New</v>
      </c>
      <c r="F1720" t="str">
        <f t="shared" si="132"/>
        <v>Sealed</v>
      </c>
      <c r="G1720" t="str">
        <f t="shared" si="133"/>
        <v>910033 Old Train Engine Shed</v>
      </c>
      <c r="H1720" t="str">
        <f t="shared" si="134"/>
        <v>(EUR 295.00)</v>
      </c>
    </row>
    <row r="1721" spans="1:8">
      <c r="A1721" t="s">
        <v>78</v>
      </c>
      <c r="B1721" t="s">
        <v>854</v>
      </c>
      <c r="C1721" t="s">
        <v>1797</v>
      </c>
      <c r="D1721" t="str">
        <f t="shared" si="130"/>
        <v/>
      </c>
      <c r="E1721" t="str">
        <f t="shared" si="131"/>
        <v/>
      </c>
      <c r="F1721" t="str">
        <f t="shared" si="132"/>
        <v/>
      </c>
      <c r="G1721" t="str">
        <f t="shared" si="133"/>
        <v/>
      </c>
      <c r="H1721" t="str">
        <f t="shared" si="134"/>
        <v/>
      </c>
    </row>
    <row r="1722" spans="1:8">
      <c r="B1722" t="s">
        <v>134</v>
      </c>
      <c r="C1722" t="s">
        <v>1962</v>
      </c>
      <c r="D1722" t="str">
        <f t="shared" si="130"/>
        <v/>
      </c>
      <c r="E1722" t="str">
        <f t="shared" si="131"/>
        <v/>
      </c>
      <c r="F1722" t="str">
        <f t="shared" si="132"/>
        <v/>
      </c>
      <c r="G1722" t="str">
        <f t="shared" si="133"/>
        <v/>
      </c>
      <c r="H1722" t="str">
        <f t="shared" si="134"/>
        <v/>
      </c>
    </row>
    <row r="1723" spans="1:8">
      <c r="B1723" t="s">
        <v>855</v>
      </c>
      <c r="C1723" t="s">
        <v>853</v>
      </c>
      <c r="D1723" t="str">
        <f t="shared" si="130"/>
        <v/>
      </c>
      <c r="E1723" t="str">
        <f t="shared" si="131"/>
        <v/>
      </c>
      <c r="F1723" t="str">
        <f t="shared" si="132"/>
        <v/>
      </c>
      <c r="G1723" t="str">
        <f t="shared" si="133"/>
        <v/>
      </c>
      <c r="H1723" t="str">
        <f t="shared" si="134"/>
        <v/>
      </c>
    </row>
    <row r="1724" spans="1:8">
      <c r="B1724" t="s">
        <v>856</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87</v>
      </c>
      <c r="D1728" t="str">
        <f t="shared" si="130"/>
        <v/>
      </c>
      <c r="E1728" t="str">
        <f t="shared" si="131"/>
        <v/>
      </c>
      <c r="F1728" t="str">
        <f t="shared" si="132"/>
        <v/>
      </c>
      <c r="G1728" t="str">
        <f t="shared" si="133"/>
        <v/>
      </c>
      <c r="H1728" t="str">
        <f t="shared" si="134"/>
        <v/>
      </c>
    </row>
    <row r="1729" spans="1:8">
      <c r="A1729" t="s">
        <v>77</v>
      </c>
      <c r="B1729" t="s">
        <v>132</v>
      </c>
      <c r="C1729" t="s">
        <v>858</v>
      </c>
      <c r="D1729" t="str">
        <f t="shared" si="130"/>
        <v>x</v>
      </c>
      <c r="E1729" t="str">
        <f t="shared" si="131"/>
        <v>New</v>
      </c>
      <c r="F1729" t="str">
        <f t="shared" si="132"/>
        <v>Sealed</v>
      </c>
      <c r="G1729" t="str">
        <f t="shared" si="133"/>
        <v>910033 Old Train Engine Shed</v>
      </c>
      <c r="H1729" t="str">
        <f t="shared" si="134"/>
        <v>(EUR 295.00)</v>
      </c>
    </row>
    <row r="1730" spans="1:8">
      <c r="A1730" t="s">
        <v>78</v>
      </c>
      <c r="B1730" t="s">
        <v>134</v>
      </c>
      <c r="C1730" t="s">
        <v>1827</v>
      </c>
      <c r="D1730" t="str">
        <f t="shared" si="130"/>
        <v/>
      </c>
      <c r="E1730" t="str">
        <f t="shared" si="131"/>
        <v/>
      </c>
      <c r="F1730" t="str">
        <f t="shared" si="132"/>
        <v/>
      </c>
      <c r="G1730" t="str">
        <f t="shared" si="133"/>
        <v/>
      </c>
      <c r="H1730" t="str">
        <f t="shared" si="134"/>
        <v/>
      </c>
    </row>
    <row r="1731" spans="1:8">
      <c r="B1731" t="s">
        <v>92</v>
      </c>
      <c r="C1731" t="s">
        <v>1962</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853</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87</v>
      </c>
      <c r="D1736" t="str">
        <f t="shared" si="135"/>
        <v/>
      </c>
      <c r="E1736" t="str">
        <f t="shared" si="136"/>
        <v/>
      </c>
      <c r="F1736" t="str">
        <f t="shared" si="137"/>
        <v/>
      </c>
      <c r="G1736" t="str">
        <f t="shared" si="138"/>
        <v/>
      </c>
      <c r="H1736" t="str">
        <f t="shared" si="139"/>
        <v/>
      </c>
    </row>
    <row r="1737" spans="1:8">
      <c r="A1737" t="s">
        <v>77</v>
      </c>
      <c r="B1737" t="s">
        <v>132</v>
      </c>
      <c r="C1737" t="s">
        <v>860</v>
      </c>
      <c r="D1737" t="str">
        <f t="shared" si="135"/>
        <v>x</v>
      </c>
      <c r="E1737" t="str">
        <f t="shared" si="136"/>
        <v>New</v>
      </c>
      <c r="F1737" t="str">
        <f t="shared" si="137"/>
        <v>Sealed</v>
      </c>
      <c r="G1737" t="str">
        <f t="shared" si="138"/>
        <v>910033 Old Train Engine Shed</v>
      </c>
      <c r="H1737" t="str">
        <f t="shared" si="139"/>
        <v>(EUR 295.00)</v>
      </c>
    </row>
    <row r="1738" spans="1:8">
      <c r="A1738" t="s">
        <v>78</v>
      </c>
      <c r="B1738" t="s">
        <v>134</v>
      </c>
      <c r="C1738" t="s">
        <v>1797</v>
      </c>
      <c r="D1738" t="str">
        <f t="shared" si="135"/>
        <v/>
      </c>
      <c r="E1738" t="str">
        <f t="shared" si="136"/>
        <v/>
      </c>
      <c r="F1738" t="str">
        <f t="shared" si="137"/>
        <v/>
      </c>
      <c r="G1738" t="str">
        <f t="shared" si="138"/>
        <v/>
      </c>
      <c r="H1738" t="str">
        <f t="shared" si="139"/>
        <v/>
      </c>
    </row>
    <row r="1739" spans="1:8">
      <c r="B1739" t="s">
        <v>859</v>
      </c>
      <c r="C1739" t="s">
        <v>1962</v>
      </c>
      <c r="D1739" t="str">
        <f t="shared" si="135"/>
        <v/>
      </c>
      <c r="E1739" t="str">
        <f t="shared" si="136"/>
        <v/>
      </c>
      <c r="F1739" t="str">
        <f t="shared" si="137"/>
        <v/>
      </c>
      <c r="G1739" t="str">
        <f t="shared" si="138"/>
        <v/>
      </c>
      <c r="H1739" t="str">
        <f t="shared" si="139"/>
        <v/>
      </c>
    </row>
    <row r="1740" spans="1:8">
      <c r="C1740" t="s">
        <v>853</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87</v>
      </c>
      <c r="D1744" t="str">
        <f t="shared" si="135"/>
        <v/>
      </c>
      <c r="E1744" t="str">
        <f t="shared" si="136"/>
        <v/>
      </c>
      <c r="F1744" t="str">
        <f t="shared" si="137"/>
        <v/>
      </c>
      <c r="G1744" t="str">
        <f t="shared" si="138"/>
        <v/>
      </c>
      <c r="H1744" t="str">
        <f t="shared" si="139"/>
        <v/>
      </c>
    </row>
    <row r="1745" spans="1:8">
      <c r="A1745" t="s">
        <v>77</v>
      </c>
      <c r="B1745" t="s">
        <v>132</v>
      </c>
      <c r="C1745" t="s">
        <v>861</v>
      </c>
      <c r="D1745" t="str">
        <f t="shared" si="135"/>
        <v>x</v>
      </c>
      <c r="E1745" t="str">
        <f t="shared" si="136"/>
        <v>New</v>
      </c>
      <c r="F1745" t="str">
        <f t="shared" si="137"/>
        <v>Sealed</v>
      </c>
      <c r="G1745" t="str">
        <f t="shared" si="138"/>
        <v>910033 Old Train Engine Shed</v>
      </c>
      <c r="H1745" t="str">
        <f t="shared" si="139"/>
        <v>(EUR 295.00)</v>
      </c>
    </row>
    <row r="1746" spans="1:8">
      <c r="A1746" t="s">
        <v>78</v>
      </c>
      <c r="B1746" t="s">
        <v>134</v>
      </c>
      <c r="C1746" t="s">
        <v>1797</v>
      </c>
      <c r="D1746" t="str">
        <f t="shared" si="135"/>
        <v/>
      </c>
      <c r="E1746" t="str">
        <f t="shared" si="136"/>
        <v/>
      </c>
      <c r="F1746" t="str">
        <f t="shared" si="137"/>
        <v/>
      </c>
      <c r="G1746" t="str">
        <f t="shared" si="138"/>
        <v/>
      </c>
      <c r="H1746" t="str">
        <f t="shared" si="139"/>
        <v/>
      </c>
    </row>
    <row r="1747" spans="1:8">
      <c r="B1747" t="s">
        <v>633</v>
      </c>
      <c r="C1747" t="s">
        <v>1962</v>
      </c>
      <c r="D1747" t="str">
        <f t="shared" si="135"/>
        <v/>
      </c>
      <c r="E1747" t="str">
        <f t="shared" si="136"/>
        <v/>
      </c>
      <c r="F1747" t="str">
        <f t="shared" si="137"/>
        <v/>
      </c>
      <c r="G1747" t="str">
        <f t="shared" si="138"/>
        <v/>
      </c>
      <c r="H1747" t="str">
        <f t="shared" si="139"/>
        <v/>
      </c>
    </row>
    <row r="1748" spans="1:8">
      <c r="C1748" t="s">
        <v>853</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87</v>
      </c>
      <c r="D1752" t="str">
        <f t="shared" si="135"/>
        <v/>
      </c>
      <c r="E1752" t="str">
        <f t="shared" si="136"/>
        <v/>
      </c>
      <c r="F1752" t="str">
        <f t="shared" si="137"/>
        <v/>
      </c>
      <c r="G1752" t="str">
        <f t="shared" si="138"/>
        <v/>
      </c>
      <c r="H1752" t="str">
        <f t="shared" si="139"/>
        <v/>
      </c>
    </row>
    <row r="1753" spans="1:8">
      <c r="A1753" t="s">
        <v>118</v>
      </c>
      <c r="B1753" t="s">
        <v>153</v>
      </c>
      <c r="C1753" t="s">
        <v>863</v>
      </c>
      <c r="D1753" t="str">
        <f t="shared" si="135"/>
        <v>x</v>
      </c>
      <c r="E1753" t="str">
        <f t="shared" si="136"/>
        <v>Used</v>
      </c>
      <c r="F1753" t="str">
        <f t="shared" si="137"/>
        <v>Complete</v>
      </c>
      <c r="G1753" t="str">
        <f t="shared" si="138"/>
        <v>10027 Train Engine Shed</v>
      </c>
      <c r="H1753" t="str">
        <f t="shared" si="139"/>
        <v>(EUR 292.00)</v>
      </c>
    </row>
    <row r="1754" spans="1:8">
      <c r="A1754" t="s">
        <v>88</v>
      </c>
      <c r="B1754" t="s">
        <v>862</v>
      </c>
      <c r="C1754" t="s">
        <v>1797</v>
      </c>
      <c r="D1754" t="str">
        <f t="shared" si="135"/>
        <v/>
      </c>
      <c r="E1754" t="str">
        <f t="shared" si="136"/>
        <v/>
      </c>
      <c r="F1754" t="str">
        <f t="shared" si="137"/>
        <v/>
      </c>
      <c r="G1754" t="str">
        <f t="shared" si="138"/>
        <v/>
      </c>
      <c r="H1754" t="str">
        <f t="shared" si="139"/>
        <v/>
      </c>
    </row>
    <row r="1755" spans="1:8">
      <c r="B1755" t="s">
        <v>155</v>
      </c>
      <c r="C1755" t="s">
        <v>1963</v>
      </c>
      <c r="D1755" t="str">
        <f t="shared" si="135"/>
        <v/>
      </c>
      <c r="E1755" t="str">
        <f t="shared" si="136"/>
        <v/>
      </c>
      <c r="F1755" t="str">
        <f t="shared" si="137"/>
        <v/>
      </c>
      <c r="G1755" t="str">
        <f t="shared" si="138"/>
        <v/>
      </c>
      <c r="H1755" t="str">
        <f t="shared" si="139"/>
        <v/>
      </c>
    </row>
    <row r="1756" spans="1:8">
      <c r="B1756" t="s">
        <v>92</v>
      </c>
      <c r="C1756" t="s">
        <v>865</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87</v>
      </c>
      <c r="D1760" t="str">
        <f t="shared" si="135"/>
        <v/>
      </c>
      <c r="E1760" t="str">
        <f t="shared" si="136"/>
        <v/>
      </c>
      <c r="F1760" t="str">
        <f t="shared" si="137"/>
        <v/>
      </c>
      <c r="G1760" t="str">
        <f t="shared" si="138"/>
        <v/>
      </c>
      <c r="H1760" t="str">
        <f t="shared" si="139"/>
        <v/>
      </c>
    </row>
    <row r="1761" spans="1:8">
      <c r="A1761" t="s">
        <v>77</v>
      </c>
      <c r="B1761" t="s">
        <v>132</v>
      </c>
      <c r="C1761" t="s">
        <v>867</v>
      </c>
      <c r="D1761" t="str">
        <f t="shared" si="135"/>
        <v>x</v>
      </c>
      <c r="E1761" t="str">
        <f t="shared" si="136"/>
        <v>New</v>
      </c>
      <c r="F1761" t="str">
        <f t="shared" si="137"/>
        <v>Sealed</v>
      </c>
      <c r="G1761" t="str">
        <f t="shared" si="138"/>
        <v>910033 Old Train Engine Shed</v>
      </c>
      <c r="H1761" t="str">
        <f t="shared" si="139"/>
        <v>(US $340.00)</v>
      </c>
    </row>
    <row r="1762" spans="1:8">
      <c r="A1762" t="s">
        <v>78</v>
      </c>
      <c r="B1762" t="s">
        <v>866</v>
      </c>
      <c r="C1762" t="s">
        <v>1797</v>
      </c>
      <c r="D1762" t="str">
        <f t="shared" si="135"/>
        <v/>
      </c>
      <c r="E1762" t="str">
        <f t="shared" si="136"/>
        <v/>
      </c>
      <c r="F1762" t="str">
        <f t="shared" si="137"/>
        <v/>
      </c>
      <c r="G1762" t="str">
        <f t="shared" si="138"/>
        <v/>
      </c>
      <c r="H1762" t="str">
        <f t="shared" si="139"/>
        <v/>
      </c>
    </row>
    <row r="1763" spans="1:8">
      <c r="B1763" t="s">
        <v>134</v>
      </c>
      <c r="C1763" t="s">
        <v>1964</v>
      </c>
      <c r="D1763" t="str">
        <f t="shared" si="135"/>
        <v/>
      </c>
      <c r="E1763" t="str">
        <f t="shared" si="136"/>
        <v/>
      </c>
      <c r="F1763" t="str">
        <f t="shared" si="137"/>
        <v/>
      </c>
      <c r="G1763" t="str">
        <f t="shared" si="138"/>
        <v/>
      </c>
      <c r="H1763" t="str">
        <f t="shared" si="139"/>
        <v/>
      </c>
    </row>
    <row r="1764" spans="1:8">
      <c r="B1764" t="s">
        <v>186</v>
      </c>
      <c r="C1764" t="s">
        <v>869</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87</v>
      </c>
      <c r="D1768" t="str">
        <f t="shared" si="135"/>
        <v/>
      </c>
      <c r="E1768" t="str">
        <f t="shared" si="136"/>
        <v/>
      </c>
      <c r="F1768" t="str">
        <f t="shared" si="137"/>
        <v/>
      </c>
      <c r="G1768" t="str">
        <f t="shared" si="138"/>
        <v/>
      </c>
      <c r="H1768" t="str">
        <f t="shared" si="139"/>
        <v/>
      </c>
    </row>
    <row r="1769" spans="1:8">
      <c r="A1769" t="s">
        <v>77</v>
      </c>
      <c r="B1769" t="s">
        <v>132</v>
      </c>
      <c r="C1769" t="s">
        <v>870</v>
      </c>
      <c r="D1769" t="str">
        <f t="shared" si="135"/>
        <v>x</v>
      </c>
      <c r="E1769" t="str">
        <f t="shared" si="136"/>
        <v>New</v>
      </c>
      <c r="F1769" t="str">
        <f t="shared" si="137"/>
        <v>Sealed</v>
      </c>
      <c r="G1769" t="str">
        <f t="shared" si="138"/>
        <v>910033 Old Train Engine Shed</v>
      </c>
      <c r="H1769" t="str">
        <f t="shared" si="139"/>
        <v>(US $339.98)</v>
      </c>
    </row>
    <row r="1770" spans="1:8">
      <c r="A1770" t="s">
        <v>78</v>
      </c>
      <c r="B1770" t="s">
        <v>134</v>
      </c>
      <c r="C1770" t="s">
        <v>1797</v>
      </c>
      <c r="D1770" t="str">
        <f t="shared" si="135"/>
        <v/>
      </c>
      <c r="E1770" t="str">
        <f t="shared" si="136"/>
        <v/>
      </c>
      <c r="F1770" t="str">
        <f t="shared" si="137"/>
        <v/>
      </c>
      <c r="G1770" t="str">
        <f t="shared" si="138"/>
        <v/>
      </c>
      <c r="H1770" t="str">
        <f t="shared" si="139"/>
        <v/>
      </c>
    </row>
    <row r="1771" spans="1:8">
      <c r="B1771" t="s">
        <v>339</v>
      </c>
      <c r="C1771" t="s">
        <v>1965</v>
      </c>
      <c r="D1771" t="str">
        <f t="shared" si="135"/>
        <v/>
      </c>
      <c r="E1771" t="str">
        <f t="shared" si="136"/>
        <v/>
      </c>
      <c r="F1771" t="str">
        <f t="shared" si="137"/>
        <v/>
      </c>
      <c r="G1771" t="str">
        <f t="shared" si="138"/>
        <v/>
      </c>
      <c r="H1771" t="str">
        <f t="shared" si="139"/>
        <v/>
      </c>
    </row>
    <row r="1772" spans="1:8">
      <c r="C1772" t="s">
        <v>872</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87</v>
      </c>
      <c r="D1776" t="str">
        <f t="shared" si="135"/>
        <v/>
      </c>
      <c r="E1776" t="str">
        <f t="shared" si="136"/>
        <v/>
      </c>
      <c r="F1776" t="str">
        <f t="shared" si="137"/>
        <v/>
      </c>
      <c r="G1776" t="str">
        <f t="shared" si="138"/>
        <v/>
      </c>
      <c r="H1776" t="str">
        <f t="shared" si="139"/>
        <v/>
      </c>
    </row>
    <row r="1777" spans="1:8">
      <c r="A1777" t="s">
        <v>77</v>
      </c>
      <c r="B1777" t="s">
        <v>132</v>
      </c>
      <c r="C1777" t="s">
        <v>873</v>
      </c>
      <c r="D1777" t="str">
        <f t="shared" si="135"/>
        <v>x</v>
      </c>
      <c r="E1777" t="str">
        <f t="shared" si="136"/>
        <v>New</v>
      </c>
      <c r="F1777" t="str">
        <f t="shared" si="137"/>
        <v>Sealed</v>
      </c>
      <c r="G1777" t="str">
        <f t="shared" si="138"/>
        <v>910033 Old Train Engine Shed</v>
      </c>
      <c r="H1777" t="str">
        <f t="shared" si="139"/>
        <v>(US $339.00)</v>
      </c>
    </row>
    <row r="1778" spans="1:8">
      <c r="A1778" t="s">
        <v>78</v>
      </c>
      <c r="B1778" t="s">
        <v>134</v>
      </c>
      <c r="C1778" t="s">
        <v>1827</v>
      </c>
      <c r="D1778" t="str">
        <f t="shared" si="135"/>
        <v/>
      </c>
      <c r="E1778" t="str">
        <f t="shared" si="136"/>
        <v/>
      </c>
      <c r="F1778" t="str">
        <f t="shared" si="137"/>
        <v/>
      </c>
      <c r="G1778" t="str">
        <f t="shared" si="138"/>
        <v/>
      </c>
      <c r="H1778" t="str">
        <f t="shared" si="139"/>
        <v/>
      </c>
    </row>
    <row r="1779" spans="1:8">
      <c r="B1779" t="s">
        <v>556</v>
      </c>
      <c r="C1779" t="s">
        <v>1966</v>
      </c>
      <c r="D1779" t="str">
        <f t="shared" si="135"/>
        <v/>
      </c>
      <c r="E1779" t="str">
        <f t="shared" si="136"/>
        <v/>
      </c>
      <c r="F1779" t="str">
        <f t="shared" si="137"/>
        <v/>
      </c>
      <c r="G1779" t="str">
        <f t="shared" si="138"/>
        <v/>
      </c>
      <c r="H1779" t="str">
        <f t="shared" si="139"/>
        <v/>
      </c>
    </row>
    <row r="1780" spans="1:8">
      <c r="C1780" t="s">
        <v>875</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87</v>
      </c>
      <c r="D1784" t="str">
        <f t="shared" si="135"/>
        <v/>
      </c>
      <c r="E1784" t="str">
        <f t="shared" si="136"/>
        <v/>
      </c>
      <c r="F1784" t="str">
        <f t="shared" si="137"/>
        <v/>
      </c>
      <c r="G1784" t="str">
        <f t="shared" si="138"/>
        <v/>
      </c>
      <c r="H1784" t="str">
        <f t="shared" si="139"/>
        <v/>
      </c>
    </row>
    <row r="1785" spans="1:8">
      <c r="A1785" t="s">
        <v>77</v>
      </c>
      <c r="B1785" t="s">
        <v>132</v>
      </c>
      <c r="C1785" t="s">
        <v>876</v>
      </c>
      <c r="D1785" t="str">
        <f t="shared" si="135"/>
        <v>x</v>
      </c>
      <c r="E1785" t="str">
        <f t="shared" si="136"/>
        <v>New</v>
      </c>
      <c r="F1785" t="str">
        <f t="shared" si="137"/>
        <v>Sealed</v>
      </c>
      <c r="G1785" t="str">
        <f t="shared" si="138"/>
        <v>910033 Old Train Engine Shed</v>
      </c>
      <c r="H1785" t="str">
        <f t="shared" si="139"/>
        <v>(EUR 290.00)</v>
      </c>
    </row>
    <row r="1786" spans="1:8">
      <c r="A1786" t="s">
        <v>78</v>
      </c>
      <c r="B1786" t="s">
        <v>134</v>
      </c>
      <c r="C1786" t="s">
        <v>1797</v>
      </c>
      <c r="D1786" t="str">
        <f t="shared" si="135"/>
        <v/>
      </c>
      <c r="E1786" t="str">
        <f t="shared" si="136"/>
        <v/>
      </c>
      <c r="F1786" t="str">
        <f t="shared" si="137"/>
        <v/>
      </c>
      <c r="G1786" t="str">
        <f t="shared" si="138"/>
        <v/>
      </c>
      <c r="H1786" t="str">
        <f t="shared" si="139"/>
        <v/>
      </c>
    </row>
    <row r="1787" spans="1:8">
      <c r="B1787" t="s">
        <v>514</v>
      </c>
      <c r="C1787" t="s">
        <v>1967</v>
      </c>
      <c r="D1787" t="str">
        <f t="shared" si="135"/>
        <v/>
      </c>
      <c r="E1787" t="str">
        <f t="shared" si="136"/>
        <v/>
      </c>
      <c r="F1787" t="str">
        <f t="shared" si="137"/>
        <v/>
      </c>
      <c r="G1787" t="str">
        <f t="shared" si="138"/>
        <v/>
      </c>
      <c r="H1787" t="str">
        <f t="shared" si="139"/>
        <v/>
      </c>
    </row>
    <row r="1788" spans="1:8">
      <c r="C1788" t="s">
        <v>878</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87</v>
      </c>
      <c r="D1792" t="str">
        <f t="shared" si="135"/>
        <v/>
      </c>
      <c r="E1792" t="str">
        <f t="shared" si="136"/>
        <v/>
      </c>
      <c r="F1792" t="str">
        <f t="shared" si="137"/>
        <v/>
      </c>
      <c r="G1792" t="str">
        <f t="shared" si="138"/>
        <v/>
      </c>
      <c r="H1792" t="str">
        <f t="shared" si="139"/>
        <v/>
      </c>
    </row>
    <row r="1793" spans="1:8">
      <c r="A1793" t="s">
        <v>77</v>
      </c>
      <c r="B1793" t="s">
        <v>132</v>
      </c>
      <c r="C1793" t="s">
        <v>881</v>
      </c>
      <c r="D1793" t="str">
        <f t="shared" si="135"/>
        <v>x</v>
      </c>
      <c r="E1793" t="str">
        <f t="shared" si="136"/>
        <v>New</v>
      </c>
      <c r="F1793" t="str">
        <f t="shared" si="137"/>
        <v>Sealed</v>
      </c>
      <c r="G1793" t="str">
        <f t="shared" si="138"/>
        <v>910033 Old Train Engine Shed</v>
      </c>
      <c r="H1793" t="str">
        <f t="shared" si="139"/>
        <v>(EUR 290.00)</v>
      </c>
    </row>
    <row r="1794" spans="1:8">
      <c r="A1794" t="s">
        <v>78</v>
      </c>
      <c r="B1794" t="s">
        <v>879</v>
      </c>
      <c r="C1794" t="s">
        <v>1968</v>
      </c>
      <c r="D1794" t="str">
        <f t="shared" si="135"/>
        <v/>
      </c>
      <c r="E1794" t="str">
        <f t="shared" si="136"/>
        <v/>
      </c>
      <c r="F1794" t="str">
        <f t="shared" si="137"/>
        <v/>
      </c>
      <c r="G1794" t="str">
        <f t="shared" si="138"/>
        <v/>
      </c>
      <c r="H1794" t="str">
        <f t="shared" si="139"/>
        <v/>
      </c>
    </row>
    <row r="1795" spans="1:8">
      <c r="B1795" t="s">
        <v>134</v>
      </c>
      <c r="C1795" t="s">
        <v>1967</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880</v>
      </c>
      <c r="C1796" t="s">
        <v>878</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87</v>
      </c>
      <c r="D1800" t="str">
        <f t="shared" si="140"/>
        <v/>
      </c>
      <c r="E1800" t="str">
        <f t="shared" si="141"/>
        <v/>
      </c>
      <c r="F1800" t="str">
        <f t="shared" si="142"/>
        <v/>
      </c>
      <c r="G1800" t="str">
        <f t="shared" si="143"/>
        <v/>
      </c>
      <c r="H1800" t="str">
        <f t="shared" si="144"/>
        <v/>
      </c>
    </row>
    <row r="1801" spans="1:8">
      <c r="A1801" t="s">
        <v>77</v>
      </c>
      <c r="B1801" t="s">
        <v>132</v>
      </c>
      <c r="C1801" t="s">
        <v>884</v>
      </c>
      <c r="D1801" t="str">
        <f t="shared" si="140"/>
        <v>x</v>
      </c>
      <c r="E1801" t="str">
        <f t="shared" si="141"/>
        <v>New</v>
      </c>
      <c r="F1801" t="str">
        <f t="shared" si="142"/>
        <v>Sealed</v>
      </c>
      <c r="G1801" t="str">
        <f t="shared" si="143"/>
        <v>910033 Old Train Engine Shed</v>
      </c>
      <c r="H1801" t="str">
        <f t="shared" si="144"/>
        <v>(EUR 290.00)</v>
      </c>
    </row>
    <row r="1802" spans="1:8">
      <c r="A1802" t="s">
        <v>78</v>
      </c>
      <c r="B1802" t="s">
        <v>134</v>
      </c>
      <c r="C1802" t="s">
        <v>1797</v>
      </c>
      <c r="D1802" t="str">
        <f t="shared" si="140"/>
        <v/>
      </c>
      <c r="E1802" t="str">
        <f t="shared" si="141"/>
        <v/>
      </c>
      <c r="F1802" t="str">
        <f t="shared" si="142"/>
        <v/>
      </c>
      <c r="G1802" t="str">
        <f t="shared" si="143"/>
        <v/>
      </c>
      <c r="H1802" t="str">
        <f t="shared" si="144"/>
        <v/>
      </c>
    </row>
    <row r="1803" spans="1:8">
      <c r="B1803" t="s">
        <v>883</v>
      </c>
      <c r="C1803" t="s">
        <v>1967</v>
      </c>
      <c r="D1803" t="str">
        <f t="shared" si="140"/>
        <v/>
      </c>
      <c r="E1803" t="str">
        <f t="shared" si="141"/>
        <v/>
      </c>
      <c r="F1803" t="str">
        <f t="shared" si="142"/>
        <v/>
      </c>
      <c r="G1803" t="str">
        <f t="shared" si="143"/>
        <v/>
      </c>
      <c r="H1803" t="str">
        <f t="shared" si="144"/>
        <v/>
      </c>
    </row>
    <row r="1804" spans="1:8">
      <c r="C1804" t="s">
        <v>878</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87</v>
      </c>
      <c r="D1808" t="str">
        <f t="shared" si="140"/>
        <v/>
      </c>
      <c r="E1808" t="str">
        <f t="shared" si="141"/>
        <v/>
      </c>
      <c r="F1808" t="str">
        <f t="shared" si="142"/>
        <v/>
      </c>
      <c r="G1808" t="str">
        <f t="shared" si="143"/>
        <v/>
      </c>
      <c r="H1808" t="str">
        <f t="shared" si="144"/>
        <v/>
      </c>
    </row>
    <row r="1809" spans="1:8">
      <c r="A1809" t="s">
        <v>77</v>
      </c>
      <c r="B1809" t="s">
        <v>132</v>
      </c>
      <c r="C1809" t="s">
        <v>886</v>
      </c>
      <c r="D1809" t="str">
        <f t="shared" si="140"/>
        <v>x</v>
      </c>
      <c r="E1809" t="str">
        <f t="shared" si="141"/>
        <v>New</v>
      </c>
      <c r="F1809" t="str">
        <f t="shared" si="142"/>
        <v>Sealed</v>
      </c>
      <c r="G1809" t="str">
        <f t="shared" si="143"/>
        <v>910033 Old Train Engine Shed</v>
      </c>
      <c r="H1809" t="str">
        <f t="shared" si="144"/>
        <v>(EUR 290.00)</v>
      </c>
    </row>
    <row r="1810" spans="1:8">
      <c r="A1810" t="s">
        <v>78</v>
      </c>
      <c r="B1810" t="s">
        <v>885</v>
      </c>
      <c r="C1810" t="s">
        <v>1797</v>
      </c>
      <c r="D1810" t="str">
        <f t="shared" si="140"/>
        <v/>
      </c>
      <c r="E1810" t="str">
        <f t="shared" si="141"/>
        <v/>
      </c>
      <c r="F1810" t="str">
        <f t="shared" si="142"/>
        <v/>
      </c>
      <c r="G1810" t="str">
        <f t="shared" si="143"/>
        <v/>
      </c>
      <c r="H1810" t="str">
        <f t="shared" si="144"/>
        <v/>
      </c>
    </row>
    <row r="1811" spans="1:8">
      <c r="B1811" t="s">
        <v>134</v>
      </c>
      <c r="C1811" t="s">
        <v>1967</v>
      </c>
      <c r="D1811" t="str">
        <f t="shared" si="140"/>
        <v/>
      </c>
      <c r="E1811" t="str">
        <f t="shared" si="141"/>
        <v/>
      </c>
      <c r="F1811" t="str">
        <f t="shared" si="142"/>
        <v/>
      </c>
      <c r="G1811" t="str">
        <f t="shared" si="143"/>
        <v/>
      </c>
      <c r="H1811" t="str">
        <f t="shared" si="144"/>
        <v/>
      </c>
    </row>
    <row r="1812" spans="1:8">
      <c r="B1812" t="s">
        <v>202</v>
      </c>
      <c r="C1812" t="s">
        <v>878</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87</v>
      </c>
      <c r="D1816" t="str">
        <f t="shared" si="140"/>
        <v/>
      </c>
      <c r="E1816" t="str">
        <f t="shared" si="141"/>
        <v/>
      </c>
      <c r="F1816" t="str">
        <f t="shared" si="142"/>
        <v/>
      </c>
      <c r="G1816" t="str">
        <f t="shared" si="143"/>
        <v/>
      </c>
      <c r="H1816" t="str">
        <f t="shared" si="144"/>
        <v/>
      </c>
    </row>
    <row r="1817" spans="1:8">
      <c r="A1817" t="s">
        <v>77</v>
      </c>
      <c r="B1817" t="s">
        <v>132</v>
      </c>
      <c r="C1817" t="s">
        <v>887</v>
      </c>
      <c r="D1817" t="str">
        <f t="shared" si="140"/>
        <v>x</v>
      </c>
      <c r="E1817" t="str">
        <f t="shared" si="141"/>
        <v>New</v>
      </c>
      <c r="F1817" t="str">
        <f t="shared" si="142"/>
        <v>Sealed</v>
      </c>
      <c r="G1817" t="str">
        <f t="shared" si="143"/>
        <v>910033 Old Train Engine Shed</v>
      </c>
      <c r="H1817" t="str">
        <f t="shared" si="144"/>
        <v>(EUR 290.00)</v>
      </c>
    </row>
    <row r="1818" spans="1:8">
      <c r="A1818" t="s">
        <v>78</v>
      </c>
      <c r="B1818" t="s">
        <v>134</v>
      </c>
      <c r="C1818" t="s">
        <v>1827</v>
      </c>
      <c r="D1818" t="str">
        <f t="shared" si="140"/>
        <v/>
      </c>
      <c r="E1818" t="str">
        <f t="shared" si="141"/>
        <v/>
      </c>
      <c r="F1818" t="str">
        <f t="shared" si="142"/>
        <v/>
      </c>
      <c r="G1818" t="str">
        <f t="shared" si="143"/>
        <v/>
      </c>
      <c r="H1818" t="str">
        <f t="shared" si="144"/>
        <v/>
      </c>
    </row>
    <row r="1819" spans="1:8">
      <c r="B1819" t="s">
        <v>321</v>
      </c>
      <c r="C1819" t="s">
        <v>1967</v>
      </c>
      <c r="D1819" t="str">
        <f t="shared" si="140"/>
        <v/>
      </c>
      <c r="E1819" t="str">
        <f t="shared" si="141"/>
        <v/>
      </c>
      <c r="F1819" t="str">
        <f t="shared" si="142"/>
        <v/>
      </c>
      <c r="G1819" t="str">
        <f t="shared" si="143"/>
        <v/>
      </c>
      <c r="H1819" t="str">
        <f t="shared" si="144"/>
        <v/>
      </c>
    </row>
    <row r="1820" spans="1:8">
      <c r="C1820" t="s">
        <v>878</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87</v>
      </c>
      <c r="D1824" t="str">
        <f t="shared" si="140"/>
        <v/>
      </c>
      <c r="E1824" t="str">
        <f t="shared" si="141"/>
        <v/>
      </c>
      <c r="F1824" t="str">
        <f t="shared" si="142"/>
        <v/>
      </c>
      <c r="G1824" t="str">
        <f t="shared" si="143"/>
        <v/>
      </c>
      <c r="H1824" t="str">
        <f t="shared" si="144"/>
        <v/>
      </c>
    </row>
    <row r="1825" spans="1:8">
      <c r="A1825" t="s">
        <v>77</v>
      </c>
      <c r="B1825" t="s">
        <v>132</v>
      </c>
      <c r="C1825" t="s">
        <v>888</v>
      </c>
      <c r="D1825" t="str">
        <f t="shared" si="140"/>
        <v>x</v>
      </c>
      <c r="E1825" t="str">
        <f t="shared" si="141"/>
        <v>New</v>
      </c>
      <c r="F1825" t="str">
        <f t="shared" si="142"/>
        <v>Sealed</v>
      </c>
      <c r="G1825" t="str">
        <f t="shared" si="143"/>
        <v>910033 Old Train Engine Shed</v>
      </c>
      <c r="H1825" t="str">
        <f t="shared" si="144"/>
        <v>(EUR 289.99)</v>
      </c>
    </row>
    <row r="1826" spans="1:8">
      <c r="A1826" t="s">
        <v>78</v>
      </c>
      <c r="B1826" t="s">
        <v>134</v>
      </c>
      <c r="C1826" t="s">
        <v>1797</v>
      </c>
      <c r="D1826" t="str">
        <f t="shared" si="140"/>
        <v/>
      </c>
      <c r="E1826" t="str">
        <f t="shared" si="141"/>
        <v/>
      </c>
      <c r="F1826" t="str">
        <f t="shared" si="142"/>
        <v/>
      </c>
      <c r="G1826" t="str">
        <f t="shared" si="143"/>
        <v/>
      </c>
      <c r="H1826" t="str">
        <f t="shared" si="144"/>
        <v/>
      </c>
    </row>
    <row r="1827" spans="1:8">
      <c r="B1827" t="s">
        <v>191</v>
      </c>
      <c r="C1827" t="s">
        <v>1969</v>
      </c>
      <c r="D1827" t="str">
        <f t="shared" si="140"/>
        <v/>
      </c>
      <c r="E1827" t="str">
        <f t="shared" si="141"/>
        <v/>
      </c>
      <c r="F1827" t="str">
        <f t="shared" si="142"/>
        <v/>
      </c>
      <c r="G1827" t="str">
        <f t="shared" si="143"/>
        <v/>
      </c>
      <c r="H1827" t="str">
        <f t="shared" si="144"/>
        <v/>
      </c>
    </row>
    <row r="1828" spans="1:8">
      <c r="C1828" t="s">
        <v>890</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87</v>
      </c>
      <c r="D1832" t="str">
        <f t="shared" si="140"/>
        <v/>
      </c>
      <c r="E1832" t="str">
        <f t="shared" si="141"/>
        <v/>
      </c>
      <c r="F1832" t="str">
        <f t="shared" si="142"/>
        <v/>
      </c>
      <c r="G1832" t="str">
        <f t="shared" si="143"/>
        <v/>
      </c>
      <c r="H1832" t="str">
        <f t="shared" si="144"/>
        <v/>
      </c>
    </row>
    <row r="1833" spans="1:8">
      <c r="A1833" t="s">
        <v>77</v>
      </c>
      <c r="B1833" t="s">
        <v>132</v>
      </c>
      <c r="C1833" t="s">
        <v>891</v>
      </c>
      <c r="D1833" t="str">
        <f t="shared" si="140"/>
        <v>x</v>
      </c>
      <c r="E1833" t="str">
        <f t="shared" si="141"/>
        <v>New</v>
      </c>
      <c r="F1833" t="str">
        <f t="shared" si="142"/>
        <v>Sealed</v>
      </c>
      <c r="G1833" t="str">
        <f t="shared" si="143"/>
        <v>910033 Old Train Engine Shed</v>
      </c>
      <c r="H1833" t="str">
        <f t="shared" si="144"/>
        <v>(EUR 289.95)</v>
      </c>
    </row>
    <row r="1834" spans="1:8">
      <c r="A1834" t="s">
        <v>78</v>
      </c>
      <c r="B1834" t="s">
        <v>134</v>
      </c>
      <c r="C1834" t="s">
        <v>1797</v>
      </c>
      <c r="D1834" t="str">
        <f t="shared" si="140"/>
        <v/>
      </c>
      <c r="E1834" t="str">
        <f t="shared" si="141"/>
        <v/>
      </c>
      <c r="F1834" t="str">
        <f t="shared" si="142"/>
        <v/>
      </c>
      <c r="G1834" t="str">
        <f t="shared" si="143"/>
        <v/>
      </c>
      <c r="H1834" t="str">
        <f t="shared" si="144"/>
        <v/>
      </c>
    </row>
    <row r="1835" spans="1:8">
      <c r="B1835" t="s">
        <v>92</v>
      </c>
      <c r="C1835" t="s">
        <v>1970</v>
      </c>
      <c r="D1835" t="str">
        <f t="shared" si="140"/>
        <v/>
      </c>
      <c r="E1835" t="str">
        <f t="shared" si="141"/>
        <v/>
      </c>
      <c r="F1835" t="str">
        <f t="shared" si="142"/>
        <v/>
      </c>
      <c r="G1835" t="str">
        <f t="shared" si="143"/>
        <v/>
      </c>
      <c r="H1835" t="str">
        <f t="shared" si="144"/>
        <v/>
      </c>
    </row>
    <row r="1836" spans="1:8">
      <c r="C1836" t="s">
        <v>893</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87</v>
      </c>
      <c r="D1840" t="str">
        <f t="shared" si="140"/>
        <v/>
      </c>
      <c r="E1840" t="str">
        <f t="shared" si="141"/>
        <v/>
      </c>
      <c r="F1840" t="str">
        <f t="shared" si="142"/>
        <v/>
      </c>
      <c r="G1840" t="str">
        <f t="shared" si="143"/>
        <v/>
      </c>
      <c r="H1840" t="str">
        <f t="shared" si="144"/>
        <v/>
      </c>
    </row>
    <row r="1841" spans="1:8">
      <c r="A1841" t="s">
        <v>77</v>
      </c>
      <c r="B1841" t="s">
        <v>132</v>
      </c>
      <c r="C1841" t="s">
        <v>894</v>
      </c>
      <c r="D1841" t="str">
        <f t="shared" si="140"/>
        <v>x</v>
      </c>
      <c r="E1841" t="str">
        <f t="shared" si="141"/>
        <v>New</v>
      </c>
      <c r="F1841" t="str">
        <f t="shared" si="142"/>
        <v>Sealed</v>
      </c>
      <c r="G1841" t="str">
        <f t="shared" si="143"/>
        <v>910033 Old Train Engine Shed</v>
      </c>
      <c r="H1841" t="str">
        <f t="shared" si="144"/>
        <v>(EUR 289.00)</v>
      </c>
    </row>
    <row r="1842" spans="1:8">
      <c r="A1842" t="s">
        <v>78</v>
      </c>
      <c r="B1842" t="s">
        <v>134</v>
      </c>
      <c r="C1842" t="s">
        <v>1797</v>
      </c>
      <c r="D1842" t="str">
        <f t="shared" si="140"/>
        <v/>
      </c>
      <c r="E1842" t="str">
        <f t="shared" si="141"/>
        <v/>
      </c>
      <c r="F1842" t="str">
        <f t="shared" si="142"/>
        <v/>
      </c>
      <c r="G1842" t="str">
        <f t="shared" si="143"/>
        <v/>
      </c>
      <c r="H1842" t="str">
        <f t="shared" si="144"/>
        <v/>
      </c>
    </row>
    <row r="1843" spans="1:8">
      <c r="B1843" t="s">
        <v>321</v>
      </c>
      <c r="C1843" t="s">
        <v>1971</v>
      </c>
      <c r="D1843" t="str">
        <f t="shared" si="140"/>
        <v/>
      </c>
      <c r="E1843" t="str">
        <f t="shared" si="141"/>
        <v/>
      </c>
      <c r="F1843" t="str">
        <f t="shared" si="142"/>
        <v/>
      </c>
      <c r="G1843" t="str">
        <f t="shared" si="143"/>
        <v/>
      </c>
      <c r="H1843" t="str">
        <f t="shared" si="144"/>
        <v/>
      </c>
    </row>
    <row r="1844" spans="1:8">
      <c r="C1844" t="s">
        <v>896</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87</v>
      </c>
      <c r="D1848" t="str">
        <f t="shared" si="140"/>
        <v/>
      </c>
      <c r="E1848" t="str">
        <f t="shared" si="141"/>
        <v/>
      </c>
      <c r="F1848" t="str">
        <f t="shared" si="142"/>
        <v/>
      </c>
      <c r="G1848" t="str">
        <f t="shared" si="143"/>
        <v/>
      </c>
      <c r="H1848" t="str">
        <f t="shared" si="144"/>
        <v/>
      </c>
    </row>
    <row r="1849" spans="1:8">
      <c r="A1849" t="s">
        <v>77</v>
      </c>
      <c r="B1849" t="s">
        <v>132</v>
      </c>
      <c r="C1849" t="s">
        <v>899</v>
      </c>
      <c r="D1849" t="str">
        <f t="shared" si="140"/>
        <v>x</v>
      </c>
      <c r="E1849" t="str">
        <f t="shared" si="141"/>
        <v>New</v>
      </c>
      <c r="F1849" t="str">
        <f t="shared" si="142"/>
        <v>Sealed</v>
      </c>
      <c r="G1849" t="str">
        <f t="shared" si="143"/>
        <v>910033 Old Train Engine Shed</v>
      </c>
      <c r="H1849" t="str">
        <f t="shared" si="144"/>
        <v>(EUR 288.93)</v>
      </c>
    </row>
    <row r="1850" spans="1:8">
      <c r="A1850" t="s">
        <v>78</v>
      </c>
      <c r="B1850" t="s">
        <v>897</v>
      </c>
      <c r="C1850" t="s">
        <v>1827</v>
      </c>
      <c r="D1850" t="str">
        <f t="shared" si="140"/>
        <v/>
      </c>
      <c r="E1850" t="str">
        <f t="shared" si="141"/>
        <v/>
      </c>
      <c r="F1850" t="str">
        <f t="shared" si="142"/>
        <v/>
      </c>
      <c r="G1850" t="str">
        <f t="shared" si="143"/>
        <v/>
      </c>
      <c r="H1850" t="str">
        <f t="shared" si="144"/>
        <v/>
      </c>
    </row>
    <row r="1851" spans="1:8">
      <c r="B1851" t="s">
        <v>134</v>
      </c>
      <c r="C1851" t="s">
        <v>1972</v>
      </c>
      <c r="D1851" t="str">
        <f t="shared" si="140"/>
        <v/>
      </c>
      <c r="E1851" t="str">
        <f t="shared" si="141"/>
        <v/>
      </c>
      <c r="F1851" t="str">
        <f t="shared" si="142"/>
        <v/>
      </c>
      <c r="G1851" t="str">
        <f t="shared" si="143"/>
        <v/>
      </c>
      <c r="H1851" t="str">
        <f t="shared" si="144"/>
        <v/>
      </c>
    </row>
    <row r="1852" spans="1:8">
      <c r="B1852" t="s">
        <v>898</v>
      </c>
      <c r="C1852" t="s">
        <v>901</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87</v>
      </c>
      <c r="D1856" t="str">
        <f t="shared" si="140"/>
        <v/>
      </c>
      <c r="E1856" t="str">
        <f t="shared" si="141"/>
        <v/>
      </c>
      <c r="F1856" t="str">
        <f t="shared" si="142"/>
        <v/>
      </c>
      <c r="G1856" t="str">
        <f t="shared" si="143"/>
        <v/>
      </c>
      <c r="H1856" t="str">
        <f t="shared" si="144"/>
        <v/>
      </c>
    </row>
    <row r="1857" spans="1:8">
      <c r="A1857" t="s">
        <v>77</v>
      </c>
      <c r="B1857" t="s">
        <v>132</v>
      </c>
      <c r="C1857" t="s">
        <v>903</v>
      </c>
      <c r="D1857" t="str">
        <f t="shared" si="140"/>
        <v>x</v>
      </c>
      <c r="E1857" t="str">
        <f t="shared" si="141"/>
        <v>New</v>
      </c>
      <c r="F1857" t="str">
        <f t="shared" si="142"/>
        <v>Sealed</v>
      </c>
      <c r="G1857" t="str">
        <f t="shared" si="143"/>
        <v>910033 Old Train Engine Shed</v>
      </c>
      <c r="H1857" t="str">
        <f t="shared" si="144"/>
        <v>(CZK 7,000.00)</v>
      </c>
    </row>
    <row r="1858" spans="1:8">
      <c r="A1858" t="s">
        <v>78</v>
      </c>
      <c r="B1858" t="s">
        <v>134</v>
      </c>
      <c r="C1858" t="s">
        <v>1797</v>
      </c>
      <c r="D1858" t="str">
        <f t="shared" si="140"/>
        <v/>
      </c>
      <c r="E1858" t="str">
        <f t="shared" si="141"/>
        <v/>
      </c>
      <c r="F1858" t="str">
        <f t="shared" si="142"/>
        <v/>
      </c>
      <c r="G1858" t="str">
        <f t="shared" si="143"/>
        <v/>
      </c>
      <c r="H1858" t="str">
        <f t="shared" si="144"/>
        <v/>
      </c>
    </row>
    <row r="1859" spans="1:8">
      <c r="B1859" t="s">
        <v>902</v>
      </c>
      <c r="C1859" t="s">
        <v>1973</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905</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87</v>
      </c>
      <c r="D1864" t="str">
        <f t="shared" si="145"/>
        <v/>
      </c>
      <c r="E1864" t="str">
        <f t="shared" si="146"/>
        <v/>
      </c>
      <c r="F1864" t="str">
        <f t="shared" si="147"/>
        <v/>
      </c>
      <c r="G1864" t="str">
        <f t="shared" si="148"/>
        <v/>
      </c>
      <c r="H1864" t="str">
        <f t="shared" si="149"/>
        <v/>
      </c>
    </row>
    <row r="1865" spans="1:8">
      <c r="A1865" t="s">
        <v>77</v>
      </c>
      <c r="B1865" t="s">
        <v>132</v>
      </c>
      <c r="C1865" t="s">
        <v>906</v>
      </c>
      <c r="D1865" t="str">
        <f t="shared" si="145"/>
        <v>x</v>
      </c>
      <c r="E1865" t="str">
        <f t="shared" si="146"/>
        <v>New</v>
      </c>
      <c r="F1865" t="str">
        <f t="shared" si="147"/>
        <v>Sealed</v>
      </c>
      <c r="G1865" t="str">
        <f t="shared" si="148"/>
        <v>910033 Old Train Engine Shed</v>
      </c>
      <c r="H1865" t="str">
        <f t="shared" si="149"/>
        <v>(US $335.00)</v>
      </c>
    </row>
    <row r="1866" spans="1:8">
      <c r="A1866" t="s">
        <v>78</v>
      </c>
      <c r="B1866" t="s">
        <v>134</v>
      </c>
      <c r="C1866" t="s">
        <v>1797</v>
      </c>
      <c r="D1866" t="str">
        <f t="shared" si="145"/>
        <v/>
      </c>
      <c r="E1866" t="str">
        <f t="shared" si="146"/>
        <v/>
      </c>
      <c r="F1866" t="str">
        <f t="shared" si="147"/>
        <v/>
      </c>
      <c r="G1866" t="str">
        <f t="shared" si="148"/>
        <v/>
      </c>
      <c r="H1866" t="str">
        <f t="shared" si="149"/>
        <v/>
      </c>
    </row>
    <row r="1867" spans="1:8">
      <c r="B1867" t="s">
        <v>186</v>
      </c>
      <c r="C1867" t="s">
        <v>1974</v>
      </c>
      <c r="D1867" t="str">
        <f t="shared" si="145"/>
        <v/>
      </c>
      <c r="E1867" t="str">
        <f t="shared" si="146"/>
        <v/>
      </c>
      <c r="F1867" t="str">
        <f t="shared" si="147"/>
        <v/>
      </c>
      <c r="G1867" t="str">
        <f t="shared" si="148"/>
        <v/>
      </c>
      <c r="H1867" t="str">
        <f t="shared" si="149"/>
        <v/>
      </c>
    </row>
    <row r="1868" spans="1:8">
      <c r="C1868" t="s">
        <v>908</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87</v>
      </c>
      <c r="D1872" t="str">
        <f t="shared" si="145"/>
        <v/>
      </c>
      <c r="E1872" t="str">
        <f t="shared" si="146"/>
        <v/>
      </c>
      <c r="F1872" t="str">
        <f t="shared" si="147"/>
        <v/>
      </c>
      <c r="G1872" t="str">
        <f t="shared" si="148"/>
        <v/>
      </c>
      <c r="H1872" t="str">
        <f t="shared" si="149"/>
        <v/>
      </c>
    </row>
    <row r="1873" spans="1:8">
      <c r="A1873" t="s">
        <v>77</v>
      </c>
      <c r="B1873" t="s">
        <v>132</v>
      </c>
      <c r="C1873" t="s">
        <v>911</v>
      </c>
      <c r="D1873" t="str">
        <f t="shared" si="145"/>
        <v>x</v>
      </c>
      <c r="E1873" t="str">
        <f t="shared" si="146"/>
        <v>New</v>
      </c>
      <c r="F1873" t="str">
        <f t="shared" si="147"/>
        <v>Sealed</v>
      </c>
      <c r="G1873" t="str">
        <f t="shared" si="148"/>
        <v>910033 Old Train Engine Shed</v>
      </c>
      <c r="H1873" t="str">
        <f t="shared" si="149"/>
        <v>(US $334.99)</v>
      </c>
    </row>
    <row r="1874" spans="1:8">
      <c r="A1874" t="s">
        <v>78</v>
      </c>
      <c r="B1874" t="s">
        <v>909</v>
      </c>
      <c r="C1874" t="s">
        <v>1797</v>
      </c>
      <c r="D1874" t="str">
        <f t="shared" si="145"/>
        <v/>
      </c>
      <c r="E1874" t="str">
        <f t="shared" si="146"/>
        <v/>
      </c>
      <c r="F1874" t="str">
        <f t="shared" si="147"/>
        <v/>
      </c>
      <c r="G1874" t="str">
        <f t="shared" si="148"/>
        <v/>
      </c>
      <c r="H1874" t="str">
        <f t="shared" si="149"/>
        <v/>
      </c>
    </row>
    <row r="1875" spans="1:8">
      <c r="B1875" t="s">
        <v>134</v>
      </c>
      <c r="C1875" t="s">
        <v>1975</v>
      </c>
      <c r="D1875" t="str">
        <f t="shared" si="145"/>
        <v/>
      </c>
      <c r="E1875" t="str">
        <f t="shared" si="146"/>
        <v/>
      </c>
      <c r="F1875" t="str">
        <f t="shared" si="147"/>
        <v/>
      </c>
      <c r="G1875" t="str">
        <f t="shared" si="148"/>
        <v/>
      </c>
      <c r="H1875" t="str">
        <f t="shared" si="149"/>
        <v/>
      </c>
    </row>
    <row r="1876" spans="1:8">
      <c r="B1876" t="s">
        <v>910</v>
      </c>
      <c r="C1876" t="s">
        <v>913</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87</v>
      </c>
      <c r="D1880" t="str">
        <f t="shared" si="145"/>
        <v/>
      </c>
      <c r="E1880" t="str">
        <f t="shared" si="146"/>
        <v/>
      </c>
      <c r="F1880" t="str">
        <f t="shared" si="147"/>
        <v/>
      </c>
      <c r="G1880" t="str">
        <f t="shared" si="148"/>
        <v/>
      </c>
      <c r="H1880" t="str">
        <f t="shared" si="149"/>
        <v/>
      </c>
    </row>
    <row r="1881" spans="1:8">
      <c r="A1881" t="s">
        <v>118</v>
      </c>
      <c r="B1881" t="s">
        <v>132</v>
      </c>
      <c r="C1881" t="s">
        <v>916</v>
      </c>
      <c r="D1881" t="str">
        <f t="shared" si="145"/>
        <v>x</v>
      </c>
      <c r="E1881" t="str">
        <f t="shared" si="146"/>
        <v>Used</v>
      </c>
      <c r="F1881" t="str">
        <f t="shared" si="147"/>
        <v>Complete</v>
      </c>
      <c r="G1881" t="str">
        <f t="shared" si="148"/>
        <v>910033 Old Train Engine Shed</v>
      </c>
      <c r="H1881" t="str">
        <f t="shared" si="149"/>
        <v>(GBP 250.00)</v>
      </c>
    </row>
    <row r="1882" spans="1:8">
      <c r="A1882" t="s">
        <v>88</v>
      </c>
      <c r="B1882" t="s">
        <v>914</v>
      </c>
      <c r="C1882" t="s">
        <v>1797</v>
      </c>
      <c r="D1882" t="str">
        <f t="shared" si="145"/>
        <v/>
      </c>
      <c r="E1882" t="str">
        <f t="shared" si="146"/>
        <v/>
      </c>
      <c r="F1882" t="str">
        <f t="shared" si="147"/>
        <v/>
      </c>
      <c r="G1882" t="str">
        <f t="shared" si="148"/>
        <v/>
      </c>
      <c r="H1882" t="str">
        <f t="shared" si="149"/>
        <v/>
      </c>
    </row>
    <row r="1883" spans="1:8">
      <c r="B1883" t="s">
        <v>134</v>
      </c>
      <c r="C1883" t="s">
        <v>1976</v>
      </c>
      <c r="D1883" t="str">
        <f t="shared" si="145"/>
        <v/>
      </c>
      <c r="E1883" t="str">
        <f t="shared" si="146"/>
        <v/>
      </c>
      <c r="F1883" t="str">
        <f t="shared" si="147"/>
        <v/>
      </c>
      <c r="G1883" t="str">
        <f t="shared" si="148"/>
        <v/>
      </c>
      <c r="H1883" t="str">
        <f t="shared" si="149"/>
        <v/>
      </c>
    </row>
    <row r="1884" spans="1:8">
      <c r="B1884" t="s">
        <v>915</v>
      </c>
      <c r="C1884" t="s">
        <v>918</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87</v>
      </c>
      <c r="D1888" t="str">
        <f t="shared" si="145"/>
        <v/>
      </c>
      <c r="E1888" t="str">
        <f t="shared" si="146"/>
        <v/>
      </c>
      <c r="F1888" t="str">
        <f t="shared" si="147"/>
        <v/>
      </c>
      <c r="G1888" t="str">
        <f t="shared" si="148"/>
        <v/>
      </c>
      <c r="H1888" t="str">
        <f t="shared" si="149"/>
        <v/>
      </c>
    </row>
    <row r="1889" spans="1:8">
      <c r="A1889" t="s">
        <v>77</v>
      </c>
      <c r="B1889" t="s">
        <v>132</v>
      </c>
      <c r="C1889" t="s">
        <v>920</v>
      </c>
      <c r="D1889" t="str">
        <f t="shared" si="145"/>
        <v>x</v>
      </c>
      <c r="E1889" t="str">
        <f t="shared" si="146"/>
        <v>New</v>
      </c>
      <c r="F1889" t="str">
        <f t="shared" si="147"/>
        <v>Sealed</v>
      </c>
      <c r="G1889" t="str">
        <f t="shared" si="148"/>
        <v>910033 Old Train Engine Shed</v>
      </c>
      <c r="H1889" t="str">
        <f t="shared" si="149"/>
        <v>(GBP 250.00)</v>
      </c>
    </row>
    <row r="1890" spans="1:8">
      <c r="A1890" t="s">
        <v>78</v>
      </c>
      <c r="B1890" t="s">
        <v>919</v>
      </c>
      <c r="C1890" t="s">
        <v>1797</v>
      </c>
      <c r="D1890" t="str">
        <f t="shared" si="145"/>
        <v/>
      </c>
      <c r="E1890" t="str">
        <f t="shared" si="146"/>
        <v/>
      </c>
      <c r="F1890" t="str">
        <f t="shared" si="147"/>
        <v/>
      </c>
      <c r="G1890" t="str">
        <f t="shared" si="148"/>
        <v/>
      </c>
      <c r="H1890" t="str">
        <f t="shared" si="149"/>
        <v/>
      </c>
    </row>
    <row r="1891" spans="1:8">
      <c r="B1891" t="s">
        <v>134</v>
      </c>
      <c r="C1891" t="s">
        <v>1976</v>
      </c>
      <c r="D1891" t="str">
        <f t="shared" si="145"/>
        <v/>
      </c>
      <c r="E1891" t="str">
        <f t="shared" si="146"/>
        <v/>
      </c>
      <c r="F1891" t="str">
        <f t="shared" si="147"/>
        <v/>
      </c>
      <c r="G1891" t="str">
        <f t="shared" si="148"/>
        <v/>
      </c>
      <c r="H1891" t="str">
        <f t="shared" si="149"/>
        <v/>
      </c>
    </row>
    <row r="1892" spans="1:8">
      <c r="B1892" t="s">
        <v>539</v>
      </c>
      <c r="C1892" t="s">
        <v>918</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87</v>
      </c>
      <c r="D1896" t="str">
        <f t="shared" si="145"/>
        <v/>
      </c>
      <c r="E1896" t="str">
        <f t="shared" si="146"/>
        <v/>
      </c>
      <c r="F1896" t="str">
        <f t="shared" si="147"/>
        <v/>
      </c>
      <c r="G1896" t="str">
        <f t="shared" si="148"/>
        <v/>
      </c>
      <c r="H1896" t="str">
        <f t="shared" si="149"/>
        <v/>
      </c>
    </row>
    <row r="1897" spans="1:8">
      <c r="A1897" t="s">
        <v>77</v>
      </c>
      <c r="B1897" t="s">
        <v>132</v>
      </c>
      <c r="C1897" t="s">
        <v>922</v>
      </c>
      <c r="D1897" t="str">
        <f t="shared" si="145"/>
        <v>x</v>
      </c>
      <c r="E1897" t="str">
        <f t="shared" si="146"/>
        <v>New</v>
      </c>
      <c r="F1897" t="str">
        <f t="shared" si="147"/>
        <v>Sealed</v>
      </c>
      <c r="G1897" t="str">
        <f t="shared" si="148"/>
        <v>910033 Old Train Engine Shed</v>
      </c>
      <c r="H1897" t="str">
        <f t="shared" si="149"/>
        <v>(GBP 249.99)</v>
      </c>
    </row>
    <row r="1898" spans="1:8">
      <c r="A1898" t="s">
        <v>78</v>
      </c>
      <c r="B1898" t="s">
        <v>921</v>
      </c>
      <c r="C1898" t="s">
        <v>1797</v>
      </c>
      <c r="D1898" t="str">
        <f t="shared" si="145"/>
        <v/>
      </c>
      <c r="E1898" t="str">
        <f t="shared" si="146"/>
        <v/>
      </c>
      <c r="F1898" t="str">
        <f t="shared" si="147"/>
        <v/>
      </c>
      <c r="G1898" t="str">
        <f t="shared" si="148"/>
        <v/>
      </c>
      <c r="H1898" t="str">
        <f t="shared" si="149"/>
        <v/>
      </c>
    </row>
    <row r="1899" spans="1:8">
      <c r="B1899" t="s">
        <v>134</v>
      </c>
      <c r="C1899" t="s">
        <v>1977</v>
      </c>
      <c r="D1899" t="str">
        <f t="shared" si="145"/>
        <v/>
      </c>
      <c r="E1899" t="str">
        <f t="shared" si="146"/>
        <v/>
      </c>
      <c r="F1899" t="str">
        <f t="shared" si="147"/>
        <v/>
      </c>
      <c r="G1899" t="str">
        <f t="shared" si="148"/>
        <v/>
      </c>
      <c r="H1899" t="str">
        <f t="shared" si="149"/>
        <v/>
      </c>
    </row>
    <row r="1900" spans="1:8">
      <c r="B1900" t="s">
        <v>539</v>
      </c>
      <c r="C1900" t="s">
        <v>924</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87</v>
      </c>
      <c r="D1904" t="str">
        <f t="shared" si="145"/>
        <v/>
      </c>
      <c r="E1904" t="str">
        <f t="shared" si="146"/>
        <v/>
      </c>
      <c r="F1904" t="str">
        <f t="shared" si="147"/>
        <v/>
      </c>
      <c r="G1904" t="str">
        <f t="shared" si="148"/>
        <v/>
      </c>
      <c r="H1904" t="str">
        <f t="shared" si="149"/>
        <v/>
      </c>
    </row>
    <row r="1905" spans="1:8">
      <c r="A1905" t="s">
        <v>77</v>
      </c>
      <c r="B1905" t="s">
        <v>132</v>
      </c>
      <c r="C1905" t="s">
        <v>925</v>
      </c>
      <c r="D1905" t="str">
        <f t="shared" si="145"/>
        <v>x</v>
      </c>
      <c r="E1905" t="str">
        <f t="shared" si="146"/>
        <v>New</v>
      </c>
      <c r="F1905" t="str">
        <f t="shared" si="147"/>
        <v>Sealed</v>
      </c>
      <c r="G1905" t="str">
        <f t="shared" si="148"/>
        <v>910033 Old Train Engine Shed</v>
      </c>
      <c r="H1905" t="str">
        <f t="shared" si="149"/>
        <v>(US $333.597)</v>
      </c>
    </row>
    <row r="1906" spans="1:8">
      <c r="A1906" t="s">
        <v>78</v>
      </c>
      <c r="B1906" t="s">
        <v>134</v>
      </c>
      <c r="C1906" t="s">
        <v>1827</v>
      </c>
      <c r="D1906" t="str">
        <f t="shared" si="145"/>
        <v/>
      </c>
      <c r="E1906" t="str">
        <f t="shared" si="146"/>
        <v/>
      </c>
      <c r="F1906" t="str">
        <f t="shared" si="147"/>
        <v/>
      </c>
      <c r="G1906" t="str">
        <f t="shared" si="148"/>
        <v/>
      </c>
      <c r="H1906" t="str">
        <f t="shared" si="149"/>
        <v/>
      </c>
    </row>
    <row r="1907" spans="1:8">
      <c r="B1907" t="s">
        <v>553</v>
      </c>
      <c r="C1907" t="s">
        <v>1978</v>
      </c>
      <c r="D1907" t="str">
        <f t="shared" si="145"/>
        <v/>
      </c>
      <c r="E1907" t="str">
        <f t="shared" si="146"/>
        <v/>
      </c>
      <c r="F1907" t="str">
        <f t="shared" si="147"/>
        <v/>
      </c>
      <c r="G1907" t="str">
        <f t="shared" si="148"/>
        <v/>
      </c>
      <c r="H1907" t="str">
        <f t="shared" si="149"/>
        <v/>
      </c>
    </row>
    <row r="1908" spans="1:8">
      <c r="C1908" t="s">
        <v>927</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87</v>
      </c>
      <c r="D1912" t="str">
        <f t="shared" si="145"/>
        <v/>
      </c>
      <c r="E1912" t="str">
        <f t="shared" si="146"/>
        <v/>
      </c>
      <c r="F1912" t="str">
        <f t="shared" si="147"/>
        <v/>
      </c>
      <c r="G1912" t="str">
        <f t="shared" si="148"/>
        <v/>
      </c>
      <c r="H1912" t="str">
        <f t="shared" si="149"/>
        <v/>
      </c>
    </row>
    <row r="1913" spans="1:8">
      <c r="A1913" t="s">
        <v>77</v>
      </c>
      <c r="B1913" t="s">
        <v>132</v>
      </c>
      <c r="C1913" t="s">
        <v>929</v>
      </c>
      <c r="D1913" t="str">
        <f t="shared" si="145"/>
        <v>x</v>
      </c>
      <c r="E1913" t="str">
        <f t="shared" si="146"/>
        <v>New</v>
      </c>
      <c r="F1913" t="str">
        <f t="shared" si="147"/>
        <v>Sealed</v>
      </c>
      <c r="G1913" t="str">
        <f t="shared" si="148"/>
        <v>910033 Old Train Engine Shed</v>
      </c>
      <c r="H1913" t="str">
        <f t="shared" si="149"/>
        <v>(AU $465.50)</v>
      </c>
    </row>
    <row r="1914" spans="1:8">
      <c r="A1914" t="s">
        <v>78</v>
      </c>
      <c r="B1914" t="s">
        <v>928</v>
      </c>
      <c r="C1914" t="s">
        <v>1797</v>
      </c>
      <c r="D1914" t="str">
        <f t="shared" si="145"/>
        <v/>
      </c>
      <c r="E1914" t="str">
        <f t="shared" si="146"/>
        <v/>
      </c>
      <c r="F1914" t="str">
        <f t="shared" si="147"/>
        <v/>
      </c>
      <c r="G1914" t="str">
        <f t="shared" si="148"/>
        <v/>
      </c>
      <c r="H1914" t="str">
        <f t="shared" si="149"/>
        <v/>
      </c>
    </row>
    <row r="1915" spans="1:8">
      <c r="B1915" t="s">
        <v>134</v>
      </c>
      <c r="C1915" t="s">
        <v>1979</v>
      </c>
      <c r="D1915" t="str">
        <f t="shared" si="145"/>
        <v/>
      </c>
      <c r="E1915" t="str">
        <f t="shared" si="146"/>
        <v/>
      </c>
      <c r="F1915" t="str">
        <f t="shared" si="147"/>
        <v/>
      </c>
      <c r="G1915" t="str">
        <f t="shared" si="148"/>
        <v/>
      </c>
      <c r="H1915" t="str">
        <f t="shared" si="149"/>
        <v/>
      </c>
    </row>
    <row r="1916" spans="1:8">
      <c r="B1916" t="s">
        <v>483</v>
      </c>
      <c r="C1916" t="s">
        <v>931</v>
      </c>
      <c r="D1916" t="str">
        <f t="shared" si="145"/>
        <v/>
      </c>
      <c r="E1916" t="str">
        <f t="shared" si="146"/>
        <v/>
      </c>
      <c r="F1916" t="str">
        <f t="shared" si="147"/>
        <v/>
      </c>
      <c r="G1916" t="str">
        <f t="shared" si="148"/>
        <v/>
      </c>
      <c r="H1916" t="str">
        <f t="shared" si="149"/>
        <v/>
      </c>
    </row>
    <row r="1917" spans="1:8">
      <c r="C1917" t="s">
        <v>1980</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87</v>
      </c>
      <c r="D1921" t="str">
        <f t="shared" si="145"/>
        <v/>
      </c>
      <c r="E1921" t="str">
        <f t="shared" si="146"/>
        <v/>
      </c>
      <c r="F1921" t="str">
        <f t="shared" si="147"/>
        <v/>
      </c>
      <c r="G1921" t="str">
        <f t="shared" si="148"/>
        <v/>
      </c>
      <c r="H1921" t="str">
        <f t="shared" si="149"/>
        <v/>
      </c>
    </row>
    <row r="1922" spans="1:8">
      <c r="A1922" t="s">
        <v>77</v>
      </c>
      <c r="B1922" t="s">
        <v>132</v>
      </c>
      <c r="C1922" t="s">
        <v>933</v>
      </c>
      <c r="D1922" t="str">
        <f t="shared" si="145"/>
        <v>x</v>
      </c>
      <c r="E1922" t="str">
        <f t="shared" si="146"/>
        <v>New</v>
      </c>
      <c r="F1922" t="str">
        <f t="shared" si="147"/>
        <v>Sealed</v>
      </c>
      <c r="G1922" t="str">
        <f t="shared" si="148"/>
        <v>910033 Old Train Engine Shed</v>
      </c>
      <c r="H1922" t="str">
        <f t="shared" si="149"/>
        <v>(EUR 285.00)</v>
      </c>
    </row>
    <row r="1923" spans="1:8">
      <c r="A1923" t="s">
        <v>78</v>
      </c>
      <c r="B1923" t="s">
        <v>134</v>
      </c>
      <c r="C1923" t="s">
        <v>1797</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585</v>
      </c>
      <c r="C1924" t="s">
        <v>1981</v>
      </c>
      <c r="D1924" t="str">
        <f t="shared" si="150"/>
        <v/>
      </c>
      <c r="E1924" t="str">
        <f t="shared" si="151"/>
        <v/>
      </c>
      <c r="F1924" t="str">
        <f t="shared" si="152"/>
        <v/>
      </c>
      <c r="G1924" t="str">
        <f t="shared" si="153"/>
        <v/>
      </c>
      <c r="H1924" t="str">
        <f t="shared" si="154"/>
        <v/>
      </c>
    </row>
    <row r="1925" spans="1:8">
      <c r="C1925" t="s">
        <v>935</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87</v>
      </c>
      <c r="D1929" t="str">
        <f t="shared" si="150"/>
        <v/>
      </c>
      <c r="E1929" t="str">
        <f t="shared" si="151"/>
        <v/>
      </c>
      <c r="F1929" t="str">
        <f t="shared" si="152"/>
        <v/>
      </c>
      <c r="G1929" t="str">
        <f t="shared" si="153"/>
        <v/>
      </c>
      <c r="H1929" t="str">
        <f t="shared" si="154"/>
        <v/>
      </c>
    </row>
    <row r="1930" spans="1:8">
      <c r="A1930" t="s">
        <v>77</v>
      </c>
      <c r="B1930" t="s">
        <v>132</v>
      </c>
      <c r="C1930" t="s">
        <v>936</v>
      </c>
      <c r="D1930" t="str">
        <f t="shared" si="150"/>
        <v>x</v>
      </c>
      <c r="E1930" t="str">
        <f t="shared" si="151"/>
        <v>New</v>
      </c>
      <c r="F1930" t="str">
        <f t="shared" si="152"/>
        <v>Sealed</v>
      </c>
      <c r="G1930" t="str">
        <f t="shared" si="153"/>
        <v>910033 Old Train Engine Shed</v>
      </c>
      <c r="H1930" t="str">
        <f t="shared" si="154"/>
        <v>(US $329.97)</v>
      </c>
    </row>
    <row r="1931" spans="1:8">
      <c r="A1931" t="s">
        <v>78</v>
      </c>
      <c r="B1931" t="s">
        <v>134</v>
      </c>
      <c r="C1931" t="s">
        <v>1797</v>
      </c>
      <c r="D1931" t="str">
        <f t="shared" si="150"/>
        <v/>
      </c>
      <c r="E1931" t="str">
        <f t="shared" si="151"/>
        <v/>
      </c>
      <c r="F1931" t="str">
        <f t="shared" si="152"/>
        <v/>
      </c>
      <c r="G1931" t="str">
        <f t="shared" si="153"/>
        <v/>
      </c>
      <c r="H1931" t="str">
        <f t="shared" si="154"/>
        <v/>
      </c>
    </row>
    <row r="1932" spans="1:8">
      <c r="B1932" t="s">
        <v>339</v>
      </c>
      <c r="C1932" t="s">
        <v>1982</v>
      </c>
      <c r="D1932" t="str">
        <f t="shared" si="150"/>
        <v/>
      </c>
      <c r="E1932" t="str">
        <f t="shared" si="151"/>
        <v/>
      </c>
      <c r="F1932" t="str">
        <f t="shared" si="152"/>
        <v/>
      </c>
      <c r="G1932" t="str">
        <f t="shared" si="153"/>
        <v/>
      </c>
      <c r="H1932" t="str">
        <f t="shared" si="154"/>
        <v/>
      </c>
    </row>
    <row r="1933" spans="1:8">
      <c r="C1933" t="s">
        <v>938</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87</v>
      </c>
      <c r="D1937" t="str">
        <f t="shared" si="150"/>
        <v/>
      </c>
      <c r="E1937" t="str">
        <f t="shared" si="151"/>
        <v/>
      </c>
      <c r="F1937" t="str">
        <f t="shared" si="152"/>
        <v/>
      </c>
      <c r="G1937" t="str">
        <f t="shared" si="153"/>
        <v/>
      </c>
      <c r="H1937" t="str">
        <f t="shared" si="154"/>
        <v/>
      </c>
    </row>
    <row r="1938" spans="1:8">
      <c r="A1938" t="s">
        <v>77</v>
      </c>
      <c r="B1938" t="s">
        <v>132</v>
      </c>
      <c r="C1938" t="s">
        <v>940</v>
      </c>
      <c r="D1938" t="str">
        <f t="shared" si="150"/>
        <v>x</v>
      </c>
      <c r="E1938" t="str">
        <f t="shared" si="151"/>
        <v>New</v>
      </c>
      <c r="F1938" t="str">
        <f t="shared" si="152"/>
        <v>Sealed</v>
      </c>
      <c r="G1938" t="str">
        <f t="shared" si="153"/>
        <v>910033 Old Train Engine Shed</v>
      </c>
      <c r="H1938" t="str">
        <f t="shared" si="154"/>
        <v>(US $329.49)</v>
      </c>
    </row>
    <row r="1939" spans="1:8">
      <c r="A1939" t="s">
        <v>78</v>
      </c>
      <c r="B1939" t="s">
        <v>134</v>
      </c>
      <c r="C1939" t="s">
        <v>1797</v>
      </c>
      <c r="D1939" t="str">
        <f t="shared" si="150"/>
        <v/>
      </c>
      <c r="E1939" t="str">
        <f t="shared" si="151"/>
        <v/>
      </c>
      <c r="F1939" t="str">
        <f t="shared" si="152"/>
        <v/>
      </c>
      <c r="G1939" t="str">
        <f t="shared" si="153"/>
        <v/>
      </c>
      <c r="H1939" t="str">
        <f t="shared" si="154"/>
        <v/>
      </c>
    </row>
    <row r="1940" spans="1:8">
      <c r="B1940" t="s">
        <v>939</v>
      </c>
      <c r="C1940" t="s">
        <v>1983</v>
      </c>
      <c r="D1940" t="str">
        <f t="shared" si="150"/>
        <v/>
      </c>
      <c r="E1940" t="str">
        <f t="shared" si="151"/>
        <v/>
      </c>
      <c r="F1940" t="str">
        <f t="shared" si="152"/>
        <v/>
      </c>
      <c r="G1940" t="str">
        <f t="shared" si="153"/>
        <v/>
      </c>
      <c r="H1940" t="str">
        <f t="shared" si="154"/>
        <v/>
      </c>
    </row>
    <row r="1941" spans="1:8">
      <c r="C1941" t="s">
        <v>942</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87</v>
      </c>
      <c r="D1945" t="str">
        <f t="shared" si="150"/>
        <v/>
      </c>
      <c r="E1945" t="str">
        <f t="shared" si="151"/>
        <v/>
      </c>
      <c r="F1945" t="str">
        <f t="shared" si="152"/>
        <v/>
      </c>
      <c r="G1945" t="str">
        <f t="shared" si="153"/>
        <v/>
      </c>
      <c r="H1945" t="str">
        <f t="shared" si="154"/>
        <v/>
      </c>
    </row>
    <row r="1946" spans="1:8">
      <c r="A1946" t="s">
        <v>77</v>
      </c>
      <c r="B1946" t="s">
        <v>132</v>
      </c>
      <c r="C1946" t="s">
        <v>943</v>
      </c>
      <c r="D1946" t="str">
        <f t="shared" si="150"/>
        <v>x</v>
      </c>
      <c r="E1946" t="str">
        <f t="shared" si="151"/>
        <v>New</v>
      </c>
      <c r="F1946" t="str">
        <f t="shared" si="152"/>
        <v>Sealed</v>
      </c>
      <c r="G1946" t="str">
        <f t="shared" si="153"/>
        <v>910033 Old Train Engine Shed</v>
      </c>
      <c r="H1946" t="str">
        <f t="shared" si="154"/>
        <v>(CA $450.4915)</v>
      </c>
    </row>
    <row r="1947" spans="1:8">
      <c r="A1947" t="s">
        <v>78</v>
      </c>
      <c r="B1947" t="s">
        <v>134</v>
      </c>
      <c r="C1947" t="s">
        <v>1797</v>
      </c>
      <c r="D1947" t="str">
        <f t="shared" si="150"/>
        <v/>
      </c>
      <c r="E1947" t="str">
        <f t="shared" si="151"/>
        <v/>
      </c>
      <c r="F1947" t="str">
        <f t="shared" si="152"/>
        <v/>
      </c>
      <c r="G1947" t="str">
        <f t="shared" si="153"/>
        <v/>
      </c>
      <c r="H1947" t="str">
        <f t="shared" si="154"/>
        <v/>
      </c>
    </row>
    <row r="1948" spans="1:8">
      <c r="B1948" t="s">
        <v>391</v>
      </c>
      <c r="C1948" t="s">
        <v>1984</v>
      </c>
      <c r="D1948" t="str">
        <f t="shared" si="150"/>
        <v/>
      </c>
      <c r="E1948" t="str">
        <f t="shared" si="151"/>
        <v/>
      </c>
      <c r="F1948" t="str">
        <f t="shared" si="152"/>
        <v/>
      </c>
      <c r="G1948" t="str">
        <f t="shared" si="153"/>
        <v/>
      </c>
      <c r="H1948" t="str">
        <f t="shared" si="154"/>
        <v/>
      </c>
    </row>
    <row r="1949" spans="1:8">
      <c r="C1949" t="s">
        <v>945</v>
      </c>
      <c r="D1949" t="str">
        <f t="shared" si="150"/>
        <v/>
      </c>
      <c r="E1949" t="str">
        <f t="shared" si="151"/>
        <v/>
      </c>
      <c r="F1949" t="str">
        <f t="shared" si="152"/>
        <v/>
      </c>
      <c r="G1949" t="str">
        <f t="shared" si="153"/>
        <v/>
      </c>
      <c r="H1949" t="str">
        <f t="shared" si="154"/>
        <v/>
      </c>
    </row>
    <row r="1950" spans="1:8">
      <c r="C1950" t="s">
        <v>1985</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87</v>
      </c>
      <c r="D1954" t="str">
        <f t="shared" si="150"/>
        <v/>
      </c>
      <c r="E1954" t="str">
        <f t="shared" si="151"/>
        <v/>
      </c>
      <c r="F1954" t="str">
        <f t="shared" si="152"/>
        <v/>
      </c>
      <c r="G1954" t="str">
        <f t="shared" si="153"/>
        <v/>
      </c>
      <c r="H1954" t="str">
        <f t="shared" si="154"/>
        <v/>
      </c>
    </row>
    <row r="1955" spans="1:8">
      <c r="A1955" t="s">
        <v>118</v>
      </c>
      <c r="B1955" t="s">
        <v>153</v>
      </c>
      <c r="C1955" t="s">
        <v>949</v>
      </c>
      <c r="D1955" t="str">
        <f t="shared" si="150"/>
        <v>x</v>
      </c>
      <c r="E1955" t="str">
        <f t="shared" si="151"/>
        <v>Used</v>
      </c>
      <c r="F1955" t="str">
        <f t="shared" si="152"/>
        <v>Complete</v>
      </c>
      <c r="G1955" t="str">
        <f t="shared" si="153"/>
        <v>10027 Train Engine Shed</v>
      </c>
      <c r="H1955" t="str">
        <f t="shared" si="154"/>
        <v>(CA $450.00)</v>
      </c>
    </row>
    <row r="1956" spans="1:8">
      <c r="A1956" t="s">
        <v>88</v>
      </c>
      <c r="B1956" t="s">
        <v>947</v>
      </c>
      <c r="C1956" t="s">
        <v>1797</v>
      </c>
      <c r="D1956" t="str">
        <f t="shared" si="150"/>
        <v/>
      </c>
      <c r="E1956" t="str">
        <f t="shared" si="151"/>
        <v/>
      </c>
      <c r="F1956" t="str">
        <f t="shared" si="152"/>
        <v/>
      </c>
      <c r="G1956" t="str">
        <f t="shared" si="153"/>
        <v/>
      </c>
      <c r="H1956" t="str">
        <f t="shared" si="154"/>
        <v/>
      </c>
    </row>
    <row r="1957" spans="1:8">
      <c r="B1957" t="s">
        <v>155</v>
      </c>
      <c r="C1957" t="s">
        <v>1986</v>
      </c>
      <c r="D1957" t="str">
        <f t="shared" si="150"/>
        <v/>
      </c>
      <c r="E1957" t="str">
        <f t="shared" si="151"/>
        <v/>
      </c>
      <c r="F1957" t="str">
        <f t="shared" si="152"/>
        <v/>
      </c>
      <c r="G1957" t="str">
        <f t="shared" si="153"/>
        <v/>
      </c>
      <c r="H1957" t="str">
        <f t="shared" si="154"/>
        <v/>
      </c>
    </row>
    <row r="1958" spans="1:8">
      <c r="B1958" t="s">
        <v>948</v>
      </c>
      <c r="C1958" t="s">
        <v>951</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87</v>
      </c>
      <c r="D1962" t="str">
        <f t="shared" si="150"/>
        <v/>
      </c>
      <c r="E1962" t="str">
        <f t="shared" si="151"/>
        <v/>
      </c>
      <c r="F1962" t="str">
        <f t="shared" si="152"/>
        <v/>
      </c>
      <c r="G1962" t="str">
        <f t="shared" si="153"/>
        <v/>
      </c>
      <c r="H1962" t="str">
        <f t="shared" si="154"/>
        <v/>
      </c>
    </row>
    <row r="1963" spans="1:8">
      <c r="A1963" t="s">
        <v>77</v>
      </c>
      <c r="B1963" t="s">
        <v>132</v>
      </c>
      <c r="C1963" t="s">
        <v>952</v>
      </c>
      <c r="D1963" t="str">
        <f t="shared" si="150"/>
        <v>x</v>
      </c>
      <c r="E1963" t="str">
        <f t="shared" si="151"/>
        <v>New</v>
      </c>
      <c r="F1963" t="str">
        <f t="shared" si="152"/>
        <v>Sealed</v>
      </c>
      <c r="G1963" t="str">
        <f t="shared" si="153"/>
        <v>910033 Old Train Engine Shed</v>
      </c>
      <c r="H1963" t="str">
        <f t="shared" si="154"/>
        <v>(CA $450.00)</v>
      </c>
    </row>
    <row r="1964" spans="1:8">
      <c r="A1964" t="s">
        <v>78</v>
      </c>
      <c r="B1964" t="s">
        <v>134</v>
      </c>
      <c r="C1964" t="s">
        <v>1797</v>
      </c>
      <c r="D1964" t="str">
        <f t="shared" si="150"/>
        <v/>
      </c>
      <c r="E1964" t="str">
        <f t="shared" si="151"/>
        <v/>
      </c>
      <c r="F1964" t="str">
        <f t="shared" si="152"/>
        <v/>
      </c>
      <c r="G1964" t="str">
        <f t="shared" si="153"/>
        <v/>
      </c>
      <c r="H1964" t="str">
        <f t="shared" si="154"/>
        <v/>
      </c>
    </row>
    <row r="1965" spans="1:8">
      <c r="B1965" t="s">
        <v>391</v>
      </c>
      <c r="C1965" t="s">
        <v>1986</v>
      </c>
      <c r="D1965" t="str">
        <f t="shared" si="150"/>
        <v/>
      </c>
      <c r="E1965" t="str">
        <f t="shared" si="151"/>
        <v/>
      </c>
      <c r="F1965" t="str">
        <f t="shared" si="152"/>
        <v/>
      </c>
      <c r="G1965" t="str">
        <f t="shared" si="153"/>
        <v/>
      </c>
      <c r="H1965" t="str">
        <f t="shared" si="154"/>
        <v/>
      </c>
    </row>
    <row r="1966" spans="1:8">
      <c r="C1966" t="s">
        <v>951</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87</v>
      </c>
      <c r="D1970" t="str">
        <f t="shared" si="150"/>
        <v/>
      </c>
      <c r="E1970" t="str">
        <f t="shared" si="151"/>
        <v/>
      </c>
      <c r="F1970" t="str">
        <f t="shared" si="152"/>
        <v/>
      </c>
      <c r="G1970" t="str">
        <f t="shared" si="153"/>
        <v/>
      </c>
      <c r="H1970" t="str">
        <f t="shared" si="154"/>
        <v/>
      </c>
    </row>
    <row r="1971" spans="1:8">
      <c r="A1971" t="s">
        <v>77</v>
      </c>
      <c r="B1971" t="s">
        <v>132</v>
      </c>
      <c r="C1971" t="s">
        <v>953</v>
      </c>
      <c r="D1971" t="str">
        <f t="shared" si="150"/>
        <v>x</v>
      </c>
      <c r="E1971" t="str">
        <f t="shared" si="151"/>
        <v>New</v>
      </c>
      <c r="F1971" t="str">
        <f t="shared" si="152"/>
        <v>Sealed</v>
      </c>
      <c r="G1971" t="str">
        <f t="shared" si="153"/>
        <v>910033 Old Train Engine Shed</v>
      </c>
      <c r="H1971" t="str">
        <f t="shared" si="154"/>
        <v>(EUR 280.00)</v>
      </c>
    </row>
    <row r="1972" spans="1:8">
      <c r="A1972" t="s">
        <v>78</v>
      </c>
      <c r="B1972" t="s">
        <v>134</v>
      </c>
      <c r="C1972" t="s">
        <v>1797</v>
      </c>
      <c r="D1972" t="str">
        <f t="shared" si="150"/>
        <v/>
      </c>
      <c r="E1972" t="str">
        <f t="shared" si="151"/>
        <v/>
      </c>
      <c r="F1972" t="str">
        <f t="shared" si="152"/>
        <v/>
      </c>
      <c r="G1972" t="str">
        <f t="shared" si="153"/>
        <v/>
      </c>
      <c r="H1972" t="str">
        <f t="shared" si="154"/>
        <v/>
      </c>
    </row>
    <row r="1973" spans="1:8">
      <c r="B1973" t="s">
        <v>374</v>
      </c>
      <c r="C1973" t="s">
        <v>1987</v>
      </c>
      <c r="D1973" t="str">
        <f t="shared" si="150"/>
        <v/>
      </c>
      <c r="E1973" t="str">
        <f t="shared" si="151"/>
        <v/>
      </c>
      <c r="F1973" t="str">
        <f t="shared" si="152"/>
        <v/>
      </c>
      <c r="G1973" t="str">
        <f t="shared" si="153"/>
        <v/>
      </c>
      <c r="H1973" t="str">
        <f t="shared" si="154"/>
        <v/>
      </c>
    </row>
    <row r="1974" spans="1:8">
      <c r="C1974" t="s">
        <v>955</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87</v>
      </c>
      <c r="D1978" t="str">
        <f t="shared" si="150"/>
        <v/>
      </c>
      <c r="E1978" t="str">
        <f t="shared" si="151"/>
        <v/>
      </c>
      <c r="F1978" t="str">
        <f t="shared" si="152"/>
        <v/>
      </c>
      <c r="G1978" t="str">
        <f t="shared" si="153"/>
        <v/>
      </c>
      <c r="H1978" t="str">
        <f t="shared" si="154"/>
        <v/>
      </c>
    </row>
    <row r="1979" spans="1:8">
      <c r="A1979" t="s">
        <v>77</v>
      </c>
      <c r="B1979" t="s">
        <v>132</v>
      </c>
      <c r="C1979" t="s">
        <v>956</v>
      </c>
      <c r="D1979" t="str">
        <f t="shared" si="150"/>
        <v>x</v>
      </c>
      <c r="E1979" t="str">
        <f t="shared" si="151"/>
        <v>New</v>
      </c>
      <c r="F1979" t="str">
        <f t="shared" si="152"/>
        <v>Sealed</v>
      </c>
      <c r="G1979" t="str">
        <f t="shared" si="153"/>
        <v>910033 Old Train Engine Shed</v>
      </c>
      <c r="H1979" t="str">
        <f t="shared" si="154"/>
        <v>(EUR 280.00)</v>
      </c>
    </row>
    <row r="1980" spans="1:8">
      <c r="A1980" t="s">
        <v>78</v>
      </c>
      <c r="B1980" t="s">
        <v>134</v>
      </c>
      <c r="C1980" t="s">
        <v>1797</v>
      </c>
      <c r="D1980" t="str">
        <f t="shared" si="150"/>
        <v/>
      </c>
      <c r="E1980" t="str">
        <f t="shared" si="151"/>
        <v/>
      </c>
      <c r="F1980" t="str">
        <f t="shared" si="152"/>
        <v/>
      </c>
      <c r="G1980" t="str">
        <f t="shared" si="153"/>
        <v/>
      </c>
      <c r="H1980" t="str">
        <f t="shared" si="154"/>
        <v/>
      </c>
    </row>
    <row r="1981" spans="1:8">
      <c r="B1981" t="s">
        <v>880</v>
      </c>
      <c r="C1981" t="s">
        <v>1987</v>
      </c>
      <c r="D1981" t="str">
        <f t="shared" si="150"/>
        <v/>
      </c>
      <c r="E1981" t="str">
        <f t="shared" si="151"/>
        <v/>
      </c>
      <c r="F1981" t="str">
        <f t="shared" si="152"/>
        <v/>
      </c>
      <c r="G1981" t="str">
        <f t="shared" si="153"/>
        <v/>
      </c>
      <c r="H1981" t="str">
        <f t="shared" si="154"/>
        <v/>
      </c>
    </row>
    <row r="1982" spans="1:8">
      <c r="C1982" t="s">
        <v>955</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87</v>
      </c>
      <c r="D1986" t="str">
        <f t="shared" si="150"/>
        <v/>
      </c>
      <c r="E1986" t="str">
        <f t="shared" si="151"/>
        <v/>
      </c>
      <c r="F1986" t="str">
        <f t="shared" si="152"/>
        <v/>
      </c>
      <c r="G1986" t="str">
        <f t="shared" si="153"/>
        <v/>
      </c>
      <c r="H1986" t="str">
        <f t="shared" si="154"/>
        <v/>
      </c>
    </row>
    <row r="1987" spans="1:8">
      <c r="A1987" t="s">
        <v>77</v>
      </c>
      <c r="B1987" t="s">
        <v>132</v>
      </c>
      <c r="C1987" t="s">
        <v>958</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78</v>
      </c>
      <c r="B1988" t="s">
        <v>134</v>
      </c>
      <c r="C1988" t="s">
        <v>1827</v>
      </c>
      <c r="D1988" t="str">
        <f t="shared" si="155"/>
        <v/>
      </c>
      <c r="E1988" t="str">
        <f t="shared" si="156"/>
        <v/>
      </c>
      <c r="F1988" t="str">
        <f t="shared" si="157"/>
        <v/>
      </c>
      <c r="G1988" t="str">
        <f t="shared" si="158"/>
        <v/>
      </c>
      <c r="H1988" t="str">
        <f t="shared" si="159"/>
        <v/>
      </c>
    </row>
    <row r="1989" spans="1:8">
      <c r="B1989" t="s">
        <v>957</v>
      </c>
      <c r="C1989" t="s">
        <v>1987</v>
      </c>
      <c r="D1989" t="str">
        <f t="shared" si="155"/>
        <v/>
      </c>
      <c r="E1989" t="str">
        <f t="shared" si="156"/>
        <v/>
      </c>
      <c r="F1989" t="str">
        <f t="shared" si="157"/>
        <v/>
      </c>
      <c r="G1989" t="str">
        <f t="shared" si="158"/>
        <v/>
      </c>
      <c r="H1989" t="str">
        <f t="shared" si="159"/>
        <v/>
      </c>
    </row>
    <row r="1990" spans="1:8">
      <c r="C1990" t="s">
        <v>955</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87</v>
      </c>
      <c r="D1994" t="str">
        <f t="shared" si="155"/>
        <v/>
      </c>
      <c r="E1994" t="str">
        <f t="shared" si="156"/>
        <v/>
      </c>
      <c r="F1994" t="str">
        <f t="shared" si="157"/>
        <v/>
      </c>
      <c r="G1994" t="str">
        <f t="shared" si="158"/>
        <v/>
      </c>
      <c r="H1994" t="str">
        <f t="shared" si="159"/>
        <v/>
      </c>
    </row>
    <row r="1995" spans="1:8">
      <c r="A1995" t="s">
        <v>77</v>
      </c>
      <c r="B1995" t="s">
        <v>132</v>
      </c>
      <c r="C1995" t="s">
        <v>959</v>
      </c>
      <c r="D1995" t="str">
        <f t="shared" si="155"/>
        <v>x</v>
      </c>
      <c r="E1995" t="str">
        <f t="shared" si="156"/>
        <v>New</v>
      </c>
      <c r="F1995" t="str">
        <f t="shared" si="157"/>
        <v>Sealed</v>
      </c>
      <c r="G1995" t="str">
        <f t="shared" si="158"/>
        <v>910033 Old Train Engine Shed</v>
      </c>
      <c r="H1995" t="str">
        <f t="shared" si="159"/>
        <v>(EUR 280.00)</v>
      </c>
    </row>
    <row r="1996" spans="1:8">
      <c r="A1996" t="s">
        <v>78</v>
      </c>
      <c r="B1996" t="s">
        <v>134</v>
      </c>
      <c r="C1996" t="s">
        <v>1797</v>
      </c>
      <c r="D1996" t="str">
        <f t="shared" si="155"/>
        <v/>
      </c>
      <c r="E1996" t="str">
        <f t="shared" si="156"/>
        <v/>
      </c>
      <c r="F1996" t="str">
        <f t="shared" si="157"/>
        <v/>
      </c>
      <c r="G1996" t="str">
        <f t="shared" si="158"/>
        <v/>
      </c>
      <c r="H1996" t="str">
        <f t="shared" si="159"/>
        <v/>
      </c>
    </row>
    <row r="1997" spans="1:8">
      <c r="B1997" t="s">
        <v>633</v>
      </c>
      <c r="C1997" t="s">
        <v>1987</v>
      </c>
      <c r="D1997" t="str">
        <f t="shared" si="155"/>
        <v/>
      </c>
      <c r="E1997" t="str">
        <f t="shared" si="156"/>
        <v/>
      </c>
      <c r="F1997" t="str">
        <f t="shared" si="157"/>
        <v/>
      </c>
      <c r="G1997" t="str">
        <f t="shared" si="158"/>
        <v/>
      </c>
      <c r="H1997" t="str">
        <f t="shared" si="159"/>
        <v/>
      </c>
    </row>
    <row r="1998" spans="1:8">
      <c r="C1998" t="s">
        <v>955</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87</v>
      </c>
      <c r="D2002" t="str">
        <f t="shared" si="155"/>
        <v/>
      </c>
      <c r="E2002" t="str">
        <f t="shared" si="156"/>
        <v/>
      </c>
      <c r="F2002" t="str">
        <f t="shared" si="157"/>
        <v/>
      </c>
      <c r="G2002" t="str">
        <f t="shared" si="158"/>
        <v/>
      </c>
      <c r="H2002" t="str">
        <f t="shared" si="159"/>
        <v/>
      </c>
    </row>
    <row r="2003" spans="1:8">
      <c r="A2003" t="s">
        <v>77</v>
      </c>
      <c r="B2003" t="s">
        <v>132</v>
      </c>
      <c r="C2003" t="s">
        <v>961</v>
      </c>
      <c r="D2003" t="str">
        <f t="shared" si="155"/>
        <v>x</v>
      </c>
      <c r="E2003" t="str">
        <f t="shared" si="156"/>
        <v>New</v>
      </c>
      <c r="F2003" t="str">
        <f t="shared" si="157"/>
        <v>Sealed</v>
      </c>
      <c r="G2003" t="str">
        <f t="shared" si="158"/>
        <v>910033 Old Train Engine Shed</v>
      </c>
      <c r="H2003" t="str">
        <f t="shared" si="159"/>
        <v>(EUR 280.00)</v>
      </c>
    </row>
    <row r="2004" spans="1:8">
      <c r="A2004" t="s">
        <v>78</v>
      </c>
      <c r="B2004" t="s">
        <v>960</v>
      </c>
      <c r="C2004" t="s">
        <v>1797</v>
      </c>
      <c r="D2004" t="str">
        <f t="shared" si="155"/>
        <v/>
      </c>
      <c r="E2004" t="str">
        <f t="shared" si="156"/>
        <v/>
      </c>
      <c r="F2004" t="str">
        <f t="shared" si="157"/>
        <v/>
      </c>
      <c r="G2004" t="str">
        <f t="shared" si="158"/>
        <v/>
      </c>
      <c r="H2004" t="str">
        <f t="shared" si="159"/>
        <v/>
      </c>
    </row>
    <row r="2005" spans="1:8">
      <c r="B2005" t="s">
        <v>134</v>
      </c>
      <c r="C2005" t="s">
        <v>1987</v>
      </c>
      <c r="D2005" t="str">
        <f t="shared" si="155"/>
        <v/>
      </c>
      <c r="E2005" t="str">
        <f t="shared" si="156"/>
        <v/>
      </c>
      <c r="F2005" t="str">
        <f t="shared" si="157"/>
        <v/>
      </c>
      <c r="G2005" t="str">
        <f t="shared" si="158"/>
        <v/>
      </c>
      <c r="H2005" t="str">
        <f t="shared" si="159"/>
        <v/>
      </c>
    </row>
    <row r="2006" spans="1:8">
      <c r="B2006" t="s">
        <v>374</v>
      </c>
      <c r="C2006" t="s">
        <v>955</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87</v>
      </c>
      <c r="D2010" t="str">
        <f t="shared" si="155"/>
        <v/>
      </c>
      <c r="E2010" t="str">
        <f t="shared" si="156"/>
        <v/>
      </c>
      <c r="F2010" t="str">
        <f t="shared" si="157"/>
        <v/>
      </c>
      <c r="G2010" t="str">
        <f t="shared" si="158"/>
        <v/>
      </c>
      <c r="H2010" t="str">
        <f t="shared" si="159"/>
        <v/>
      </c>
    </row>
    <row r="2011" spans="1:8">
      <c r="A2011" t="s">
        <v>77</v>
      </c>
      <c r="B2011" t="s">
        <v>132</v>
      </c>
      <c r="C2011" t="s">
        <v>963</v>
      </c>
      <c r="D2011" t="str">
        <f t="shared" si="155"/>
        <v>x</v>
      </c>
      <c r="E2011" t="str">
        <f t="shared" si="156"/>
        <v>New</v>
      </c>
      <c r="F2011" t="str">
        <f t="shared" si="157"/>
        <v>Sealed</v>
      </c>
      <c r="G2011" t="str">
        <f t="shared" si="158"/>
        <v>910033 Old Train Engine Shed</v>
      </c>
      <c r="H2011" t="str">
        <f t="shared" si="159"/>
        <v>(EUR 279.99)</v>
      </c>
    </row>
    <row r="2012" spans="1:8">
      <c r="A2012" t="s">
        <v>78</v>
      </c>
      <c r="B2012" t="s">
        <v>134</v>
      </c>
      <c r="C2012" t="s">
        <v>1797</v>
      </c>
      <c r="D2012" t="str">
        <f t="shared" si="155"/>
        <v/>
      </c>
      <c r="E2012" t="str">
        <f t="shared" si="156"/>
        <v/>
      </c>
      <c r="F2012" t="str">
        <f t="shared" si="157"/>
        <v/>
      </c>
      <c r="G2012" t="str">
        <f t="shared" si="158"/>
        <v/>
      </c>
      <c r="H2012" t="str">
        <f t="shared" si="159"/>
        <v/>
      </c>
    </row>
    <row r="2013" spans="1:8">
      <c r="B2013" t="s">
        <v>962</v>
      </c>
      <c r="C2013" t="s">
        <v>1988</v>
      </c>
      <c r="D2013" t="str">
        <f t="shared" si="155"/>
        <v/>
      </c>
      <c r="E2013" t="str">
        <f t="shared" si="156"/>
        <v/>
      </c>
      <c r="F2013" t="str">
        <f t="shared" si="157"/>
        <v/>
      </c>
      <c r="G2013" t="str">
        <f t="shared" si="158"/>
        <v/>
      </c>
      <c r="H2013" t="str">
        <f t="shared" si="159"/>
        <v/>
      </c>
    </row>
    <row r="2014" spans="1:8">
      <c r="C2014" t="s">
        <v>965</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87</v>
      </c>
      <c r="D2018" t="str">
        <f t="shared" si="155"/>
        <v/>
      </c>
      <c r="E2018" t="str">
        <f t="shared" si="156"/>
        <v/>
      </c>
      <c r="F2018" t="str">
        <f t="shared" si="157"/>
        <v/>
      </c>
      <c r="G2018" t="str">
        <f t="shared" si="158"/>
        <v/>
      </c>
      <c r="H2018" t="str">
        <f t="shared" si="159"/>
        <v/>
      </c>
    </row>
    <row r="2019" spans="1:8">
      <c r="A2019" t="s">
        <v>77</v>
      </c>
      <c r="B2019" t="s">
        <v>132</v>
      </c>
      <c r="C2019" t="s">
        <v>967</v>
      </c>
      <c r="D2019" t="str">
        <f t="shared" si="155"/>
        <v>x</v>
      </c>
      <c r="E2019" t="str">
        <f t="shared" si="156"/>
        <v>New</v>
      </c>
      <c r="F2019" t="str">
        <f t="shared" si="157"/>
        <v>Sealed</v>
      </c>
      <c r="G2019" t="str">
        <f t="shared" si="158"/>
        <v>910033 Old Train Engine Shed</v>
      </c>
      <c r="H2019" t="str">
        <f t="shared" si="159"/>
        <v>(CZK 6,800.00)</v>
      </c>
    </row>
    <row r="2020" spans="1:8">
      <c r="A2020" t="s">
        <v>78</v>
      </c>
      <c r="B2020" t="s">
        <v>966</v>
      </c>
      <c r="C2020" t="s">
        <v>1797</v>
      </c>
      <c r="D2020" t="str">
        <f t="shared" si="155"/>
        <v/>
      </c>
      <c r="E2020" t="str">
        <f t="shared" si="156"/>
        <v/>
      </c>
      <c r="F2020" t="str">
        <f t="shared" si="157"/>
        <v/>
      </c>
      <c r="G2020" t="str">
        <f t="shared" si="158"/>
        <v/>
      </c>
      <c r="H2020" t="str">
        <f t="shared" si="159"/>
        <v/>
      </c>
    </row>
    <row r="2021" spans="1:8">
      <c r="B2021" t="s">
        <v>134</v>
      </c>
      <c r="C2021" t="s">
        <v>1989</v>
      </c>
      <c r="D2021" t="str">
        <f t="shared" si="155"/>
        <v/>
      </c>
      <c r="E2021" t="str">
        <f t="shared" si="156"/>
        <v/>
      </c>
      <c r="F2021" t="str">
        <f t="shared" si="157"/>
        <v/>
      </c>
      <c r="G2021" t="str">
        <f t="shared" si="158"/>
        <v/>
      </c>
      <c r="H2021" t="str">
        <f t="shared" si="159"/>
        <v/>
      </c>
    </row>
    <row r="2022" spans="1:8">
      <c r="B2022" t="s">
        <v>902</v>
      </c>
      <c r="C2022" t="s">
        <v>969</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87</v>
      </c>
      <c r="D2026" t="str">
        <f t="shared" si="155"/>
        <v/>
      </c>
      <c r="E2026" t="str">
        <f t="shared" si="156"/>
        <v/>
      </c>
      <c r="F2026" t="str">
        <f t="shared" si="157"/>
        <v/>
      </c>
      <c r="G2026" t="str">
        <f t="shared" si="158"/>
        <v/>
      </c>
      <c r="H2026" t="str">
        <f t="shared" si="159"/>
        <v/>
      </c>
    </row>
    <row r="2027" spans="1:8">
      <c r="A2027" t="s">
        <v>77</v>
      </c>
      <c r="B2027" t="s">
        <v>132</v>
      </c>
      <c r="C2027" t="s">
        <v>970</v>
      </c>
      <c r="D2027" t="str">
        <f t="shared" si="155"/>
        <v>x</v>
      </c>
      <c r="E2027" t="str">
        <f t="shared" si="156"/>
        <v>New</v>
      </c>
      <c r="F2027" t="str">
        <f t="shared" si="157"/>
        <v>Sealed</v>
      </c>
      <c r="G2027" t="str">
        <f t="shared" si="158"/>
        <v>910033 Old Train Engine Shed</v>
      </c>
      <c r="H2027" t="str">
        <f t="shared" si="159"/>
        <v>(US $325.00)</v>
      </c>
    </row>
    <row r="2028" spans="1:8">
      <c r="A2028" t="s">
        <v>78</v>
      </c>
      <c r="B2028" t="s">
        <v>134</v>
      </c>
      <c r="C2028" t="s">
        <v>1797</v>
      </c>
      <c r="D2028" t="str">
        <f t="shared" si="155"/>
        <v/>
      </c>
      <c r="E2028" t="str">
        <f t="shared" si="156"/>
        <v/>
      </c>
      <c r="F2028" t="str">
        <f t="shared" si="157"/>
        <v/>
      </c>
      <c r="G2028" t="str">
        <f t="shared" si="158"/>
        <v/>
      </c>
      <c r="H2028" t="str">
        <f t="shared" si="159"/>
        <v/>
      </c>
    </row>
    <row r="2029" spans="1:8">
      <c r="B2029" t="s">
        <v>142</v>
      </c>
      <c r="C2029" t="s">
        <v>1990</v>
      </c>
      <c r="D2029" t="str">
        <f t="shared" si="155"/>
        <v/>
      </c>
      <c r="E2029" t="str">
        <f t="shared" si="156"/>
        <v/>
      </c>
      <c r="F2029" t="str">
        <f t="shared" si="157"/>
        <v/>
      </c>
      <c r="G2029" t="str">
        <f t="shared" si="158"/>
        <v/>
      </c>
      <c r="H2029" t="str">
        <f t="shared" si="159"/>
        <v/>
      </c>
    </row>
    <row r="2030" spans="1:8">
      <c r="C2030" t="s">
        <v>972</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87</v>
      </c>
      <c r="D2034" t="str">
        <f t="shared" si="155"/>
        <v/>
      </c>
      <c r="E2034" t="str">
        <f t="shared" si="156"/>
        <v/>
      </c>
      <c r="F2034" t="str">
        <f t="shared" si="157"/>
        <v/>
      </c>
      <c r="G2034" t="str">
        <f t="shared" si="158"/>
        <v/>
      </c>
      <c r="H2034" t="str">
        <f t="shared" si="159"/>
        <v/>
      </c>
    </row>
    <row r="2035" spans="1:8">
      <c r="A2035" t="s">
        <v>77</v>
      </c>
      <c r="B2035" t="s">
        <v>132</v>
      </c>
      <c r="C2035" t="s">
        <v>974</v>
      </c>
      <c r="D2035" t="str">
        <f t="shared" si="155"/>
        <v>x</v>
      </c>
      <c r="E2035" t="str">
        <f t="shared" si="156"/>
        <v>New</v>
      </c>
      <c r="F2035" t="str">
        <f t="shared" si="157"/>
        <v>Complete</v>
      </c>
      <c r="G2035" t="str">
        <f t="shared" si="158"/>
        <v>910033 Old Train Engine Shed</v>
      </c>
      <c r="H2035" t="str">
        <f t="shared" si="159"/>
        <v>(US $325.00)</v>
      </c>
    </row>
    <row r="2036" spans="1:8">
      <c r="A2036" t="s">
        <v>88</v>
      </c>
      <c r="B2036" t="s">
        <v>973</v>
      </c>
      <c r="C2036" t="s">
        <v>1797</v>
      </c>
      <c r="D2036" t="str">
        <f t="shared" si="155"/>
        <v/>
      </c>
      <c r="E2036" t="str">
        <f t="shared" si="156"/>
        <v/>
      </c>
      <c r="F2036" t="str">
        <f t="shared" si="157"/>
        <v/>
      </c>
      <c r="G2036" t="str">
        <f t="shared" si="158"/>
        <v/>
      </c>
      <c r="H2036" t="str">
        <f t="shared" si="159"/>
        <v/>
      </c>
    </row>
    <row r="2037" spans="1:8">
      <c r="B2037" t="s">
        <v>134</v>
      </c>
      <c r="C2037" t="s">
        <v>1990</v>
      </c>
      <c r="D2037" t="str">
        <f t="shared" si="155"/>
        <v/>
      </c>
      <c r="E2037" t="str">
        <f t="shared" si="156"/>
        <v/>
      </c>
      <c r="F2037" t="str">
        <f t="shared" si="157"/>
        <v/>
      </c>
      <c r="G2037" t="str">
        <f t="shared" si="158"/>
        <v/>
      </c>
      <c r="H2037" t="str">
        <f t="shared" si="159"/>
        <v/>
      </c>
    </row>
    <row r="2038" spans="1:8">
      <c r="B2038" t="s">
        <v>142</v>
      </c>
      <c r="C2038" t="s">
        <v>972</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87</v>
      </c>
      <c r="D2042" t="str">
        <f t="shared" si="155"/>
        <v/>
      </c>
      <c r="E2042" t="str">
        <f t="shared" si="156"/>
        <v/>
      </c>
      <c r="F2042" t="str">
        <f t="shared" si="157"/>
        <v/>
      </c>
      <c r="G2042" t="str">
        <f t="shared" si="158"/>
        <v/>
      </c>
      <c r="H2042" t="str">
        <f t="shared" si="159"/>
        <v/>
      </c>
    </row>
    <row r="2043" spans="1:8">
      <c r="A2043" t="s">
        <v>77</v>
      </c>
      <c r="B2043" t="s">
        <v>132</v>
      </c>
      <c r="C2043" t="s">
        <v>976</v>
      </c>
      <c r="D2043" t="str">
        <f t="shared" si="155"/>
        <v>x</v>
      </c>
      <c r="E2043" t="str">
        <f t="shared" si="156"/>
        <v>New</v>
      </c>
      <c r="F2043" t="str">
        <f t="shared" si="157"/>
        <v>Sealed</v>
      </c>
      <c r="G2043" t="str">
        <f t="shared" si="158"/>
        <v>910033 Old Train Engine Shed</v>
      </c>
      <c r="H2043" t="str">
        <f t="shared" si="159"/>
        <v>(US $325.00)</v>
      </c>
    </row>
    <row r="2044" spans="1:8">
      <c r="A2044" t="s">
        <v>78</v>
      </c>
      <c r="B2044" t="s">
        <v>975</v>
      </c>
      <c r="C2044" t="s">
        <v>1797</v>
      </c>
      <c r="D2044" t="str">
        <f t="shared" si="155"/>
        <v/>
      </c>
      <c r="E2044" t="str">
        <f t="shared" si="156"/>
        <v/>
      </c>
      <c r="F2044" t="str">
        <f t="shared" si="157"/>
        <v/>
      </c>
      <c r="G2044" t="str">
        <f t="shared" si="158"/>
        <v/>
      </c>
      <c r="H2044" t="str">
        <f t="shared" si="159"/>
        <v/>
      </c>
    </row>
    <row r="2045" spans="1:8">
      <c r="B2045" t="s">
        <v>134</v>
      </c>
      <c r="C2045" t="s">
        <v>1990</v>
      </c>
      <c r="D2045" t="str">
        <f t="shared" si="155"/>
        <v/>
      </c>
      <c r="E2045" t="str">
        <f t="shared" si="156"/>
        <v/>
      </c>
      <c r="F2045" t="str">
        <f t="shared" si="157"/>
        <v/>
      </c>
      <c r="G2045" t="str">
        <f t="shared" si="158"/>
        <v/>
      </c>
      <c r="H2045" t="str">
        <f t="shared" si="159"/>
        <v/>
      </c>
    </row>
    <row r="2046" spans="1:8">
      <c r="B2046" t="s">
        <v>142</v>
      </c>
      <c r="C2046" t="s">
        <v>972</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87</v>
      </c>
      <c r="D2050" t="str">
        <f t="shared" si="155"/>
        <v/>
      </c>
      <c r="E2050" t="str">
        <f t="shared" si="156"/>
        <v/>
      </c>
      <c r="F2050" t="str">
        <f t="shared" si="157"/>
        <v/>
      </c>
      <c r="G2050" t="str">
        <f t="shared" si="158"/>
        <v/>
      </c>
      <c r="H2050" t="str">
        <f t="shared" si="159"/>
        <v/>
      </c>
    </row>
    <row r="2051" spans="1:8">
      <c r="A2051" t="s">
        <v>77</v>
      </c>
      <c r="B2051" t="s">
        <v>132</v>
      </c>
      <c r="C2051" t="s">
        <v>979</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78</v>
      </c>
      <c r="B2052" t="s">
        <v>977</v>
      </c>
      <c r="C2052" t="s">
        <v>1797</v>
      </c>
      <c r="D2052" t="str">
        <f t="shared" si="160"/>
        <v/>
      </c>
      <c r="E2052" t="str">
        <f t="shared" si="161"/>
        <v/>
      </c>
      <c r="F2052" t="str">
        <f t="shared" si="162"/>
        <v/>
      </c>
      <c r="G2052" t="str">
        <f t="shared" si="163"/>
        <v/>
      </c>
      <c r="H2052" t="str">
        <f t="shared" si="164"/>
        <v/>
      </c>
    </row>
    <row r="2053" spans="1:8">
      <c r="B2053" t="s">
        <v>134</v>
      </c>
      <c r="C2053" t="s">
        <v>1991</v>
      </c>
      <c r="D2053" t="str">
        <f t="shared" si="160"/>
        <v/>
      </c>
      <c r="E2053" t="str">
        <f t="shared" si="161"/>
        <v/>
      </c>
      <c r="F2053" t="str">
        <f t="shared" si="162"/>
        <v/>
      </c>
      <c r="G2053" t="str">
        <f t="shared" si="163"/>
        <v/>
      </c>
      <c r="H2053" t="str">
        <f t="shared" si="164"/>
        <v/>
      </c>
    </row>
    <row r="2054" spans="1:8">
      <c r="B2054" t="s">
        <v>978</v>
      </c>
      <c r="C2054" t="s">
        <v>981</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87</v>
      </c>
      <c r="D2058" t="str">
        <f t="shared" si="160"/>
        <v/>
      </c>
      <c r="E2058" t="str">
        <f t="shared" si="161"/>
        <v/>
      </c>
      <c r="F2058" t="str">
        <f t="shared" si="162"/>
        <v/>
      </c>
      <c r="G2058" t="str">
        <f t="shared" si="163"/>
        <v/>
      </c>
      <c r="H2058" t="str">
        <f t="shared" si="164"/>
        <v/>
      </c>
    </row>
    <row r="2059" spans="1:8">
      <c r="A2059" t="s">
        <v>77</v>
      </c>
      <c r="B2059" t="s">
        <v>132</v>
      </c>
      <c r="C2059" t="s">
        <v>982</v>
      </c>
      <c r="D2059" t="str">
        <f t="shared" si="160"/>
        <v>x</v>
      </c>
      <c r="E2059" t="str">
        <f t="shared" si="161"/>
        <v>New</v>
      </c>
      <c r="F2059" t="str">
        <f t="shared" si="162"/>
        <v>Sealed</v>
      </c>
      <c r="G2059" t="str">
        <f t="shared" si="163"/>
        <v>910033 Old Train Engine Shed</v>
      </c>
      <c r="H2059" t="str">
        <f t="shared" si="164"/>
        <v>(EUR 279.00)</v>
      </c>
    </row>
    <row r="2060" spans="1:8">
      <c r="A2060" t="s">
        <v>78</v>
      </c>
      <c r="B2060" t="s">
        <v>134</v>
      </c>
      <c r="C2060" t="s">
        <v>1797</v>
      </c>
      <c r="D2060" t="str">
        <f t="shared" si="160"/>
        <v/>
      </c>
      <c r="E2060" t="str">
        <f t="shared" si="161"/>
        <v/>
      </c>
      <c r="F2060" t="str">
        <f t="shared" si="162"/>
        <v/>
      </c>
      <c r="G2060" t="str">
        <f t="shared" si="163"/>
        <v/>
      </c>
      <c r="H2060" t="str">
        <f t="shared" si="164"/>
        <v/>
      </c>
    </row>
    <row r="2061" spans="1:8">
      <c r="B2061" t="s">
        <v>423</v>
      </c>
      <c r="C2061" t="s">
        <v>1992</v>
      </c>
      <c r="D2061" t="str">
        <f t="shared" si="160"/>
        <v/>
      </c>
      <c r="E2061" t="str">
        <f t="shared" si="161"/>
        <v/>
      </c>
      <c r="F2061" t="str">
        <f t="shared" si="162"/>
        <v/>
      </c>
      <c r="G2061" t="str">
        <f t="shared" si="163"/>
        <v/>
      </c>
      <c r="H2061" t="str">
        <f t="shared" si="164"/>
        <v/>
      </c>
    </row>
    <row r="2062" spans="1:8">
      <c r="C2062" t="s">
        <v>984</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87</v>
      </c>
      <c r="D2066" t="str">
        <f t="shared" si="160"/>
        <v/>
      </c>
      <c r="E2066" t="str">
        <f t="shared" si="161"/>
        <v/>
      </c>
      <c r="F2066" t="str">
        <f t="shared" si="162"/>
        <v/>
      </c>
      <c r="G2066" t="str">
        <f t="shared" si="163"/>
        <v/>
      </c>
      <c r="H2066" t="str">
        <f t="shared" si="164"/>
        <v/>
      </c>
    </row>
    <row r="2067" spans="1:8">
      <c r="A2067" t="s">
        <v>77</v>
      </c>
      <c r="B2067" t="s">
        <v>132</v>
      </c>
      <c r="C2067" t="s">
        <v>986</v>
      </c>
      <c r="D2067" t="str">
        <f t="shared" si="160"/>
        <v>x</v>
      </c>
      <c r="E2067" t="str">
        <f t="shared" si="161"/>
        <v>New</v>
      </c>
      <c r="F2067" t="str">
        <f t="shared" si="162"/>
        <v>Sealed</v>
      </c>
      <c r="G2067" t="str">
        <f t="shared" si="163"/>
        <v>910033 Old Train Engine Shed</v>
      </c>
      <c r="H2067" t="str">
        <f t="shared" si="164"/>
        <v>(EUR 279.00)</v>
      </c>
    </row>
    <row r="2068" spans="1:8">
      <c r="A2068" t="s">
        <v>78</v>
      </c>
      <c r="B2068" t="s">
        <v>134</v>
      </c>
      <c r="C2068" t="s">
        <v>1797</v>
      </c>
      <c r="D2068" t="str">
        <f t="shared" si="160"/>
        <v/>
      </c>
      <c r="E2068" t="str">
        <f t="shared" si="161"/>
        <v/>
      </c>
      <c r="F2068" t="str">
        <f t="shared" si="162"/>
        <v/>
      </c>
      <c r="G2068" t="str">
        <f t="shared" si="163"/>
        <v/>
      </c>
      <c r="H2068" t="str">
        <f t="shared" si="164"/>
        <v/>
      </c>
    </row>
    <row r="2069" spans="1:8">
      <c r="B2069" t="s">
        <v>985</v>
      </c>
      <c r="C2069" t="s">
        <v>1992</v>
      </c>
      <c r="D2069" t="str">
        <f t="shared" si="160"/>
        <v/>
      </c>
      <c r="E2069" t="str">
        <f t="shared" si="161"/>
        <v/>
      </c>
      <c r="F2069" t="str">
        <f t="shared" si="162"/>
        <v/>
      </c>
      <c r="G2069" t="str">
        <f t="shared" si="163"/>
        <v/>
      </c>
      <c r="H2069" t="str">
        <f t="shared" si="164"/>
        <v/>
      </c>
    </row>
    <row r="2070" spans="1:8">
      <c r="C2070" t="s">
        <v>984</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87</v>
      </c>
      <c r="D2074" t="str">
        <f t="shared" si="160"/>
        <v/>
      </c>
      <c r="E2074" t="str">
        <f t="shared" si="161"/>
        <v/>
      </c>
      <c r="F2074" t="str">
        <f t="shared" si="162"/>
        <v/>
      </c>
      <c r="G2074" t="str">
        <f t="shared" si="163"/>
        <v/>
      </c>
      <c r="H2074" t="str">
        <f t="shared" si="164"/>
        <v/>
      </c>
    </row>
    <row r="2075" spans="1:8">
      <c r="A2075" t="s">
        <v>118</v>
      </c>
      <c r="B2075" t="s">
        <v>153</v>
      </c>
      <c r="C2075" t="s">
        <v>988</v>
      </c>
      <c r="D2075" t="str">
        <f t="shared" si="160"/>
        <v>x</v>
      </c>
      <c r="E2075" t="str">
        <f t="shared" si="161"/>
        <v>Used</v>
      </c>
      <c r="F2075" t="str">
        <f t="shared" si="162"/>
        <v>Complete</v>
      </c>
      <c r="G2075" t="str">
        <f t="shared" si="163"/>
        <v>10027 Train Engine Shed</v>
      </c>
      <c r="H2075" t="str">
        <f t="shared" si="164"/>
        <v>(US $324.00)</v>
      </c>
    </row>
    <row r="2076" spans="1:8">
      <c r="A2076" t="s">
        <v>88</v>
      </c>
      <c r="B2076" t="s">
        <v>987</v>
      </c>
      <c r="C2076" t="s">
        <v>1797</v>
      </c>
      <c r="D2076" t="str">
        <f t="shared" si="160"/>
        <v/>
      </c>
      <c r="E2076" t="str">
        <f t="shared" si="161"/>
        <v/>
      </c>
      <c r="F2076" t="str">
        <f t="shared" si="162"/>
        <v/>
      </c>
      <c r="G2076" t="str">
        <f t="shared" si="163"/>
        <v/>
      </c>
      <c r="H2076" t="str">
        <f t="shared" si="164"/>
        <v/>
      </c>
    </row>
    <row r="2077" spans="1:8">
      <c r="B2077" t="s">
        <v>155</v>
      </c>
      <c r="C2077" t="s">
        <v>1993</v>
      </c>
      <c r="D2077" t="str">
        <f t="shared" si="160"/>
        <v/>
      </c>
      <c r="E2077" t="str">
        <f t="shared" si="161"/>
        <v/>
      </c>
      <c r="F2077" t="str">
        <f t="shared" si="162"/>
        <v/>
      </c>
      <c r="G2077" t="str">
        <f t="shared" si="163"/>
        <v/>
      </c>
      <c r="H2077" t="str">
        <f t="shared" si="164"/>
        <v/>
      </c>
    </row>
    <row r="2078" spans="1:8">
      <c r="B2078" t="s">
        <v>556</v>
      </c>
      <c r="C2078" t="s">
        <v>990</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87</v>
      </c>
      <c r="D2082" t="str">
        <f t="shared" si="160"/>
        <v/>
      </c>
      <c r="E2082" t="str">
        <f t="shared" si="161"/>
        <v/>
      </c>
      <c r="F2082" t="str">
        <f t="shared" si="162"/>
        <v/>
      </c>
      <c r="G2082" t="str">
        <f t="shared" si="163"/>
        <v/>
      </c>
      <c r="H2082" t="str">
        <f t="shared" si="164"/>
        <v/>
      </c>
    </row>
    <row r="2083" spans="1:8">
      <c r="A2083" t="s">
        <v>77</v>
      </c>
      <c r="B2083" t="s">
        <v>132</v>
      </c>
      <c r="C2083" t="s">
        <v>992</v>
      </c>
      <c r="D2083" t="str">
        <f t="shared" si="160"/>
        <v>x</v>
      </c>
      <c r="E2083" t="str">
        <f t="shared" si="161"/>
        <v>New</v>
      </c>
      <c r="F2083" t="str">
        <f t="shared" si="162"/>
        <v>Sealed</v>
      </c>
      <c r="G2083" t="str">
        <f t="shared" si="163"/>
        <v>910033 Old Train Engine Shed</v>
      </c>
      <c r="H2083" t="str">
        <f t="shared" si="164"/>
        <v>(EUR 276.25)</v>
      </c>
    </row>
    <row r="2084" spans="1:8">
      <c r="A2084" t="s">
        <v>78</v>
      </c>
      <c r="B2084" t="s">
        <v>134</v>
      </c>
      <c r="C2084" t="s">
        <v>1797</v>
      </c>
      <c r="D2084" t="str">
        <f t="shared" si="160"/>
        <v/>
      </c>
      <c r="E2084" t="str">
        <f t="shared" si="161"/>
        <v/>
      </c>
      <c r="F2084" t="str">
        <f t="shared" si="162"/>
        <v/>
      </c>
      <c r="G2084" t="str">
        <f t="shared" si="163"/>
        <v/>
      </c>
      <c r="H2084" t="str">
        <f t="shared" si="164"/>
        <v/>
      </c>
    </row>
    <row r="2085" spans="1:8">
      <c r="B2085" t="s">
        <v>991</v>
      </c>
      <c r="C2085" t="s">
        <v>1994</v>
      </c>
      <c r="D2085" t="str">
        <f t="shared" si="160"/>
        <v/>
      </c>
      <c r="E2085" t="str">
        <f t="shared" si="161"/>
        <v/>
      </c>
      <c r="F2085" t="str">
        <f t="shared" si="162"/>
        <v/>
      </c>
      <c r="G2085" t="str">
        <f t="shared" si="163"/>
        <v/>
      </c>
      <c r="H2085" t="str">
        <f t="shared" si="164"/>
        <v/>
      </c>
    </row>
    <row r="2086" spans="1:8">
      <c r="C2086" t="s">
        <v>994</v>
      </c>
      <c r="D2086" t="str">
        <f t="shared" si="160"/>
        <v/>
      </c>
      <c r="E2086" t="str">
        <f t="shared" si="161"/>
        <v/>
      </c>
      <c r="F2086" t="str">
        <f t="shared" si="162"/>
        <v/>
      </c>
      <c r="G2086" t="str">
        <f t="shared" si="163"/>
        <v/>
      </c>
      <c r="H2086" t="str">
        <f t="shared" si="164"/>
        <v/>
      </c>
    </row>
    <row r="2087" spans="1:8">
      <c r="C2087" t="s">
        <v>1995</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87</v>
      </c>
      <c r="D2091" t="str">
        <f t="shared" si="160"/>
        <v/>
      </c>
      <c r="E2091" t="str">
        <f t="shared" si="161"/>
        <v/>
      </c>
      <c r="F2091" t="str">
        <f t="shared" si="162"/>
        <v/>
      </c>
      <c r="G2091" t="str">
        <f t="shared" si="163"/>
        <v/>
      </c>
      <c r="H2091" t="str">
        <f t="shared" si="164"/>
        <v/>
      </c>
    </row>
    <row r="2092" spans="1:8">
      <c r="A2092" t="s">
        <v>77</v>
      </c>
      <c r="B2092" t="s">
        <v>132</v>
      </c>
      <c r="C2092" t="s">
        <v>996</v>
      </c>
      <c r="D2092" t="str">
        <f t="shared" si="160"/>
        <v>x</v>
      </c>
      <c r="E2092" t="str">
        <f t="shared" si="161"/>
        <v>New</v>
      </c>
      <c r="F2092" t="str">
        <f t="shared" si="162"/>
        <v>Sealed</v>
      </c>
      <c r="G2092" t="str">
        <f t="shared" si="163"/>
        <v>910033 Old Train Engine Shed</v>
      </c>
      <c r="H2092" t="str">
        <f t="shared" si="164"/>
        <v>(CZK 6,700.00)</v>
      </c>
    </row>
    <row r="2093" spans="1:8">
      <c r="A2093" t="s">
        <v>78</v>
      </c>
      <c r="B2093" t="s">
        <v>134</v>
      </c>
      <c r="C2093" t="s">
        <v>1797</v>
      </c>
      <c r="D2093" t="str">
        <f t="shared" si="160"/>
        <v/>
      </c>
      <c r="E2093" t="str">
        <f t="shared" si="161"/>
        <v/>
      </c>
      <c r="F2093" t="str">
        <f t="shared" si="162"/>
        <v/>
      </c>
      <c r="G2093" t="str">
        <f t="shared" si="163"/>
        <v/>
      </c>
      <c r="H2093" t="str">
        <f t="shared" si="164"/>
        <v/>
      </c>
    </row>
    <row r="2094" spans="1:8">
      <c r="B2094" t="s">
        <v>526</v>
      </c>
      <c r="C2094" t="s">
        <v>1996</v>
      </c>
      <c r="D2094" t="str">
        <f t="shared" si="160"/>
        <v/>
      </c>
      <c r="E2094" t="str">
        <f t="shared" si="161"/>
        <v/>
      </c>
      <c r="F2094" t="str">
        <f t="shared" si="162"/>
        <v/>
      </c>
      <c r="G2094" t="str">
        <f t="shared" si="163"/>
        <v/>
      </c>
      <c r="H2094" t="str">
        <f t="shared" si="164"/>
        <v/>
      </c>
    </row>
    <row r="2095" spans="1:8">
      <c r="C2095" t="s">
        <v>998</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87</v>
      </c>
      <c r="D2099" t="str">
        <f t="shared" si="160"/>
        <v/>
      </c>
      <c r="E2099" t="str">
        <f t="shared" si="161"/>
        <v/>
      </c>
      <c r="F2099" t="str">
        <f t="shared" si="162"/>
        <v/>
      </c>
      <c r="G2099" t="str">
        <f t="shared" si="163"/>
        <v/>
      </c>
      <c r="H2099" t="str">
        <f t="shared" si="164"/>
        <v/>
      </c>
    </row>
    <row r="2100" spans="1:8">
      <c r="A2100" t="s">
        <v>77</v>
      </c>
      <c r="B2100" t="s">
        <v>132</v>
      </c>
      <c r="C2100" t="s">
        <v>1001</v>
      </c>
      <c r="D2100" t="str">
        <f t="shared" si="160"/>
        <v>x</v>
      </c>
      <c r="E2100" t="str">
        <f t="shared" si="161"/>
        <v>New</v>
      </c>
      <c r="F2100" t="str">
        <f t="shared" si="162"/>
        <v>Sealed</v>
      </c>
      <c r="G2100" t="str">
        <f t="shared" si="163"/>
        <v>910033 Old Train Engine Shed</v>
      </c>
      <c r="H2100" t="str">
        <f t="shared" si="164"/>
        <v>(CZK 6,699.00)</v>
      </c>
    </row>
    <row r="2101" spans="1:8">
      <c r="A2101" t="s">
        <v>78</v>
      </c>
      <c r="B2101" t="s">
        <v>999</v>
      </c>
      <c r="C2101" t="s">
        <v>1797</v>
      </c>
      <c r="D2101" t="str">
        <f t="shared" si="160"/>
        <v/>
      </c>
      <c r="E2101" t="str">
        <f t="shared" si="161"/>
        <v/>
      </c>
      <c r="F2101" t="str">
        <f t="shared" si="162"/>
        <v/>
      </c>
      <c r="G2101" t="str">
        <f t="shared" si="163"/>
        <v/>
      </c>
      <c r="H2101" t="str">
        <f t="shared" si="164"/>
        <v/>
      </c>
    </row>
    <row r="2102" spans="1:8">
      <c r="B2102" t="s">
        <v>134</v>
      </c>
      <c r="C2102" t="s">
        <v>1997</v>
      </c>
      <c r="D2102" t="str">
        <f t="shared" si="160"/>
        <v/>
      </c>
      <c r="E2102" t="str">
        <f t="shared" si="161"/>
        <v/>
      </c>
      <c r="F2102" t="str">
        <f t="shared" si="162"/>
        <v/>
      </c>
      <c r="G2102" t="str">
        <f t="shared" si="163"/>
        <v/>
      </c>
      <c r="H2102" t="str">
        <f t="shared" si="164"/>
        <v/>
      </c>
    </row>
    <row r="2103" spans="1:8">
      <c r="B2103" t="s">
        <v>1000</v>
      </c>
      <c r="C2103" t="s">
        <v>1003</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87</v>
      </c>
      <c r="D2107" t="str">
        <f t="shared" si="160"/>
        <v/>
      </c>
      <c r="E2107" t="str">
        <f t="shared" si="161"/>
        <v/>
      </c>
      <c r="F2107" t="str">
        <f t="shared" si="162"/>
        <v/>
      </c>
      <c r="G2107" t="str">
        <f t="shared" si="163"/>
        <v/>
      </c>
      <c r="H2107" t="str">
        <f t="shared" si="164"/>
        <v/>
      </c>
    </row>
    <row r="2108" spans="1:8">
      <c r="A2108" t="s">
        <v>77</v>
      </c>
      <c r="B2108" t="s">
        <v>132</v>
      </c>
      <c r="C2108" t="s">
        <v>1005</v>
      </c>
      <c r="D2108" t="str">
        <f t="shared" si="160"/>
        <v>x</v>
      </c>
      <c r="E2108" t="str">
        <f t="shared" si="161"/>
        <v>New</v>
      </c>
      <c r="F2108" t="str">
        <f t="shared" si="162"/>
        <v>Sealed</v>
      </c>
      <c r="G2108" t="str">
        <f t="shared" si="163"/>
        <v>910033 Old Train Engine Shed</v>
      </c>
      <c r="H2108" t="str">
        <f t="shared" si="164"/>
        <v>(EUR 275.00)</v>
      </c>
    </row>
    <row r="2109" spans="1:8">
      <c r="A2109" t="s">
        <v>78</v>
      </c>
      <c r="B2109" t="s">
        <v>1004</v>
      </c>
      <c r="C2109" t="s">
        <v>1797</v>
      </c>
      <c r="D2109" t="str">
        <f t="shared" si="160"/>
        <v/>
      </c>
      <c r="E2109" t="str">
        <f t="shared" si="161"/>
        <v/>
      </c>
      <c r="F2109" t="str">
        <f t="shared" si="162"/>
        <v/>
      </c>
      <c r="G2109" t="str">
        <f t="shared" si="163"/>
        <v/>
      </c>
      <c r="H2109" t="str">
        <f t="shared" si="164"/>
        <v/>
      </c>
    </row>
    <row r="2110" spans="1:8">
      <c r="B2110" t="s">
        <v>134</v>
      </c>
      <c r="C2110" t="s">
        <v>1998</v>
      </c>
      <c r="D2110" t="str">
        <f t="shared" si="160"/>
        <v/>
      </c>
      <c r="E2110" t="str">
        <f t="shared" si="161"/>
        <v/>
      </c>
      <c r="F2110" t="str">
        <f t="shared" si="162"/>
        <v/>
      </c>
      <c r="G2110" t="str">
        <f t="shared" si="163"/>
        <v/>
      </c>
      <c r="H2110" t="str">
        <f t="shared" si="164"/>
        <v/>
      </c>
    </row>
    <row r="2111" spans="1:8">
      <c r="B2111" t="s">
        <v>114</v>
      </c>
      <c r="C2111" t="s">
        <v>1007</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87</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77</v>
      </c>
      <c r="B2116" t="s">
        <v>132</v>
      </c>
      <c r="C2116" t="s">
        <v>1008</v>
      </c>
      <c r="D2116" t="str">
        <f t="shared" si="165"/>
        <v>x</v>
      </c>
      <c r="E2116" t="str">
        <f t="shared" si="166"/>
        <v>New</v>
      </c>
      <c r="F2116" t="str">
        <f t="shared" si="167"/>
        <v>Sealed</v>
      </c>
      <c r="G2116" t="str">
        <f t="shared" si="168"/>
        <v>910033 Old Train Engine Shed</v>
      </c>
      <c r="H2116" t="str">
        <f t="shared" si="169"/>
        <v>(EUR 275.00)</v>
      </c>
    </row>
    <row r="2117" spans="1:8">
      <c r="A2117" t="s">
        <v>78</v>
      </c>
      <c r="B2117" t="s">
        <v>134</v>
      </c>
      <c r="C2117" t="s">
        <v>1797</v>
      </c>
      <c r="D2117" t="str">
        <f t="shared" si="165"/>
        <v/>
      </c>
      <c r="E2117" t="str">
        <f t="shared" si="166"/>
        <v/>
      </c>
      <c r="F2117" t="str">
        <f t="shared" si="167"/>
        <v/>
      </c>
      <c r="G2117" t="str">
        <f t="shared" si="168"/>
        <v/>
      </c>
      <c r="H2117" t="str">
        <f t="shared" si="169"/>
        <v/>
      </c>
    </row>
    <row r="2118" spans="1:8">
      <c r="B2118" t="s">
        <v>191</v>
      </c>
      <c r="C2118" t="s">
        <v>1998</v>
      </c>
      <c r="D2118" t="str">
        <f t="shared" si="165"/>
        <v/>
      </c>
      <c r="E2118" t="str">
        <f t="shared" si="166"/>
        <v/>
      </c>
      <c r="F2118" t="str">
        <f t="shared" si="167"/>
        <v/>
      </c>
      <c r="G2118" t="str">
        <f t="shared" si="168"/>
        <v/>
      </c>
      <c r="H2118" t="str">
        <f t="shared" si="169"/>
        <v/>
      </c>
    </row>
    <row r="2119" spans="1:8">
      <c r="C2119" t="s">
        <v>1007</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87</v>
      </c>
      <c r="D2123" t="str">
        <f t="shared" si="165"/>
        <v/>
      </c>
      <c r="E2123" t="str">
        <f t="shared" si="166"/>
        <v/>
      </c>
      <c r="F2123" t="str">
        <f t="shared" si="167"/>
        <v/>
      </c>
      <c r="G2123" t="str">
        <f t="shared" si="168"/>
        <v/>
      </c>
      <c r="H2123" t="str">
        <f t="shared" si="169"/>
        <v/>
      </c>
    </row>
    <row r="2124" spans="1:8">
      <c r="A2124" t="s">
        <v>77</v>
      </c>
      <c r="B2124" t="s">
        <v>132</v>
      </c>
      <c r="C2124" t="s">
        <v>1009</v>
      </c>
      <c r="D2124" t="str">
        <f t="shared" si="165"/>
        <v>x</v>
      </c>
      <c r="E2124" t="str">
        <f t="shared" si="166"/>
        <v>New</v>
      </c>
      <c r="F2124" t="str">
        <f t="shared" si="167"/>
        <v>Sealed</v>
      </c>
      <c r="G2124" t="str">
        <f t="shared" si="168"/>
        <v>910033 Old Train Engine Shed</v>
      </c>
      <c r="H2124" t="str">
        <f t="shared" si="169"/>
        <v>(EUR 275.00)</v>
      </c>
    </row>
    <row r="2125" spans="1:8">
      <c r="A2125" t="s">
        <v>78</v>
      </c>
      <c r="B2125" t="s">
        <v>134</v>
      </c>
      <c r="C2125" t="s">
        <v>1827</v>
      </c>
      <c r="D2125" t="str">
        <f t="shared" si="165"/>
        <v/>
      </c>
      <c r="E2125" t="str">
        <f t="shared" si="166"/>
        <v/>
      </c>
      <c r="F2125" t="str">
        <f t="shared" si="167"/>
        <v/>
      </c>
      <c r="G2125" t="str">
        <f t="shared" si="168"/>
        <v/>
      </c>
      <c r="H2125" t="str">
        <f t="shared" si="169"/>
        <v/>
      </c>
    </row>
    <row r="2126" spans="1:8">
      <c r="B2126" t="s">
        <v>114</v>
      </c>
      <c r="C2126" t="s">
        <v>1998</v>
      </c>
      <c r="D2126" t="str">
        <f t="shared" si="165"/>
        <v/>
      </c>
      <c r="E2126" t="str">
        <f t="shared" si="166"/>
        <v/>
      </c>
      <c r="F2126" t="str">
        <f t="shared" si="167"/>
        <v/>
      </c>
      <c r="G2126" t="str">
        <f t="shared" si="168"/>
        <v/>
      </c>
      <c r="H2126" t="str">
        <f t="shared" si="169"/>
        <v/>
      </c>
    </row>
    <row r="2127" spans="1:8">
      <c r="C2127" t="s">
        <v>1007</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87</v>
      </c>
      <c r="D2131" t="str">
        <f t="shared" si="165"/>
        <v/>
      </c>
      <c r="E2131" t="str">
        <f t="shared" si="166"/>
        <v/>
      </c>
      <c r="F2131" t="str">
        <f t="shared" si="167"/>
        <v/>
      </c>
      <c r="G2131" t="str">
        <f t="shared" si="168"/>
        <v/>
      </c>
      <c r="H2131" t="str">
        <f t="shared" si="169"/>
        <v/>
      </c>
    </row>
    <row r="2132" spans="1:8">
      <c r="A2132" t="s">
        <v>77</v>
      </c>
      <c r="B2132" t="s">
        <v>132</v>
      </c>
      <c r="C2132" t="s">
        <v>1010</v>
      </c>
      <c r="D2132" t="str">
        <f t="shared" si="165"/>
        <v>x</v>
      </c>
      <c r="E2132" t="str">
        <f t="shared" si="166"/>
        <v>New</v>
      </c>
      <c r="F2132" t="str">
        <f t="shared" si="167"/>
        <v>Sealed</v>
      </c>
      <c r="G2132" t="str">
        <f t="shared" si="168"/>
        <v>910033 Old Train Engine Shed</v>
      </c>
      <c r="H2132" t="str">
        <f t="shared" si="169"/>
        <v>(EUR 275.00)</v>
      </c>
    </row>
    <row r="2133" spans="1:8">
      <c r="A2133" t="s">
        <v>78</v>
      </c>
      <c r="B2133" t="s">
        <v>134</v>
      </c>
      <c r="C2133" t="s">
        <v>1797</v>
      </c>
      <c r="D2133" t="str">
        <f t="shared" si="165"/>
        <v/>
      </c>
      <c r="E2133" t="str">
        <f t="shared" si="166"/>
        <v/>
      </c>
      <c r="F2133" t="str">
        <f t="shared" si="167"/>
        <v/>
      </c>
      <c r="G2133" t="str">
        <f t="shared" si="168"/>
        <v/>
      </c>
      <c r="H2133" t="str">
        <f t="shared" si="169"/>
        <v/>
      </c>
    </row>
    <row r="2134" spans="1:8">
      <c r="B2134" t="s">
        <v>191</v>
      </c>
      <c r="C2134" t="s">
        <v>1998</v>
      </c>
      <c r="D2134" t="str">
        <f t="shared" si="165"/>
        <v/>
      </c>
      <c r="E2134" t="str">
        <f t="shared" si="166"/>
        <v/>
      </c>
      <c r="F2134" t="str">
        <f t="shared" si="167"/>
        <v/>
      </c>
      <c r="G2134" t="str">
        <f t="shared" si="168"/>
        <v/>
      </c>
      <c r="H2134" t="str">
        <f t="shared" si="169"/>
        <v/>
      </c>
    </row>
    <row r="2135" spans="1:8">
      <c r="C2135" t="s">
        <v>1007</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87</v>
      </c>
      <c r="D2139" t="str">
        <f t="shared" si="165"/>
        <v/>
      </c>
      <c r="E2139" t="str">
        <f t="shared" si="166"/>
        <v/>
      </c>
      <c r="F2139" t="str">
        <f t="shared" si="167"/>
        <v/>
      </c>
      <c r="G2139" t="str">
        <f t="shared" si="168"/>
        <v/>
      </c>
      <c r="H2139" t="str">
        <f t="shared" si="169"/>
        <v/>
      </c>
    </row>
    <row r="2140" spans="1:8">
      <c r="A2140" t="s">
        <v>77</v>
      </c>
      <c r="B2140" t="s">
        <v>132</v>
      </c>
      <c r="C2140" t="s">
        <v>1012</v>
      </c>
      <c r="D2140" t="str">
        <f t="shared" si="165"/>
        <v>x</v>
      </c>
      <c r="E2140" t="str">
        <f t="shared" si="166"/>
        <v>New</v>
      </c>
      <c r="F2140" t="str">
        <f t="shared" si="167"/>
        <v>Sealed</v>
      </c>
      <c r="G2140" t="str">
        <f t="shared" si="168"/>
        <v>910033 Old Train Engine Shed</v>
      </c>
      <c r="H2140" t="str">
        <f t="shared" si="169"/>
        <v>(CA $439.99)</v>
      </c>
    </row>
    <row r="2141" spans="1:8">
      <c r="A2141" t="s">
        <v>78</v>
      </c>
      <c r="B2141" t="s">
        <v>134</v>
      </c>
      <c r="C2141" t="s">
        <v>1827</v>
      </c>
      <c r="D2141" t="str">
        <f t="shared" si="165"/>
        <v/>
      </c>
      <c r="E2141" t="str">
        <f t="shared" si="166"/>
        <v/>
      </c>
      <c r="F2141" t="str">
        <f t="shared" si="167"/>
        <v/>
      </c>
      <c r="G2141" t="str">
        <f t="shared" si="168"/>
        <v/>
      </c>
      <c r="H2141" t="str">
        <f t="shared" si="169"/>
        <v/>
      </c>
    </row>
    <row r="2142" spans="1:8">
      <c r="B2142" t="s">
        <v>1011</v>
      </c>
      <c r="C2142" t="s">
        <v>1999</v>
      </c>
      <c r="D2142" t="str">
        <f t="shared" si="165"/>
        <v/>
      </c>
      <c r="E2142" t="str">
        <f t="shared" si="166"/>
        <v/>
      </c>
      <c r="F2142" t="str">
        <f t="shared" si="167"/>
        <v/>
      </c>
      <c r="G2142" t="str">
        <f t="shared" si="168"/>
        <v/>
      </c>
      <c r="H2142" t="str">
        <f t="shared" si="169"/>
        <v/>
      </c>
    </row>
    <row r="2143" spans="1:8">
      <c r="C2143" t="s">
        <v>1014</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87</v>
      </c>
      <c r="D2147" t="str">
        <f t="shared" si="165"/>
        <v/>
      </c>
      <c r="E2147" t="str">
        <f t="shared" si="166"/>
        <v/>
      </c>
      <c r="F2147" t="str">
        <f t="shared" si="167"/>
        <v/>
      </c>
      <c r="G2147" t="str">
        <f t="shared" si="168"/>
        <v/>
      </c>
      <c r="H2147" t="str">
        <f t="shared" si="169"/>
        <v/>
      </c>
    </row>
    <row r="2148" spans="1:8">
      <c r="A2148" t="s">
        <v>77</v>
      </c>
      <c r="B2148" t="s">
        <v>132</v>
      </c>
      <c r="C2148" t="s">
        <v>1015</v>
      </c>
      <c r="D2148" t="str">
        <f t="shared" si="165"/>
        <v>x</v>
      </c>
      <c r="E2148" t="str">
        <f t="shared" si="166"/>
        <v>New</v>
      </c>
      <c r="F2148" t="str">
        <f t="shared" si="167"/>
        <v>Sealed</v>
      </c>
      <c r="G2148" t="str">
        <f t="shared" si="168"/>
        <v>910033 Old Train Engine Shed</v>
      </c>
      <c r="H2148" t="str">
        <f t="shared" si="169"/>
        <v>(US $320.00)</v>
      </c>
    </row>
    <row r="2149" spans="1:8">
      <c r="A2149" t="s">
        <v>78</v>
      </c>
      <c r="B2149" t="s">
        <v>134</v>
      </c>
      <c r="C2149" t="s">
        <v>1797</v>
      </c>
      <c r="D2149" t="str">
        <f t="shared" si="165"/>
        <v/>
      </c>
      <c r="E2149" t="str">
        <f t="shared" si="166"/>
        <v/>
      </c>
      <c r="F2149" t="str">
        <f t="shared" si="167"/>
        <v/>
      </c>
      <c r="G2149" t="str">
        <f t="shared" si="168"/>
        <v/>
      </c>
      <c r="H2149" t="str">
        <f t="shared" si="169"/>
        <v/>
      </c>
    </row>
    <row r="2150" spans="1:8">
      <c r="B2150" t="s">
        <v>142</v>
      </c>
      <c r="C2150" t="s">
        <v>2000</v>
      </c>
      <c r="D2150" t="str">
        <f t="shared" si="165"/>
        <v/>
      </c>
      <c r="E2150" t="str">
        <f t="shared" si="166"/>
        <v/>
      </c>
      <c r="F2150" t="str">
        <f t="shared" si="167"/>
        <v/>
      </c>
      <c r="G2150" t="str">
        <f t="shared" si="168"/>
        <v/>
      </c>
      <c r="H2150" t="str">
        <f t="shared" si="169"/>
        <v/>
      </c>
    </row>
    <row r="2151" spans="1:8">
      <c r="C2151" t="s">
        <v>1017</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87</v>
      </c>
      <c r="D2155" t="str">
        <f t="shared" si="165"/>
        <v/>
      </c>
      <c r="E2155" t="str">
        <f t="shared" si="166"/>
        <v/>
      </c>
      <c r="F2155" t="str">
        <f t="shared" si="167"/>
        <v/>
      </c>
      <c r="G2155" t="str">
        <f t="shared" si="168"/>
        <v/>
      </c>
      <c r="H2155" t="str">
        <f t="shared" si="169"/>
        <v/>
      </c>
    </row>
    <row r="2156" spans="1:8">
      <c r="A2156" t="s">
        <v>77</v>
      </c>
      <c r="B2156" t="s">
        <v>132</v>
      </c>
      <c r="C2156" t="s">
        <v>1018</v>
      </c>
      <c r="D2156" t="str">
        <f t="shared" si="165"/>
        <v>x</v>
      </c>
      <c r="E2156" t="str">
        <f t="shared" si="166"/>
        <v>New</v>
      </c>
      <c r="F2156" t="str">
        <f t="shared" si="167"/>
        <v>Sealed</v>
      </c>
      <c r="G2156" t="str">
        <f t="shared" si="168"/>
        <v>910033 Old Train Engine Shed</v>
      </c>
      <c r="H2156" t="str">
        <f t="shared" si="169"/>
        <v>(EUR 274.00)</v>
      </c>
    </row>
    <row r="2157" spans="1:8">
      <c r="A2157" t="s">
        <v>78</v>
      </c>
      <c r="B2157" t="s">
        <v>134</v>
      </c>
      <c r="C2157" t="s">
        <v>1797</v>
      </c>
      <c r="D2157" t="str">
        <f t="shared" si="165"/>
        <v/>
      </c>
      <c r="E2157" t="str">
        <f t="shared" si="166"/>
        <v/>
      </c>
      <c r="F2157" t="str">
        <f t="shared" si="167"/>
        <v/>
      </c>
      <c r="G2157" t="str">
        <f t="shared" si="168"/>
        <v/>
      </c>
      <c r="H2157" t="str">
        <f t="shared" si="169"/>
        <v/>
      </c>
    </row>
    <row r="2158" spans="1:8">
      <c r="B2158" t="s">
        <v>316</v>
      </c>
      <c r="C2158" t="s">
        <v>2001</v>
      </c>
      <c r="D2158" t="str">
        <f t="shared" si="165"/>
        <v/>
      </c>
      <c r="E2158" t="str">
        <f t="shared" si="166"/>
        <v/>
      </c>
      <c r="F2158" t="str">
        <f t="shared" si="167"/>
        <v/>
      </c>
      <c r="G2158" t="str">
        <f t="shared" si="168"/>
        <v/>
      </c>
      <c r="H2158" t="str">
        <f t="shared" si="169"/>
        <v/>
      </c>
    </row>
    <row r="2159" spans="1:8">
      <c r="C2159" t="s">
        <v>1020</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87</v>
      </c>
      <c r="D2163" t="str">
        <f t="shared" si="165"/>
        <v/>
      </c>
      <c r="E2163" t="str">
        <f t="shared" si="166"/>
        <v/>
      </c>
      <c r="F2163" t="str">
        <f t="shared" si="167"/>
        <v/>
      </c>
      <c r="G2163" t="str">
        <f t="shared" si="168"/>
        <v/>
      </c>
      <c r="H2163" t="str">
        <f t="shared" si="169"/>
        <v/>
      </c>
    </row>
    <row r="2164" spans="1:8">
      <c r="A2164" t="s">
        <v>77</v>
      </c>
      <c r="B2164" t="s">
        <v>132</v>
      </c>
      <c r="C2164" t="s">
        <v>1021</v>
      </c>
      <c r="D2164" t="str">
        <f t="shared" si="165"/>
        <v>x</v>
      </c>
      <c r="E2164" t="str">
        <f t="shared" si="166"/>
        <v>New</v>
      </c>
      <c r="F2164" t="str">
        <f t="shared" si="167"/>
        <v>Sealed</v>
      </c>
      <c r="G2164" t="str">
        <f t="shared" si="168"/>
        <v>910033 Old Train Engine Shed</v>
      </c>
      <c r="H2164" t="str">
        <f t="shared" si="169"/>
        <v>(US $318.00)</v>
      </c>
    </row>
    <row r="2165" spans="1:8">
      <c r="A2165" t="s">
        <v>78</v>
      </c>
      <c r="B2165" t="s">
        <v>134</v>
      </c>
      <c r="C2165" t="s">
        <v>1797</v>
      </c>
      <c r="D2165" t="str">
        <f t="shared" si="165"/>
        <v/>
      </c>
      <c r="E2165" t="str">
        <f t="shared" si="166"/>
        <v/>
      </c>
      <c r="F2165" t="str">
        <f t="shared" si="167"/>
        <v/>
      </c>
      <c r="G2165" t="str">
        <f t="shared" si="168"/>
        <v/>
      </c>
      <c r="H2165" t="str">
        <f t="shared" si="169"/>
        <v/>
      </c>
    </row>
    <row r="2166" spans="1:8">
      <c r="B2166" t="s">
        <v>186</v>
      </c>
      <c r="C2166" t="s">
        <v>2002</v>
      </c>
      <c r="D2166" t="str">
        <f t="shared" si="165"/>
        <v/>
      </c>
      <c r="E2166" t="str">
        <f t="shared" si="166"/>
        <v/>
      </c>
      <c r="F2166" t="str">
        <f t="shared" si="167"/>
        <v/>
      </c>
      <c r="G2166" t="str">
        <f t="shared" si="168"/>
        <v/>
      </c>
      <c r="H2166" t="str">
        <f t="shared" si="169"/>
        <v/>
      </c>
    </row>
    <row r="2167" spans="1:8">
      <c r="C2167" t="s">
        <v>1023</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87</v>
      </c>
      <c r="D2171" t="str">
        <f t="shared" si="165"/>
        <v/>
      </c>
      <c r="E2171" t="str">
        <f t="shared" si="166"/>
        <v/>
      </c>
      <c r="F2171" t="str">
        <f t="shared" si="167"/>
        <v/>
      </c>
      <c r="G2171" t="str">
        <f t="shared" si="168"/>
        <v/>
      </c>
      <c r="H2171" t="str">
        <f t="shared" si="169"/>
        <v/>
      </c>
    </row>
    <row r="2172" spans="1:8">
      <c r="A2172" t="s">
        <v>118</v>
      </c>
      <c r="B2172" t="s">
        <v>153</v>
      </c>
      <c r="C2172" t="s">
        <v>1025</v>
      </c>
      <c r="D2172" t="str">
        <f t="shared" si="165"/>
        <v>x</v>
      </c>
      <c r="E2172" t="str">
        <f t="shared" si="166"/>
        <v>Used</v>
      </c>
      <c r="F2172" t="str">
        <f t="shared" si="167"/>
        <v>Complete</v>
      </c>
      <c r="G2172" t="str">
        <f t="shared" si="168"/>
        <v>10027 Train Engine Shed</v>
      </c>
      <c r="H2172" t="str">
        <f t="shared" si="169"/>
        <v>(EUR 270.00)</v>
      </c>
    </row>
    <row r="2173" spans="1:8">
      <c r="A2173" t="s">
        <v>88</v>
      </c>
      <c r="B2173" t="s">
        <v>1024</v>
      </c>
      <c r="C2173" t="s">
        <v>1797</v>
      </c>
      <c r="D2173" t="str">
        <f t="shared" si="165"/>
        <v/>
      </c>
      <c r="E2173" t="str">
        <f t="shared" si="166"/>
        <v/>
      </c>
      <c r="F2173" t="str">
        <f t="shared" si="167"/>
        <v/>
      </c>
      <c r="G2173" t="str">
        <f t="shared" si="168"/>
        <v/>
      </c>
      <c r="H2173" t="str">
        <f t="shared" si="169"/>
        <v/>
      </c>
    </row>
    <row r="2174" spans="1:8">
      <c r="B2174" t="s">
        <v>155</v>
      </c>
      <c r="C2174" t="s">
        <v>2003</v>
      </c>
      <c r="D2174" t="str">
        <f t="shared" si="165"/>
        <v/>
      </c>
      <c r="E2174" t="str">
        <f t="shared" si="166"/>
        <v/>
      </c>
      <c r="F2174" t="str">
        <f t="shared" si="167"/>
        <v/>
      </c>
      <c r="G2174" t="str">
        <f t="shared" si="168"/>
        <v/>
      </c>
      <c r="H2174" t="str">
        <f t="shared" si="169"/>
        <v/>
      </c>
    </row>
    <row r="2175" spans="1:8">
      <c r="B2175" t="s">
        <v>434</v>
      </c>
      <c r="C2175" t="s">
        <v>1027</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87</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77</v>
      </c>
      <c r="B2180" t="s">
        <v>132</v>
      </c>
      <c r="C2180" t="s">
        <v>1028</v>
      </c>
      <c r="D2180" t="str">
        <f t="shared" si="170"/>
        <v>x</v>
      </c>
      <c r="E2180" t="str">
        <f t="shared" si="171"/>
        <v>New</v>
      </c>
      <c r="F2180" t="str">
        <f t="shared" si="172"/>
        <v>Sealed</v>
      </c>
      <c r="G2180" t="str">
        <f t="shared" si="173"/>
        <v>910033 Old Train Engine Shed</v>
      </c>
      <c r="H2180" t="str">
        <f t="shared" si="174"/>
        <v>(EUR 270.00)</v>
      </c>
    </row>
    <row r="2181" spans="1:8">
      <c r="A2181" t="s">
        <v>78</v>
      </c>
      <c r="B2181" t="s">
        <v>134</v>
      </c>
      <c r="C2181" t="s">
        <v>1797</v>
      </c>
      <c r="D2181" t="str">
        <f t="shared" si="170"/>
        <v/>
      </c>
      <c r="E2181" t="str">
        <f t="shared" si="171"/>
        <v/>
      </c>
      <c r="F2181" t="str">
        <f t="shared" si="172"/>
        <v/>
      </c>
      <c r="G2181" t="str">
        <f t="shared" si="173"/>
        <v/>
      </c>
      <c r="H2181" t="str">
        <f t="shared" si="174"/>
        <v/>
      </c>
    </row>
    <row r="2182" spans="1:8">
      <c r="B2182" t="s">
        <v>316</v>
      </c>
      <c r="C2182" t="s">
        <v>2003</v>
      </c>
      <c r="D2182" t="str">
        <f t="shared" si="170"/>
        <v/>
      </c>
      <c r="E2182" t="str">
        <f t="shared" si="171"/>
        <v/>
      </c>
      <c r="F2182" t="str">
        <f t="shared" si="172"/>
        <v/>
      </c>
      <c r="G2182" t="str">
        <f t="shared" si="173"/>
        <v/>
      </c>
      <c r="H2182" t="str">
        <f t="shared" si="174"/>
        <v/>
      </c>
    </row>
    <row r="2183" spans="1:8">
      <c r="C2183" t="s">
        <v>1027</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87</v>
      </c>
      <c r="D2187" t="str">
        <f t="shared" si="170"/>
        <v/>
      </c>
      <c r="E2187" t="str">
        <f t="shared" si="171"/>
        <v/>
      </c>
      <c r="F2187" t="str">
        <f t="shared" si="172"/>
        <v/>
      </c>
      <c r="G2187" t="str">
        <f t="shared" si="173"/>
        <v/>
      </c>
      <c r="H2187" t="str">
        <f t="shared" si="174"/>
        <v/>
      </c>
    </row>
    <row r="2188" spans="1:8">
      <c r="A2188" t="s">
        <v>77</v>
      </c>
      <c r="B2188" t="s">
        <v>132</v>
      </c>
      <c r="C2188" t="s">
        <v>1031</v>
      </c>
      <c r="D2188" t="str">
        <f t="shared" si="170"/>
        <v>x</v>
      </c>
      <c r="E2188" t="str">
        <f t="shared" si="171"/>
        <v>New</v>
      </c>
      <c r="F2188" t="str">
        <f t="shared" si="172"/>
        <v>Sealed</v>
      </c>
      <c r="G2188" t="str">
        <f t="shared" si="173"/>
        <v>910033 Old Train Engine Shed</v>
      </c>
      <c r="H2188" t="str">
        <f t="shared" si="174"/>
        <v>(EUR 270.00)</v>
      </c>
    </row>
    <row r="2189" spans="1:8">
      <c r="A2189" t="s">
        <v>78</v>
      </c>
      <c r="B2189" t="s">
        <v>1029</v>
      </c>
      <c r="C2189" t="s">
        <v>1827</v>
      </c>
      <c r="D2189" t="str">
        <f t="shared" si="170"/>
        <v/>
      </c>
      <c r="E2189" t="str">
        <f t="shared" si="171"/>
        <v/>
      </c>
      <c r="F2189" t="str">
        <f t="shared" si="172"/>
        <v/>
      </c>
      <c r="G2189" t="str">
        <f t="shared" si="173"/>
        <v/>
      </c>
      <c r="H2189" t="str">
        <f t="shared" si="174"/>
        <v/>
      </c>
    </row>
    <row r="2190" spans="1:8">
      <c r="B2190" t="s">
        <v>134</v>
      </c>
      <c r="C2190" t="s">
        <v>2003</v>
      </c>
      <c r="D2190" t="str">
        <f t="shared" si="170"/>
        <v/>
      </c>
      <c r="E2190" t="str">
        <f t="shared" si="171"/>
        <v/>
      </c>
      <c r="F2190" t="str">
        <f t="shared" si="172"/>
        <v/>
      </c>
      <c r="G2190" t="str">
        <f t="shared" si="173"/>
        <v/>
      </c>
      <c r="H2190" t="str">
        <f t="shared" si="174"/>
        <v/>
      </c>
    </row>
    <row r="2191" spans="1:8">
      <c r="B2191" t="s">
        <v>1030</v>
      </c>
      <c r="C2191" t="s">
        <v>1027</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87</v>
      </c>
      <c r="D2195" t="str">
        <f t="shared" si="170"/>
        <v/>
      </c>
      <c r="E2195" t="str">
        <f t="shared" si="171"/>
        <v/>
      </c>
      <c r="F2195" t="str">
        <f t="shared" si="172"/>
        <v/>
      </c>
      <c r="G2195" t="str">
        <f t="shared" si="173"/>
        <v/>
      </c>
      <c r="H2195" t="str">
        <f t="shared" si="174"/>
        <v/>
      </c>
    </row>
    <row r="2196" spans="1:8">
      <c r="A2196" t="s">
        <v>77</v>
      </c>
      <c r="B2196" t="s">
        <v>132</v>
      </c>
      <c r="C2196" t="s">
        <v>1033</v>
      </c>
      <c r="D2196" t="str">
        <f t="shared" si="170"/>
        <v>x</v>
      </c>
      <c r="E2196" t="str">
        <f t="shared" si="171"/>
        <v>New</v>
      </c>
      <c r="F2196" t="str">
        <f t="shared" si="172"/>
        <v>Sealed</v>
      </c>
      <c r="G2196" t="str">
        <f t="shared" si="173"/>
        <v>910033 Old Train Engine Shed</v>
      </c>
      <c r="H2196" t="str">
        <f t="shared" si="174"/>
        <v>(EUR 270.00)</v>
      </c>
    </row>
    <row r="2197" spans="1:8">
      <c r="A2197" t="s">
        <v>78</v>
      </c>
      <c r="B2197" t="s">
        <v>134</v>
      </c>
      <c r="C2197" t="s">
        <v>1797</v>
      </c>
      <c r="D2197" t="str">
        <f t="shared" si="170"/>
        <v/>
      </c>
      <c r="E2197" t="str">
        <f t="shared" si="171"/>
        <v/>
      </c>
      <c r="F2197" t="str">
        <f t="shared" si="172"/>
        <v/>
      </c>
      <c r="G2197" t="str">
        <f t="shared" si="173"/>
        <v/>
      </c>
      <c r="H2197" t="str">
        <f t="shared" si="174"/>
        <v/>
      </c>
    </row>
    <row r="2198" spans="1:8">
      <c r="B2198" t="s">
        <v>1032</v>
      </c>
      <c r="C2198" t="s">
        <v>2003</v>
      </c>
      <c r="D2198" t="str">
        <f t="shared" si="170"/>
        <v/>
      </c>
      <c r="E2198" t="str">
        <f t="shared" si="171"/>
        <v/>
      </c>
      <c r="F2198" t="str">
        <f t="shared" si="172"/>
        <v/>
      </c>
      <c r="G2198" t="str">
        <f t="shared" si="173"/>
        <v/>
      </c>
      <c r="H2198" t="str">
        <f t="shared" si="174"/>
        <v/>
      </c>
    </row>
    <row r="2199" spans="1:8">
      <c r="C2199" t="s">
        <v>1027</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87</v>
      </c>
      <c r="D2203" t="str">
        <f t="shared" si="170"/>
        <v/>
      </c>
      <c r="E2203" t="str">
        <f t="shared" si="171"/>
        <v/>
      </c>
      <c r="F2203" t="str">
        <f t="shared" si="172"/>
        <v/>
      </c>
      <c r="G2203" t="str">
        <f t="shared" si="173"/>
        <v/>
      </c>
      <c r="H2203" t="str">
        <f t="shared" si="174"/>
        <v/>
      </c>
    </row>
    <row r="2204" spans="1:8">
      <c r="A2204" t="s">
        <v>77</v>
      </c>
      <c r="B2204" t="s">
        <v>132</v>
      </c>
      <c r="C2204" t="s">
        <v>1035</v>
      </c>
      <c r="D2204" t="str">
        <f t="shared" si="170"/>
        <v>x</v>
      </c>
      <c r="E2204" t="str">
        <f t="shared" si="171"/>
        <v>New</v>
      </c>
      <c r="F2204" t="str">
        <f t="shared" si="172"/>
        <v>Sealed</v>
      </c>
      <c r="G2204" t="str">
        <f t="shared" si="173"/>
        <v>910033 Old Train Engine Shed</v>
      </c>
      <c r="H2204" t="str">
        <f t="shared" si="174"/>
        <v>(EUR 269.99)</v>
      </c>
    </row>
    <row r="2205" spans="1:8">
      <c r="A2205" t="s">
        <v>78</v>
      </c>
      <c r="B2205" t="s">
        <v>1034</v>
      </c>
      <c r="C2205" t="s">
        <v>1797</v>
      </c>
      <c r="D2205" t="str">
        <f t="shared" si="170"/>
        <v/>
      </c>
      <c r="E2205" t="str">
        <f t="shared" si="171"/>
        <v/>
      </c>
      <c r="F2205" t="str">
        <f t="shared" si="172"/>
        <v/>
      </c>
      <c r="G2205" t="str">
        <f t="shared" si="173"/>
        <v/>
      </c>
      <c r="H2205" t="str">
        <f t="shared" si="174"/>
        <v/>
      </c>
    </row>
    <row r="2206" spans="1:8">
      <c r="B2206" t="s">
        <v>134</v>
      </c>
      <c r="C2206" t="s">
        <v>2004</v>
      </c>
      <c r="D2206" t="str">
        <f t="shared" si="170"/>
        <v/>
      </c>
      <c r="E2206" t="str">
        <f t="shared" si="171"/>
        <v/>
      </c>
      <c r="F2206" t="str">
        <f t="shared" si="172"/>
        <v/>
      </c>
      <c r="G2206" t="str">
        <f t="shared" si="173"/>
        <v/>
      </c>
      <c r="H2206" t="str">
        <f t="shared" si="174"/>
        <v/>
      </c>
    </row>
    <row r="2207" spans="1:8">
      <c r="B2207" t="s">
        <v>92</v>
      </c>
      <c r="C2207" t="s">
        <v>1037</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87</v>
      </c>
      <c r="D2211" t="str">
        <f t="shared" si="170"/>
        <v/>
      </c>
      <c r="E2211" t="str">
        <f t="shared" si="171"/>
        <v/>
      </c>
      <c r="F2211" t="str">
        <f t="shared" si="172"/>
        <v/>
      </c>
      <c r="G2211" t="str">
        <f t="shared" si="173"/>
        <v/>
      </c>
      <c r="H2211" t="str">
        <f t="shared" si="174"/>
        <v/>
      </c>
    </row>
    <row r="2212" spans="1:8">
      <c r="A2212" t="s">
        <v>77</v>
      </c>
      <c r="B2212" t="s">
        <v>132</v>
      </c>
      <c r="C2212" t="s">
        <v>1038</v>
      </c>
      <c r="D2212" t="str">
        <f t="shared" si="170"/>
        <v>x</v>
      </c>
      <c r="E2212" t="str">
        <f t="shared" si="171"/>
        <v>New</v>
      </c>
      <c r="F2212" t="str">
        <f t="shared" si="172"/>
        <v>Complete</v>
      </c>
      <c r="G2212" t="str">
        <f t="shared" si="173"/>
        <v>910033 Old Train Engine Shed</v>
      </c>
      <c r="H2212" t="str">
        <f t="shared" si="174"/>
        <v>(US $314.16)</v>
      </c>
    </row>
    <row r="2213" spans="1:8">
      <c r="A2213" t="s">
        <v>88</v>
      </c>
      <c r="B2213" t="s">
        <v>134</v>
      </c>
      <c r="C2213" t="s">
        <v>1797</v>
      </c>
      <c r="D2213" t="str">
        <f t="shared" si="170"/>
        <v/>
      </c>
      <c r="E2213" t="str">
        <f t="shared" si="171"/>
        <v/>
      </c>
      <c r="F2213" t="str">
        <f t="shared" si="172"/>
        <v/>
      </c>
      <c r="G2213" t="str">
        <f t="shared" si="173"/>
        <v/>
      </c>
      <c r="H2213" t="str">
        <f t="shared" si="174"/>
        <v/>
      </c>
    </row>
    <row r="2214" spans="1:8">
      <c r="B2214" t="s">
        <v>142</v>
      </c>
      <c r="C2214" t="s">
        <v>2005</v>
      </c>
      <c r="D2214" t="str">
        <f t="shared" si="170"/>
        <v/>
      </c>
      <c r="E2214" t="str">
        <f t="shared" si="171"/>
        <v/>
      </c>
      <c r="F2214" t="str">
        <f t="shared" si="172"/>
        <v/>
      </c>
      <c r="G2214" t="str">
        <f t="shared" si="173"/>
        <v/>
      </c>
      <c r="H2214" t="str">
        <f t="shared" si="174"/>
        <v/>
      </c>
    </row>
    <row r="2215" spans="1:8">
      <c r="C2215" t="s">
        <v>1040</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87</v>
      </c>
      <c r="D2219" t="str">
        <f t="shared" si="170"/>
        <v/>
      </c>
      <c r="E2219" t="str">
        <f t="shared" si="171"/>
        <v/>
      </c>
      <c r="F2219" t="str">
        <f t="shared" si="172"/>
        <v/>
      </c>
      <c r="G2219" t="str">
        <f t="shared" si="173"/>
        <v/>
      </c>
      <c r="H2219" t="str">
        <f t="shared" si="174"/>
        <v/>
      </c>
    </row>
    <row r="2220" spans="1:8">
      <c r="A2220" t="s">
        <v>77</v>
      </c>
      <c r="B2220" t="s">
        <v>132</v>
      </c>
      <c r="C2220" t="s">
        <v>1042</v>
      </c>
      <c r="D2220" t="str">
        <f t="shared" si="170"/>
        <v>x</v>
      </c>
      <c r="E2220" t="str">
        <f t="shared" si="171"/>
        <v>New</v>
      </c>
      <c r="F2220" t="str">
        <f t="shared" si="172"/>
        <v>Sealed</v>
      </c>
      <c r="G2220" t="str">
        <f t="shared" si="173"/>
        <v>910033 Old Train Engine Shed</v>
      </c>
      <c r="H2220" t="str">
        <f t="shared" si="174"/>
        <v>(EUR 267.75)</v>
      </c>
    </row>
    <row r="2221" spans="1:8">
      <c r="A2221" t="s">
        <v>78</v>
      </c>
      <c r="B2221" t="s">
        <v>173</v>
      </c>
      <c r="C2221" t="s">
        <v>1797</v>
      </c>
      <c r="D2221" t="str">
        <f t="shared" si="170"/>
        <v/>
      </c>
      <c r="E2221" t="str">
        <f t="shared" si="171"/>
        <v/>
      </c>
      <c r="F2221" t="str">
        <f t="shared" si="172"/>
        <v/>
      </c>
      <c r="G2221" t="str">
        <f t="shared" si="173"/>
        <v/>
      </c>
      <c r="H2221" t="str">
        <f t="shared" si="174"/>
        <v/>
      </c>
    </row>
    <row r="2222" spans="1:8">
      <c r="B2222" t="s">
        <v>134</v>
      </c>
      <c r="C2222" t="s">
        <v>2006</v>
      </c>
      <c r="D2222" t="str">
        <f t="shared" si="170"/>
        <v/>
      </c>
      <c r="E2222" t="str">
        <f t="shared" si="171"/>
        <v/>
      </c>
      <c r="F2222" t="str">
        <f t="shared" si="172"/>
        <v/>
      </c>
      <c r="G2222" t="str">
        <f t="shared" si="173"/>
        <v/>
      </c>
      <c r="H2222" t="str">
        <f t="shared" si="174"/>
        <v/>
      </c>
    </row>
    <row r="2223" spans="1:8">
      <c r="B2223" t="s">
        <v>1041</v>
      </c>
      <c r="C2223" t="s">
        <v>1044</v>
      </c>
      <c r="D2223" t="str">
        <f t="shared" si="170"/>
        <v/>
      </c>
      <c r="E2223" t="str">
        <f t="shared" si="171"/>
        <v/>
      </c>
      <c r="F2223" t="str">
        <f t="shared" si="172"/>
        <v/>
      </c>
      <c r="G2223" t="str">
        <f t="shared" si="173"/>
        <v/>
      </c>
      <c r="H2223" t="str">
        <f t="shared" si="174"/>
        <v/>
      </c>
    </row>
    <row r="2224" spans="1:8">
      <c r="C2224" t="s">
        <v>2007</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87</v>
      </c>
      <c r="D2228" t="str">
        <f t="shared" si="170"/>
        <v/>
      </c>
      <c r="E2228" t="str">
        <f t="shared" si="171"/>
        <v/>
      </c>
      <c r="F2228" t="str">
        <f t="shared" si="172"/>
        <v/>
      </c>
      <c r="G2228" t="str">
        <f t="shared" si="173"/>
        <v/>
      </c>
      <c r="H2228" t="str">
        <f t="shared" si="174"/>
        <v/>
      </c>
    </row>
    <row r="2229" spans="1:8">
      <c r="A2229" t="s">
        <v>77</v>
      </c>
      <c r="B2229" t="s">
        <v>132</v>
      </c>
      <c r="C2229" t="s">
        <v>1046</v>
      </c>
      <c r="D2229" t="str">
        <f t="shared" si="170"/>
        <v>x</v>
      </c>
      <c r="E2229" t="str">
        <f t="shared" si="171"/>
        <v>New</v>
      </c>
      <c r="F2229" t="str">
        <f t="shared" si="172"/>
        <v>Sealed</v>
      </c>
      <c r="G2229" t="str">
        <f t="shared" si="173"/>
        <v>910033 Old Train Engine Shed</v>
      </c>
      <c r="H2229" t="str">
        <f t="shared" si="174"/>
        <v>(CA $427.50)</v>
      </c>
    </row>
    <row r="2230" spans="1:8">
      <c r="A2230" t="s">
        <v>78</v>
      </c>
      <c r="B2230" t="s">
        <v>134</v>
      </c>
      <c r="C2230" t="s">
        <v>1797</v>
      </c>
      <c r="D2230" t="str">
        <f t="shared" si="170"/>
        <v/>
      </c>
      <c r="E2230" t="str">
        <f t="shared" si="171"/>
        <v/>
      </c>
      <c r="F2230" t="str">
        <f t="shared" si="172"/>
        <v/>
      </c>
      <c r="G2230" t="str">
        <f t="shared" si="173"/>
        <v/>
      </c>
      <c r="H2230" t="str">
        <f t="shared" si="174"/>
        <v/>
      </c>
    </row>
    <row r="2231" spans="1:8">
      <c r="B2231" t="s">
        <v>265</v>
      </c>
      <c r="C2231" t="s">
        <v>2008</v>
      </c>
      <c r="D2231" t="str">
        <f t="shared" si="170"/>
        <v/>
      </c>
      <c r="E2231" t="str">
        <f t="shared" si="171"/>
        <v/>
      </c>
      <c r="F2231" t="str">
        <f t="shared" si="172"/>
        <v/>
      </c>
      <c r="G2231" t="str">
        <f t="shared" si="173"/>
        <v/>
      </c>
      <c r="H2231" t="str">
        <f t="shared" si="174"/>
        <v/>
      </c>
    </row>
    <row r="2232" spans="1:8">
      <c r="C2232" t="s">
        <v>1048</v>
      </c>
      <c r="D2232" t="str">
        <f t="shared" si="170"/>
        <v/>
      </c>
      <c r="E2232" t="str">
        <f t="shared" si="171"/>
        <v/>
      </c>
      <c r="F2232" t="str">
        <f t="shared" si="172"/>
        <v/>
      </c>
      <c r="G2232" t="str">
        <f t="shared" si="173"/>
        <v/>
      </c>
      <c r="H2232" t="str">
        <f t="shared" si="174"/>
        <v/>
      </c>
    </row>
    <row r="2233" spans="1:8">
      <c r="C2233" t="s">
        <v>2009</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87</v>
      </c>
      <c r="D2237" t="str">
        <f t="shared" si="170"/>
        <v/>
      </c>
      <c r="E2237" t="str">
        <f t="shared" si="171"/>
        <v/>
      </c>
      <c r="F2237" t="str">
        <f t="shared" si="172"/>
        <v/>
      </c>
      <c r="G2237" t="str">
        <f t="shared" si="173"/>
        <v/>
      </c>
      <c r="H2237" t="str">
        <f t="shared" si="174"/>
        <v/>
      </c>
    </row>
    <row r="2238" spans="1:8">
      <c r="A2238" t="s">
        <v>77</v>
      </c>
      <c r="B2238" t="s">
        <v>132</v>
      </c>
      <c r="C2238" t="s">
        <v>1051</v>
      </c>
      <c r="D2238" t="str">
        <f t="shared" si="170"/>
        <v>x</v>
      </c>
      <c r="E2238" t="str">
        <f t="shared" si="171"/>
        <v>New</v>
      </c>
      <c r="F2238" t="str">
        <f t="shared" si="172"/>
        <v>Sealed</v>
      </c>
      <c r="G2238" t="str">
        <f t="shared" si="173"/>
        <v>910033 Old Train Engine Shed</v>
      </c>
      <c r="H2238" t="str">
        <f t="shared" si="174"/>
        <v>(CA $425.00)</v>
      </c>
    </row>
    <row r="2239" spans="1:8">
      <c r="A2239" t="s">
        <v>78</v>
      </c>
      <c r="B2239" t="s">
        <v>1050</v>
      </c>
      <c r="C2239" t="s">
        <v>1797</v>
      </c>
      <c r="D2239" t="str">
        <f t="shared" si="170"/>
        <v/>
      </c>
      <c r="E2239" t="str">
        <f t="shared" si="171"/>
        <v/>
      </c>
      <c r="F2239" t="str">
        <f t="shared" si="172"/>
        <v/>
      </c>
      <c r="G2239" t="str">
        <f t="shared" si="173"/>
        <v/>
      </c>
      <c r="H2239" t="str">
        <f t="shared" si="174"/>
        <v/>
      </c>
    </row>
    <row r="2240" spans="1:8">
      <c r="B2240" t="s">
        <v>134</v>
      </c>
      <c r="C2240" t="s">
        <v>2010</v>
      </c>
      <c r="D2240" t="str">
        <f t="shared" si="170"/>
        <v/>
      </c>
      <c r="E2240" t="str">
        <f t="shared" si="171"/>
        <v/>
      </c>
      <c r="F2240" t="str">
        <f t="shared" si="172"/>
        <v/>
      </c>
      <c r="G2240" t="str">
        <f t="shared" si="173"/>
        <v/>
      </c>
      <c r="H2240" t="str">
        <f t="shared" si="174"/>
        <v/>
      </c>
    </row>
    <row r="2241" spans="1:8">
      <c r="B2241" t="s">
        <v>546</v>
      </c>
      <c r="C2241" t="s">
        <v>1053</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87</v>
      </c>
      <c r="D2245" t="str">
        <f t="shared" si="175"/>
        <v/>
      </c>
      <c r="E2245" t="str">
        <f t="shared" si="176"/>
        <v/>
      </c>
      <c r="F2245" t="str">
        <f t="shared" si="177"/>
        <v/>
      </c>
      <c r="G2245" t="str">
        <f t="shared" si="178"/>
        <v/>
      </c>
      <c r="H2245" t="str">
        <f t="shared" si="179"/>
        <v/>
      </c>
    </row>
    <row r="2246" spans="1:8">
      <c r="A2246" t="s">
        <v>77</v>
      </c>
      <c r="B2246" t="s">
        <v>132</v>
      </c>
      <c r="C2246" t="s">
        <v>1051</v>
      </c>
      <c r="D2246" t="str">
        <f t="shared" si="175"/>
        <v>x</v>
      </c>
      <c r="E2246" t="str">
        <f t="shared" si="176"/>
        <v>New</v>
      </c>
      <c r="F2246" t="str">
        <f t="shared" si="177"/>
        <v>Sealed</v>
      </c>
      <c r="G2246" t="str">
        <f t="shared" si="178"/>
        <v>910033 Old Train Engine Shed</v>
      </c>
      <c r="H2246" t="str">
        <f t="shared" si="179"/>
        <v>(CA $425.00)</v>
      </c>
    </row>
    <row r="2247" spans="1:8">
      <c r="A2247" t="s">
        <v>78</v>
      </c>
      <c r="B2247" t="s">
        <v>1050</v>
      </c>
      <c r="C2247" t="s">
        <v>1797</v>
      </c>
      <c r="D2247" t="str">
        <f t="shared" si="175"/>
        <v/>
      </c>
      <c r="E2247" t="str">
        <f t="shared" si="176"/>
        <v/>
      </c>
      <c r="F2247" t="str">
        <f t="shared" si="177"/>
        <v/>
      </c>
      <c r="G2247" t="str">
        <f t="shared" si="178"/>
        <v/>
      </c>
      <c r="H2247" t="str">
        <f t="shared" si="179"/>
        <v/>
      </c>
    </row>
    <row r="2248" spans="1:8">
      <c r="B2248" t="s">
        <v>134</v>
      </c>
      <c r="C2248" t="s">
        <v>2010</v>
      </c>
      <c r="D2248" t="str">
        <f t="shared" si="175"/>
        <v/>
      </c>
      <c r="E2248" t="str">
        <f t="shared" si="176"/>
        <v/>
      </c>
      <c r="F2248" t="str">
        <f t="shared" si="177"/>
        <v/>
      </c>
      <c r="G2248" t="str">
        <f t="shared" si="178"/>
        <v/>
      </c>
      <c r="H2248" t="str">
        <f t="shared" si="179"/>
        <v/>
      </c>
    </row>
    <row r="2249" spans="1:8">
      <c r="B2249" t="s">
        <v>546</v>
      </c>
      <c r="C2249" t="s">
        <v>1053</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87</v>
      </c>
      <c r="D2253" t="str">
        <f t="shared" si="175"/>
        <v/>
      </c>
      <c r="E2253" t="str">
        <f t="shared" si="176"/>
        <v/>
      </c>
      <c r="F2253" t="str">
        <f t="shared" si="177"/>
        <v/>
      </c>
      <c r="G2253" t="str">
        <f t="shared" si="178"/>
        <v/>
      </c>
      <c r="H2253" t="str">
        <f t="shared" si="179"/>
        <v/>
      </c>
    </row>
    <row r="2254" spans="1:8">
      <c r="A2254" t="s">
        <v>77</v>
      </c>
      <c r="B2254" t="s">
        <v>132</v>
      </c>
      <c r="C2254" t="s">
        <v>1054</v>
      </c>
      <c r="D2254" t="str">
        <f t="shared" si="175"/>
        <v>x</v>
      </c>
      <c r="E2254" t="str">
        <f t="shared" si="176"/>
        <v>New</v>
      </c>
      <c r="F2254" t="str">
        <f t="shared" si="177"/>
        <v>Sealed</v>
      </c>
      <c r="G2254" t="str">
        <f t="shared" si="178"/>
        <v>910033 Old Train Engine Shed</v>
      </c>
      <c r="H2254" t="str">
        <f t="shared" si="179"/>
        <v>(CA $424.99)</v>
      </c>
    </row>
    <row r="2255" spans="1:8">
      <c r="A2255" t="s">
        <v>78</v>
      </c>
      <c r="B2255" t="s">
        <v>134</v>
      </c>
      <c r="C2255" t="s">
        <v>1827</v>
      </c>
      <c r="D2255" t="str">
        <f t="shared" si="175"/>
        <v/>
      </c>
      <c r="E2255" t="str">
        <f t="shared" si="176"/>
        <v/>
      </c>
      <c r="F2255" t="str">
        <f t="shared" si="177"/>
        <v/>
      </c>
      <c r="G2255" t="str">
        <f t="shared" si="178"/>
        <v/>
      </c>
      <c r="H2255" t="str">
        <f t="shared" si="179"/>
        <v/>
      </c>
    </row>
    <row r="2256" spans="1:8">
      <c r="B2256" t="s">
        <v>391</v>
      </c>
      <c r="C2256" t="s">
        <v>2011</v>
      </c>
      <c r="D2256" t="str">
        <f t="shared" si="175"/>
        <v/>
      </c>
      <c r="E2256" t="str">
        <f t="shared" si="176"/>
        <v/>
      </c>
      <c r="F2256" t="str">
        <f t="shared" si="177"/>
        <v/>
      </c>
      <c r="G2256" t="str">
        <f t="shared" si="178"/>
        <v/>
      </c>
      <c r="H2256" t="str">
        <f t="shared" si="179"/>
        <v/>
      </c>
    </row>
    <row r="2257" spans="1:8">
      <c r="C2257" t="s">
        <v>1056</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87</v>
      </c>
      <c r="D2261" t="str">
        <f t="shared" si="175"/>
        <v/>
      </c>
      <c r="E2261" t="str">
        <f t="shared" si="176"/>
        <v/>
      </c>
      <c r="F2261" t="str">
        <f t="shared" si="177"/>
        <v/>
      </c>
      <c r="G2261" t="str">
        <f t="shared" si="178"/>
        <v/>
      </c>
      <c r="H2261" t="str">
        <f t="shared" si="179"/>
        <v/>
      </c>
    </row>
    <row r="2262" spans="1:8">
      <c r="A2262" t="s">
        <v>77</v>
      </c>
      <c r="B2262" t="s">
        <v>132</v>
      </c>
      <c r="C2262" t="s">
        <v>1059</v>
      </c>
      <c r="D2262" t="str">
        <f t="shared" si="175"/>
        <v>x</v>
      </c>
      <c r="E2262" t="str">
        <f t="shared" si="176"/>
        <v>New</v>
      </c>
      <c r="F2262" t="str">
        <f t="shared" si="177"/>
        <v>Sealed</v>
      </c>
      <c r="G2262" t="str">
        <f t="shared" si="178"/>
        <v>910033 Old Train Engine Shed</v>
      </c>
      <c r="H2262" t="str">
        <f t="shared" si="179"/>
        <v>(EUR 264.51)</v>
      </c>
    </row>
    <row r="2263" spans="1:8">
      <c r="A2263" t="s">
        <v>78</v>
      </c>
      <c r="B2263" t="s">
        <v>1057</v>
      </c>
      <c r="C2263" t="s">
        <v>1797</v>
      </c>
      <c r="D2263" t="str">
        <f t="shared" si="175"/>
        <v/>
      </c>
      <c r="E2263" t="str">
        <f t="shared" si="176"/>
        <v/>
      </c>
      <c r="F2263" t="str">
        <f t="shared" si="177"/>
        <v/>
      </c>
      <c r="G2263" t="str">
        <f t="shared" si="178"/>
        <v/>
      </c>
      <c r="H2263" t="str">
        <f t="shared" si="179"/>
        <v/>
      </c>
    </row>
    <row r="2264" spans="1:8">
      <c r="B2264" t="s">
        <v>134</v>
      </c>
      <c r="C2264" t="s">
        <v>2012</v>
      </c>
      <c r="D2264" t="str">
        <f t="shared" si="175"/>
        <v/>
      </c>
      <c r="E2264" t="str">
        <f t="shared" si="176"/>
        <v/>
      </c>
      <c r="F2264" t="str">
        <f t="shared" si="177"/>
        <v/>
      </c>
      <c r="G2264" t="str">
        <f t="shared" si="178"/>
        <v/>
      </c>
      <c r="H2264" t="str">
        <f t="shared" si="179"/>
        <v/>
      </c>
    </row>
    <row r="2265" spans="1:8">
      <c r="B2265" t="s">
        <v>1058</v>
      </c>
      <c r="C2265" t="s">
        <v>1061</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87</v>
      </c>
      <c r="D2269" t="str">
        <f t="shared" si="175"/>
        <v/>
      </c>
      <c r="E2269" t="str">
        <f t="shared" si="176"/>
        <v/>
      </c>
      <c r="F2269" t="str">
        <f t="shared" si="177"/>
        <v/>
      </c>
      <c r="G2269" t="str">
        <f t="shared" si="178"/>
        <v/>
      </c>
      <c r="H2269" t="str">
        <f t="shared" si="179"/>
        <v/>
      </c>
    </row>
    <row r="2270" spans="1:8">
      <c r="A2270" t="s">
        <v>77</v>
      </c>
      <c r="B2270" t="s">
        <v>132</v>
      </c>
      <c r="C2270" t="s">
        <v>1063</v>
      </c>
      <c r="D2270" t="str">
        <f t="shared" si="175"/>
        <v>x</v>
      </c>
      <c r="E2270" t="str">
        <f t="shared" si="176"/>
        <v>New</v>
      </c>
      <c r="F2270" t="str">
        <f t="shared" si="177"/>
        <v>Sealed</v>
      </c>
      <c r="G2270" t="str">
        <f t="shared" si="178"/>
        <v>910033 Old Train Engine Shed</v>
      </c>
      <c r="H2270" t="str">
        <f t="shared" si="179"/>
        <v>(US $307.00)</v>
      </c>
    </row>
    <row r="2271" spans="1:8">
      <c r="A2271" t="s">
        <v>78</v>
      </c>
      <c r="B2271" t="s">
        <v>1062</v>
      </c>
      <c r="C2271" t="s">
        <v>1797</v>
      </c>
      <c r="D2271" t="str">
        <f t="shared" si="175"/>
        <v/>
      </c>
      <c r="E2271" t="str">
        <f t="shared" si="176"/>
        <v/>
      </c>
      <c r="F2271" t="str">
        <f t="shared" si="177"/>
        <v/>
      </c>
      <c r="G2271" t="str">
        <f t="shared" si="178"/>
        <v/>
      </c>
      <c r="H2271" t="str">
        <f t="shared" si="179"/>
        <v/>
      </c>
    </row>
    <row r="2272" spans="1:8">
      <c r="B2272" t="s">
        <v>134</v>
      </c>
      <c r="C2272" t="s">
        <v>2013</v>
      </c>
      <c r="D2272" t="str">
        <f t="shared" si="175"/>
        <v/>
      </c>
      <c r="E2272" t="str">
        <f t="shared" si="176"/>
        <v/>
      </c>
      <c r="F2272" t="str">
        <f t="shared" si="177"/>
        <v/>
      </c>
      <c r="G2272" t="str">
        <f t="shared" si="178"/>
        <v/>
      </c>
      <c r="H2272" t="str">
        <f t="shared" si="179"/>
        <v/>
      </c>
    </row>
    <row r="2273" spans="1:8">
      <c r="B2273" t="s">
        <v>186</v>
      </c>
      <c r="C2273" t="s">
        <v>1065</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87</v>
      </c>
      <c r="D2277" t="str">
        <f t="shared" si="175"/>
        <v/>
      </c>
      <c r="E2277" t="str">
        <f t="shared" si="176"/>
        <v/>
      </c>
      <c r="F2277" t="str">
        <f t="shared" si="177"/>
        <v/>
      </c>
      <c r="G2277" t="str">
        <f t="shared" si="178"/>
        <v/>
      </c>
      <c r="H2277" t="str">
        <f t="shared" si="179"/>
        <v/>
      </c>
    </row>
    <row r="2278" spans="1:8">
      <c r="A2278" t="s">
        <v>77</v>
      </c>
      <c r="B2278" t="s">
        <v>132</v>
      </c>
      <c r="C2278" t="s">
        <v>1066</v>
      </c>
      <c r="D2278" t="str">
        <f t="shared" si="175"/>
        <v>x</v>
      </c>
      <c r="E2278" t="str">
        <f t="shared" si="176"/>
        <v>New</v>
      </c>
      <c r="F2278" t="str">
        <f t="shared" si="177"/>
        <v>Sealed</v>
      </c>
      <c r="G2278" t="str">
        <f t="shared" si="178"/>
        <v>910033 Old Train Engine Shed</v>
      </c>
      <c r="H2278" t="str">
        <f t="shared" si="179"/>
        <v>(AU $428.00)</v>
      </c>
    </row>
    <row r="2279" spans="1:8">
      <c r="A2279" t="s">
        <v>78</v>
      </c>
      <c r="B2279" t="s">
        <v>134</v>
      </c>
      <c r="C2279" t="s">
        <v>1797</v>
      </c>
      <c r="D2279" t="str">
        <f t="shared" si="175"/>
        <v/>
      </c>
      <c r="E2279" t="str">
        <f t="shared" si="176"/>
        <v/>
      </c>
      <c r="F2279" t="str">
        <f t="shared" si="177"/>
        <v/>
      </c>
      <c r="G2279" t="str">
        <f t="shared" si="178"/>
        <v/>
      </c>
      <c r="H2279" t="str">
        <f t="shared" si="179"/>
        <v/>
      </c>
    </row>
    <row r="2280" spans="1:8">
      <c r="B2280" t="s">
        <v>483</v>
      </c>
      <c r="C2280" t="s">
        <v>2014</v>
      </c>
      <c r="D2280" t="str">
        <f t="shared" si="175"/>
        <v/>
      </c>
      <c r="E2280" t="str">
        <f t="shared" si="176"/>
        <v/>
      </c>
      <c r="F2280" t="str">
        <f t="shared" si="177"/>
        <v/>
      </c>
      <c r="G2280" t="str">
        <f t="shared" si="178"/>
        <v/>
      </c>
      <c r="H2280" t="str">
        <f t="shared" si="179"/>
        <v/>
      </c>
    </row>
    <row r="2281" spans="1:8">
      <c r="C2281" t="s">
        <v>1068</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87</v>
      </c>
      <c r="D2285" t="str">
        <f t="shared" si="175"/>
        <v/>
      </c>
      <c r="E2285" t="str">
        <f t="shared" si="176"/>
        <v/>
      </c>
      <c r="F2285" t="str">
        <f t="shared" si="177"/>
        <v/>
      </c>
      <c r="G2285" t="str">
        <f t="shared" si="178"/>
        <v/>
      </c>
      <c r="H2285" t="str">
        <f t="shared" si="179"/>
        <v/>
      </c>
    </row>
    <row r="2286" spans="1:8">
      <c r="A2286" t="s">
        <v>77</v>
      </c>
      <c r="B2286" t="s">
        <v>132</v>
      </c>
      <c r="C2286" t="s">
        <v>1070</v>
      </c>
      <c r="D2286" t="str">
        <f t="shared" si="175"/>
        <v>x</v>
      </c>
      <c r="E2286" t="str">
        <f t="shared" si="176"/>
        <v>New</v>
      </c>
      <c r="F2286" t="str">
        <f t="shared" si="177"/>
        <v>Sealed</v>
      </c>
      <c r="G2286" t="str">
        <f t="shared" si="178"/>
        <v>910033 Old Train Engine Shed</v>
      </c>
      <c r="H2286" t="str">
        <f t="shared" si="179"/>
        <v>(GBP 229.00)</v>
      </c>
    </row>
    <row r="2287" spans="1:8">
      <c r="A2287" t="s">
        <v>78</v>
      </c>
      <c r="B2287" t="s">
        <v>1069</v>
      </c>
      <c r="C2287" t="s">
        <v>1797</v>
      </c>
      <c r="D2287" t="str">
        <f t="shared" si="175"/>
        <v/>
      </c>
      <c r="E2287" t="str">
        <f t="shared" si="176"/>
        <v/>
      </c>
      <c r="F2287" t="str">
        <f t="shared" si="177"/>
        <v/>
      </c>
      <c r="G2287" t="str">
        <f t="shared" si="178"/>
        <v/>
      </c>
      <c r="H2287" t="str">
        <f t="shared" si="179"/>
        <v/>
      </c>
    </row>
    <row r="2288" spans="1:8">
      <c r="B2288" t="s">
        <v>134</v>
      </c>
      <c r="C2288" t="s">
        <v>2015</v>
      </c>
      <c r="D2288" t="str">
        <f t="shared" si="175"/>
        <v/>
      </c>
      <c r="E2288" t="str">
        <f t="shared" si="176"/>
        <v/>
      </c>
      <c r="F2288" t="str">
        <f t="shared" si="177"/>
        <v/>
      </c>
      <c r="G2288" t="str">
        <f t="shared" si="178"/>
        <v/>
      </c>
      <c r="H2288" t="str">
        <f t="shared" si="179"/>
        <v/>
      </c>
    </row>
    <row r="2289" spans="1:8">
      <c r="B2289" t="s">
        <v>539</v>
      </c>
      <c r="C2289" t="s">
        <v>1072</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87</v>
      </c>
      <c r="D2293" t="str">
        <f t="shared" si="175"/>
        <v/>
      </c>
      <c r="E2293" t="str">
        <f t="shared" si="176"/>
        <v/>
      </c>
      <c r="F2293" t="str">
        <f t="shared" si="177"/>
        <v/>
      </c>
      <c r="G2293" t="str">
        <f t="shared" si="178"/>
        <v/>
      </c>
      <c r="H2293" t="str">
        <f t="shared" si="179"/>
        <v/>
      </c>
    </row>
    <row r="2294" spans="1:8">
      <c r="A2294" t="s">
        <v>77</v>
      </c>
      <c r="B2294" t="s">
        <v>132</v>
      </c>
      <c r="C2294" t="s">
        <v>1074</v>
      </c>
      <c r="D2294" t="str">
        <f t="shared" si="175"/>
        <v>x</v>
      </c>
      <c r="E2294" t="str">
        <f t="shared" si="176"/>
        <v>New</v>
      </c>
      <c r="F2294" t="str">
        <f t="shared" si="177"/>
        <v>Sealed</v>
      </c>
      <c r="G2294" t="str">
        <f t="shared" si="178"/>
        <v>910033 Old Train Engine Shed</v>
      </c>
      <c r="H2294" t="str">
        <f t="shared" si="179"/>
        <v>(US $306.00)</v>
      </c>
    </row>
    <row r="2295" spans="1:8">
      <c r="A2295" t="s">
        <v>78</v>
      </c>
      <c r="B2295" t="s">
        <v>1073</v>
      </c>
      <c r="C2295" t="s">
        <v>1797</v>
      </c>
      <c r="D2295" t="str">
        <f t="shared" si="175"/>
        <v/>
      </c>
      <c r="E2295" t="str">
        <f t="shared" si="176"/>
        <v/>
      </c>
      <c r="F2295" t="str">
        <f t="shared" si="177"/>
        <v/>
      </c>
      <c r="G2295" t="str">
        <f t="shared" si="178"/>
        <v/>
      </c>
      <c r="H2295" t="str">
        <f t="shared" si="179"/>
        <v/>
      </c>
    </row>
    <row r="2296" spans="1:8">
      <c r="B2296" t="s">
        <v>134</v>
      </c>
      <c r="C2296" t="s">
        <v>2016</v>
      </c>
      <c r="D2296" t="str">
        <f t="shared" si="175"/>
        <v/>
      </c>
      <c r="E2296" t="str">
        <f t="shared" si="176"/>
        <v/>
      </c>
      <c r="F2296" t="str">
        <f t="shared" si="177"/>
        <v/>
      </c>
      <c r="G2296" t="str">
        <f t="shared" si="178"/>
        <v/>
      </c>
      <c r="H2296" t="str">
        <f t="shared" si="179"/>
        <v/>
      </c>
    </row>
    <row r="2297" spans="1:8">
      <c r="B2297" t="s">
        <v>142</v>
      </c>
      <c r="C2297" t="s">
        <v>1076</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87</v>
      </c>
      <c r="D2301" t="str">
        <f t="shared" si="175"/>
        <v/>
      </c>
      <c r="E2301" t="str">
        <f t="shared" si="176"/>
        <v/>
      </c>
      <c r="F2301" t="str">
        <f t="shared" si="177"/>
        <v/>
      </c>
      <c r="G2301" t="str">
        <f t="shared" si="178"/>
        <v/>
      </c>
      <c r="H2301" t="str">
        <f t="shared" si="179"/>
        <v/>
      </c>
    </row>
    <row r="2302" spans="1:8">
      <c r="A2302" t="s">
        <v>77</v>
      </c>
      <c r="B2302" t="s">
        <v>132</v>
      </c>
      <c r="C2302" t="s">
        <v>1078</v>
      </c>
      <c r="D2302" t="str">
        <f t="shared" si="175"/>
        <v>x</v>
      </c>
      <c r="E2302" t="str">
        <f t="shared" si="176"/>
        <v>New</v>
      </c>
      <c r="F2302" t="str">
        <f t="shared" si="177"/>
        <v>Sealed</v>
      </c>
      <c r="G2302" t="str">
        <f t="shared" si="178"/>
        <v>910033 Old Train Engine Shed</v>
      </c>
      <c r="H2302" t="str">
        <f t="shared" si="179"/>
        <v>(CA $420.00)</v>
      </c>
    </row>
    <row r="2303" spans="1:8">
      <c r="A2303" t="s">
        <v>78</v>
      </c>
      <c r="B2303" t="s">
        <v>1077</v>
      </c>
      <c r="C2303" t="s">
        <v>1797</v>
      </c>
      <c r="D2303" t="str">
        <f t="shared" si="175"/>
        <v/>
      </c>
      <c r="E2303" t="str">
        <f t="shared" si="176"/>
        <v/>
      </c>
      <c r="F2303" t="str">
        <f t="shared" si="177"/>
        <v/>
      </c>
      <c r="G2303" t="str">
        <f t="shared" si="178"/>
        <v/>
      </c>
      <c r="H2303" t="str">
        <f t="shared" si="179"/>
        <v/>
      </c>
    </row>
    <row r="2304" spans="1:8">
      <c r="B2304" t="s">
        <v>134</v>
      </c>
      <c r="C2304" t="s">
        <v>2017</v>
      </c>
      <c r="D2304" t="str">
        <f t="shared" si="175"/>
        <v/>
      </c>
      <c r="E2304" t="str">
        <f t="shared" si="176"/>
        <v/>
      </c>
      <c r="F2304" t="str">
        <f t="shared" si="177"/>
        <v/>
      </c>
      <c r="G2304" t="str">
        <f t="shared" si="178"/>
        <v/>
      </c>
      <c r="H2304" t="str">
        <f t="shared" si="179"/>
        <v/>
      </c>
    </row>
    <row r="2305" spans="1:8">
      <c r="B2305" t="s">
        <v>391</v>
      </c>
      <c r="C2305" t="s">
        <v>1080</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87</v>
      </c>
      <c r="D2309" t="str">
        <f t="shared" si="180"/>
        <v/>
      </c>
      <c r="E2309" t="str">
        <f t="shared" si="181"/>
        <v/>
      </c>
      <c r="F2309" t="str">
        <f t="shared" si="182"/>
        <v/>
      </c>
      <c r="G2309" t="str">
        <f t="shared" si="183"/>
        <v/>
      </c>
      <c r="H2309" t="str">
        <f t="shared" si="184"/>
        <v/>
      </c>
    </row>
    <row r="2310" spans="1:8">
      <c r="A2310" t="s">
        <v>77</v>
      </c>
      <c r="B2310" t="s">
        <v>132</v>
      </c>
      <c r="C2310" t="s">
        <v>1081</v>
      </c>
      <c r="D2310" t="str">
        <f t="shared" si="180"/>
        <v>x</v>
      </c>
      <c r="E2310" t="str">
        <f t="shared" si="181"/>
        <v>New</v>
      </c>
      <c r="F2310" t="str">
        <f t="shared" si="182"/>
        <v>Sealed</v>
      </c>
      <c r="G2310" t="str">
        <f t="shared" si="183"/>
        <v>910033 Old Train Engine Shed</v>
      </c>
      <c r="H2310" t="str">
        <f t="shared" si="184"/>
        <v>(EUR 260.00)</v>
      </c>
    </row>
    <row r="2311" spans="1:8">
      <c r="A2311" t="s">
        <v>78</v>
      </c>
      <c r="B2311" t="s">
        <v>134</v>
      </c>
      <c r="C2311" t="s">
        <v>1797</v>
      </c>
      <c r="D2311" t="str">
        <f t="shared" si="180"/>
        <v/>
      </c>
      <c r="E2311" t="str">
        <f t="shared" si="181"/>
        <v/>
      </c>
      <c r="F2311" t="str">
        <f t="shared" si="182"/>
        <v/>
      </c>
      <c r="G2311" t="str">
        <f t="shared" si="183"/>
        <v/>
      </c>
      <c r="H2311" t="str">
        <f t="shared" si="184"/>
        <v/>
      </c>
    </row>
    <row r="2312" spans="1:8">
      <c r="B2312" t="s">
        <v>202</v>
      </c>
      <c r="C2312" t="s">
        <v>2018</v>
      </c>
      <c r="D2312" t="str">
        <f t="shared" si="180"/>
        <v/>
      </c>
      <c r="E2312" t="str">
        <f t="shared" si="181"/>
        <v/>
      </c>
      <c r="F2312" t="str">
        <f t="shared" si="182"/>
        <v/>
      </c>
      <c r="G2312" t="str">
        <f t="shared" si="183"/>
        <v/>
      </c>
      <c r="H2312" t="str">
        <f t="shared" si="184"/>
        <v/>
      </c>
    </row>
    <row r="2313" spans="1:8">
      <c r="C2313" t="s">
        <v>1083</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87</v>
      </c>
      <c r="D2317" t="str">
        <f t="shared" si="180"/>
        <v/>
      </c>
      <c r="E2317" t="str">
        <f t="shared" si="181"/>
        <v/>
      </c>
      <c r="F2317" t="str">
        <f t="shared" si="182"/>
        <v/>
      </c>
      <c r="G2317" t="str">
        <f t="shared" si="183"/>
        <v/>
      </c>
      <c r="H2317" t="str">
        <f t="shared" si="184"/>
        <v/>
      </c>
    </row>
    <row r="2318" spans="1:8">
      <c r="A2318" t="s">
        <v>77</v>
      </c>
      <c r="B2318" t="s">
        <v>132</v>
      </c>
      <c r="C2318" t="s">
        <v>1084</v>
      </c>
      <c r="D2318" t="str">
        <f t="shared" si="180"/>
        <v>x</v>
      </c>
      <c r="E2318" t="str">
        <f t="shared" si="181"/>
        <v>New</v>
      </c>
      <c r="F2318" t="str">
        <f t="shared" si="182"/>
        <v>Sealed</v>
      </c>
      <c r="G2318" t="str">
        <f t="shared" si="183"/>
        <v>910033 Old Train Engine Shed</v>
      </c>
      <c r="H2318" t="str">
        <f t="shared" si="184"/>
        <v>(EUR 260.00)</v>
      </c>
    </row>
    <row r="2319" spans="1:8">
      <c r="A2319" t="s">
        <v>78</v>
      </c>
      <c r="B2319" t="s">
        <v>134</v>
      </c>
      <c r="C2319" t="s">
        <v>1877</v>
      </c>
      <c r="D2319" t="str">
        <f t="shared" si="180"/>
        <v/>
      </c>
      <c r="E2319" t="str">
        <f t="shared" si="181"/>
        <v/>
      </c>
      <c r="F2319" t="str">
        <f t="shared" si="182"/>
        <v/>
      </c>
      <c r="G2319" t="str">
        <f t="shared" si="183"/>
        <v/>
      </c>
      <c r="H2319" t="str">
        <f t="shared" si="184"/>
        <v/>
      </c>
    </row>
    <row r="2320" spans="1:8">
      <c r="B2320" t="s">
        <v>191</v>
      </c>
      <c r="C2320" t="s">
        <v>2018</v>
      </c>
      <c r="D2320" t="str">
        <f t="shared" si="180"/>
        <v/>
      </c>
      <c r="E2320" t="str">
        <f t="shared" si="181"/>
        <v/>
      </c>
      <c r="F2320" t="str">
        <f t="shared" si="182"/>
        <v/>
      </c>
      <c r="G2320" t="str">
        <f t="shared" si="183"/>
        <v/>
      </c>
      <c r="H2320" t="str">
        <f t="shared" si="184"/>
        <v/>
      </c>
    </row>
    <row r="2321" spans="1:8">
      <c r="C2321" t="s">
        <v>1083</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87</v>
      </c>
      <c r="D2325" t="str">
        <f t="shared" si="180"/>
        <v/>
      </c>
      <c r="E2325" t="str">
        <f t="shared" si="181"/>
        <v/>
      </c>
      <c r="F2325" t="str">
        <f t="shared" si="182"/>
        <v/>
      </c>
      <c r="G2325" t="str">
        <f t="shared" si="183"/>
        <v/>
      </c>
      <c r="H2325" t="str">
        <f t="shared" si="184"/>
        <v/>
      </c>
    </row>
    <row r="2326" spans="1:8">
      <c r="A2326" t="s">
        <v>77</v>
      </c>
      <c r="B2326" t="s">
        <v>132</v>
      </c>
      <c r="C2326" t="s">
        <v>1085</v>
      </c>
      <c r="D2326" t="str">
        <f t="shared" si="180"/>
        <v>x</v>
      </c>
      <c r="E2326" t="str">
        <f t="shared" si="181"/>
        <v>New</v>
      </c>
      <c r="F2326" t="str">
        <f t="shared" si="182"/>
        <v>Sealed</v>
      </c>
      <c r="G2326" t="str">
        <f t="shared" si="183"/>
        <v>910033 Old Train Engine Shed</v>
      </c>
      <c r="H2326" t="str">
        <f t="shared" si="184"/>
        <v>(EUR 259.90)</v>
      </c>
    </row>
    <row r="2327" spans="1:8">
      <c r="A2327" t="s">
        <v>78</v>
      </c>
      <c r="B2327" t="s">
        <v>134</v>
      </c>
      <c r="C2327" t="s">
        <v>1797</v>
      </c>
      <c r="D2327" t="str">
        <f t="shared" si="180"/>
        <v/>
      </c>
      <c r="E2327" t="str">
        <f t="shared" si="181"/>
        <v/>
      </c>
      <c r="F2327" t="str">
        <f t="shared" si="182"/>
        <v/>
      </c>
      <c r="G2327" t="str">
        <f t="shared" si="183"/>
        <v/>
      </c>
      <c r="H2327" t="str">
        <f t="shared" si="184"/>
        <v/>
      </c>
    </row>
    <row r="2328" spans="1:8">
      <c r="B2328" t="s">
        <v>316</v>
      </c>
      <c r="C2328" t="s">
        <v>2019</v>
      </c>
      <c r="D2328" t="str">
        <f t="shared" si="180"/>
        <v/>
      </c>
      <c r="E2328" t="str">
        <f t="shared" si="181"/>
        <v/>
      </c>
      <c r="F2328" t="str">
        <f t="shared" si="182"/>
        <v/>
      </c>
      <c r="G2328" t="str">
        <f t="shared" si="183"/>
        <v/>
      </c>
      <c r="H2328" t="str">
        <f t="shared" si="184"/>
        <v/>
      </c>
    </row>
    <row r="2329" spans="1:8">
      <c r="C2329" t="s">
        <v>1087</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87</v>
      </c>
      <c r="D2333" t="str">
        <f t="shared" si="180"/>
        <v/>
      </c>
      <c r="E2333" t="str">
        <f t="shared" si="181"/>
        <v/>
      </c>
      <c r="F2333" t="str">
        <f t="shared" si="182"/>
        <v/>
      </c>
      <c r="G2333" t="str">
        <f t="shared" si="183"/>
        <v/>
      </c>
      <c r="H2333" t="str">
        <f t="shared" si="184"/>
        <v/>
      </c>
    </row>
    <row r="2334" spans="1:8">
      <c r="A2334" t="s">
        <v>77</v>
      </c>
      <c r="B2334" t="s">
        <v>132</v>
      </c>
      <c r="C2334" t="s">
        <v>1088</v>
      </c>
      <c r="D2334" t="str">
        <f t="shared" si="180"/>
        <v>x</v>
      </c>
      <c r="E2334" t="str">
        <f t="shared" si="181"/>
        <v>New</v>
      </c>
      <c r="F2334" t="str">
        <f t="shared" si="182"/>
        <v>Sealed</v>
      </c>
      <c r="G2334" t="str">
        <f t="shared" si="183"/>
        <v>910033 Old Train Engine Shed</v>
      </c>
      <c r="H2334" t="str">
        <f t="shared" si="184"/>
        <v>(EUR 259.00)</v>
      </c>
    </row>
    <row r="2335" spans="1:8">
      <c r="A2335" t="s">
        <v>78</v>
      </c>
      <c r="B2335" t="s">
        <v>134</v>
      </c>
      <c r="C2335" t="s">
        <v>1827</v>
      </c>
      <c r="D2335" t="str">
        <f t="shared" si="180"/>
        <v/>
      </c>
      <c r="E2335" t="str">
        <f t="shared" si="181"/>
        <v/>
      </c>
      <c r="F2335" t="str">
        <f t="shared" si="182"/>
        <v/>
      </c>
      <c r="G2335" t="str">
        <f t="shared" si="183"/>
        <v/>
      </c>
      <c r="H2335" t="str">
        <f t="shared" si="184"/>
        <v/>
      </c>
    </row>
    <row r="2336" spans="1:8">
      <c r="B2336" t="s">
        <v>191</v>
      </c>
      <c r="C2336" t="s">
        <v>2020</v>
      </c>
      <c r="D2336" t="str">
        <f t="shared" si="180"/>
        <v/>
      </c>
      <c r="E2336" t="str">
        <f t="shared" si="181"/>
        <v/>
      </c>
      <c r="F2336" t="str">
        <f t="shared" si="182"/>
        <v/>
      </c>
      <c r="G2336" t="str">
        <f t="shared" si="183"/>
        <v/>
      </c>
      <c r="H2336" t="str">
        <f t="shared" si="184"/>
        <v/>
      </c>
    </row>
    <row r="2337" spans="1:8">
      <c r="C2337" t="s">
        <v>1090</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87</v>
      </c>
      <c r="D2341" t="str">
        <f t="shared" si="180"/>
        <v/>
      </c>
      <c r="E2341" t="str">
        <f t="shared" si="181"/>
        <v/>
      </c>
      <c r="F2341" t="str">
        <f t="shared" si="182"/>
        <v/>
      </c>
      <c r="G2341" t="str">
        <f t="shared" si="183"/>
        <v/>
      </c>
      <c r="H2341" t="str">
        <f t="shared" si="184"/>
        <v/>
      </c>
    </row>
    <row r="2342" spans="1:8">
      <c r="A2342" t="s">
        <v>77</v>
      </c>
      <c r="B2342" t="s">
        <v>132</v>
      </c>
      <c r="C2342" t="s">
        <v>1092</v>
      </c>
      <c r="D2342" t="str">
        <f t="shared" si="180"/>
        <v>x</v>
      </c>
      <c r="E2342" t="str">
        <f t="shared" si="181"/>
        <v>New</v>
      </c>
      <c r="F2342" t="str">
        <f t="shared" si="182"/>
        <v>Sealed</v>
      </c>
      <c r="G2342" t="str">
        <f t="shared" si="183"/>
        <v>910033 Old Train Engine Shed</v>
      </c>
      <c r="H2342" t="str">
        <f t="shared" si="184"/>
        <v>(EUR 259.00)</v>
      </c>
    </row>
    <row r="2343" spans="1:8">
      <c r="A2343" t="s">
        <v>78</v>
      </c>
      <c r="B2343" t="s">
        <v>134</v>
      </c>
      <c r="C2343" t="s">
        <v>1797</v>
      </c>
      <c r="D2343" t="str">
        <f t="shared" si="180"/>
        <v/>
      </c>
      <c r="E2343" t="str">
        <f t="shared" si="181"/>
        <v/>
      </c>
      <c r="F2343" t="str">
        <f t="shared" si="182"/>
        <v/>
      </c>
      <c r="G2343" t="str">
        <f t="shared" si="183"/>
        <v/>
      </c>
      <c r="H2343" t="str">
        <f t="shared" si="184"/>
        <v/>
      </c>
    </row>
    <row r="2344" spans="1:8">
      <c r="B2344" t="s">
        <v>1091</v>
      </c>
      <c r="C2344" t="s">
        <v>2020</v>
      </c>
      <c r="D2344" t="str">
        <f t="shared" si="180"/>
        <v/>
      </c>
      <c r="E2344" t="str">
        <f t="shared" si="181"/>
        <v/>
      </c>
      <c r="F2344" t="str">
        <f t="shared" si="182"/>
        <v/>
      </c>
      <c r="G2344" t="str">
        <f t="shared" si="183"/>
        <v/>
      </c>
      <c r="H2344" t="str">
        <f t="shared" si="184"/>
        <v/>
      </c>
    </row>
    <row r="2345" spans="1:8">
      <c r="C2345" t="s">
        <v>1090</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87</v>
      </c>
      <c r="D2349" t="str">
        <f t="shared" si="180"/>
        <v/>
      </c>
      <c r="E2349" t="str">
        <f t="shared" si="181"/>
        <v/>
      </c>
      <c r="F2349" t="str">
        <f t="shared" si="182"/>
        <v/>
      </c>
      <c r="G2349" t="str">
        <f t="shared" si="183"/>
        <v/>
      </c>
      <c r="H2349" t="str">
        <f t="shared" si="184"/>
        <v/>
      </c>
    </row>
    <row r="2350" spans="1:8">
      <c r="A2350" t="s">
        <v>118</v>
      </c>
      <c r="B2350" t="s">
        <v>132</v>
      </c>
      <c r="C2350" t="s">
        <v>925</v>
      </c>
      <c r="D2350" t="str">
        <f t="shared" si="180"/>
        <v>x</v>
      </c>
      <c r="E2350" t="str">
        <f t="shared" si="181"/>
        <v>Used</v>
      </c>
      <c r="F2350" t="str">
        <f t="shared" si="182"/>
        <v>Complete</v>
      </c>
      <c r="G2350" t="str">
        <f t="shared" si="183"/>
        <v>910033 Old Train Engine Shed</v>
      </c>
      <c r="H2350" t="str">
        <f t="shared" si="184"/>
        <v>(US $300.325)</v>
      </c>
    </row>
    <row r="2351" spans="1:8">
      <c r="A2351" t="s">
        <v>88</v>
      </c>
      <c r="B2351" t="s">
        <v>1093</v>
      </c>
      <c r="C2351" t="s">
        <v>1797</v>
      </c>
      <c r="D2351" t="str">
        <f t="shared" si="180"/>
        <v/>
      </c>
      <c r="E2351" t="str">
        <f t="shared" si="181"/>
        <v/>
      </c>
      <c r="F2351" t="str">
        <f t="shared" si="182"/>
        <v/>
      </c>
      <c r="G2351" t="str">
        <f t="shared" si="183"/>
        <v/>
      </c>
      <c r="H2351" t="str">
        <f t="shared" si="184"/>
        <v/>
      </c>
    </row>
    <row r="2352" spans="1:8">
      <c r="B2352" t="s">
        <v>134</v>
      </c>
      <c r="C2352" t="s">
        <v>2021</v>
      </c>
      <c r="D2352" t="str">
        <f t="shared" si="180"/>
        <v/>
      </c>
      <c r="E2352" t="str">
        <f t="shared" si="181"/>
        <v/>
      </c>
      <c r="F2352" t="str">
        <f t="shared" si="182"/>
        <v/>
      </c>
      <c r="G2352" t="str">
        <f t="shared" si="183"/>
        <v/>
      </c>
      <c r="H2352" t="str">
        <f t="shared" si="184"/>
        <v/>
      </c>
    </row>
    <row r="2353" spans="1:8">
      <c r="B2353" t="s">
        <v>553</v>
      </c>
      <c r="C2353" t="s">
        <v>1095</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87</v>
      </c>
      <c r="D2357" t="str">
        <f t="shared" si="180"/>
        <v/>
      </c>
      <c r="E2357" t="str">
        <f t="shared" si="181"/>
        <v/>
      </c>
      <c r="F2357" t="str">
        <f t="shared" si="182"/>
        <v/>
      </c>
      <c r="G2357" t="str">
        <f t="shared" si="183"/>
        <v/>
      </c>
      <c r="H2357" t="str">
        <f t="shared" si="184"/>
        <v/>
      </c>
    </row>
    <row r="2358" spans="1:8">
      <c r="A2358" t="s">
        <v>77</v>
      </c>
      <c r="B2358" t="s">
        <v>132</v>
      </c>
      <c r="C2358" t="s">
        <v>1097</v>
      </c>
      <c r="D2358" t="str">
        <f t="shared" si="180"/>
        <v>x</v>
      </c>
      <c r="E2358" t="str">
        <f t="shared" si="181"/>
        <v>New</v>
      </c>
      <c r="F2358" t="str">
        <f t="shared" si="182"/>
        <v>Sealed</v>
      </c>
      <c r="G2358" t="str">
        <f t="shared" si="183"/>
        <v>910033 Old Train Engine Shed</v>
      </c>
      <c r="H2358" t="str">
        <f t="shared" si="184"/>
        <v>(US $300.00)</v>
      </c>
    </row>
    <row r="2359" spans="1:8">
      <c r="A2359" t="s">
        <v>78</v>
      </c>
      <c r="B2359" t="s">
        <v>1096</v>
      </c>
      <c r="C2359" t="s">
        <v>1797</v>
      </c>
      <c r="D2359" t="str">
        <f t="shared" si="180"/>
        <v/>
      </c>
      <c r="E2359" t="str">
        <f t="shared" si="181"/>
        <v/>
      </c>
      <c r="F2359" t="str">
        <f t="shared" si="182"/>
        <v/>
      </c>
      <c r="G2359" t="str">
        <f t="shared" si="183"/>
        <v/>
      </c>
      <c r="H2359" t="str">
        <f t="shared" si="184"/>
        <v/>
      </c>
    </row>
    <row r="2360" spans="1:8">
      <c r="B2360" t="s">
        <v>134</v>
      </c>
      <c r="C2360" t="s">
        <v>2022</v>
      </c>
      <c r="D2360" t="str">
        <f t="shared" si="180"/>
        <v/>
      </c>
      <c r="E2360" t="str">
        <f t="shared" si="181"/>
        <v/>
      </c>
      <c r="F2360" t="str">
        <f t="shared" si="182"/>
        <v/>
      </c>
      <c r="G2360" t="str">
        <f t="shared" si="183"/>
        <v/>
      </c>
      <c r="H2360" t="str">
        <f t="shared" si="184"/>
        <v/>
      </c>
    </row>
    <row r="2361" spans="1:8">
      <c r="B2361" t="s">
        <v>142</v>
      </c>
      <c r="C2361" t="s">
        <v>1099</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87</v>
      </c>
      <c r="D2365" t="str">
        <f t="shared" si="180"/>
        <v/>
      </c>
      <c r="E2365" t="str">
        <f t="shared" si="181"/>
        <v/>
      </c>
      <c r="F2365" t="str">
        <f t="shared" si="182"/>
        <v/>
      </c>
      <c r="G2365" t="str">
        <f t="shared" si="183"/>
        <v/>
      </c>
      <c r="H2365" t="str">
        <f t="shared" si="184"/>
        <v/>
      </c>
    </row>
    <row r="2366" spans="1:8">
      <c r="A2366" t="s">
        <v>77</v>
      </c>
      <c r="B2366" t="s">
        <v>608</v>
      </c>
      <c r="C2366" t="s">
        <v>1100</v>
      </c>
      <c r="D2366" t="str">
        <f t="shared" si="180"/>
        <v>x</v>
      </c>
      <c r="E2366" t="str">
        <f t="shared" si="181"/>
        <v>New</v>
      </c>
      <c r="F2366" t="str">
        <f t="shared" si="182"/>
        <v>Sealed</v>
      </c>
      <c r="G2366" t="str">
        <f t="shared" si="183"/>
        <v>910033 Old Train Engine Shed [ more ]</v>
      </c>
      <c r="H2366" t="str">
        <f t="shared" si="184"/>
        <v>(US $300.00)</v>
      </c>
    </row>
    <row r="2367" spans="1:8">
      <c r="A2367" t="s">
        <v>78</v>
      </c>
      <c r="B2367" t="s">
        <v>134</v>
      </c>
      <c r="C2367" t="s">
        <v>1797</v>
      </c>
      <c r="D2367" t="str">
        <f t="shared" si="180"/>
        <v/>
      </c>
      <c r="E2367" t="str">
        <f t="shared" si="181"/>
        <v/>
      </c>
      <c r="F2367" t="str">
        <f t="shared" si="182"/>
        <v/>
      </c>
      <c r="G2367" t="str">
        <f t="shared" si="183"/>
        <v/>
      </c>
      <c r="H2367" t="str">
        <f t="shared" si="184"/>
        <v/>
      </c>
    </row>
    <row r="2368" spans="1:8">
      <c r="B2368" t="s">
        <v>142</v>
      </c>
      <c r="C2368" t="s">
        <v>2022</v>
      </c>
      <c r="D2368" t="str">
        <f t="shared" si="180"/>
        <v/>
      </c>
      <c r="E2368" t="str">
        <f t="shared" si="181"/>
        <v/>
      </c>
      <c r="F2368" t="str">
        <f t="shared" si="182"/>
        <v/>
      </c>
      <c r="G2368" t="str">
        <f t="shared" si="183"/>
        <v/>
      </c>
      <c r="H2368" t="str">
        <f t="shared" si="184"/>
        <v/>
      </c>
    </row>
    <row r="2369" spans="1:8">
      <c r="C2369" t="s">
        <v>1099</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87</v>
      </c>
      <c r="D2373" t="str">
        <f t="shared" si="185"/>
        <v/>
      </c>
      <c r="E2373" t="str">
        <f t="shared" si="186"/>
        <v/>
      </c>
      <c r="F2373" t="str">
        <f t="shared" si="187"/>
        <v/>
      </c>
      <c r="G2373" t="str">
        <f t="shared" si="188"/>
        <v/>
      </c>
      <c r="H2373" t="str">
        <f t="shared" si="189"/>
        <v/>
      </c>
    </row>
    <row r="2374" spans="1:8">
      <c r="A2374" t="s">
        <v>77</v>
      </c>
      <c r="B2374" t="s">
        <v>132</v>
      </c>
      <c r="C2374" t="s">
        <v>1101</v>
      </c>
      <c r="D2374" t="str">
        <f t="shared" si="185"/>
        <v>x</v>
      </c>
      <c r="E2374" t="str">
        <f t="shared" si="186"/>
        <v>New</v>
      </c>
      <c r="F2374" t="str">
        <f t="shared" si="187"/>
        <v>Sealed</v>
      </c>
      <c r="G2374" t="str">
        <f t="shared" si="188"/>
        <v>910033 Old Train Engine Shed</v>
      </c>
      <c r="H2374" t="str">
        <f t="shared" si="189"/>
        <v>(US $299.99)</v>
      </c>
    </row>
    <row r="2375" spans="1:8">
      <c r="A2375" t="s">
        <v>78</v>
      </c>
      <c r="B2375" t="s">
        <v>134</v>
      </c>
      <c r="C2375" t="s">
        <v>1797</v>
      </c>
      <c r="D2375" t="str">
        <f t="shared" si="185"/>
        <v/>
      </c>
      <c r="E2375" t="str">
        <f t="shared" si="186"/>
        <v/>
      </c>
      <c r="F2375" t="str">
        <f t="shared" si="187"/>
        <v/>
      </c>
      <c r="G2375" t="str">
        <f t="shared" si="188"/>
        <v/>
      </c>
      <c r="H2375" t="str">
        <f t="shared" si="189"/>
        <v/>
      </c>
    </row>
    <row r="2376" spans="1:8">
      <c r="B2376" t="s">
        <v>142</v>
      </c>
      <c r="C2376" t="s">
        <v>2023</v>
      </c>
      <c r="D2376" t="str">
        <f t="shared" si="185"/>
        <v/>
      </c>
      <c r="E2376" t="str">
        <f t="shared" si="186"/>
        <v/>
      </c>
      <c r="F2376" t="str">
        <f t="shared" si="187"/>
        <v/>
      </c>
      <c r="G2376" t="str">
        <f t="shared" si="188"/>
        <v/>
      </c>
      <c r="H2376" t="str">
        <f t="shared" si="189"/>
        <v/>
      </c>
    </row>
    <row r="2377" spans="1:8">
      <c r="C2377" t="s">
        <v>1103</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87</v>
      </c>
      <c r="D2381" t="str">
        <f t="shared" si="185"/>
        <v/>
      </c>
      <c r="E2381" t="str">
        <f t="shared" si="186"/>
        <v/>
      </c>
      <c r="F2381" t="str">
        <f t="shared" si="187"/>
        <v/>
      </c>
      <c r="G2381" t="str">
        <f t="shared" si="188"/>
        <v/>
      </c>
      <c r="H2381" t="str">
        <f t="shared" si="189"/>
        <v/>
      </c>
    </row>
    <row r="2382" spans="1:8">
      <c r="A2382" t="s">
        <v>77</v>
      </c>
      <c r="B2382" t="s">
        <v>132</v>
      </c>
      <c r="C2382" t="s">
        <v>1104</v>
      </c>
      <c r="D2382" t="str">
        <f t="shared" si="185"/>
        <v>x</v>
      </c>
      <c r="E2382" t="str">
        <f t="shared" si="186"/>
        <v>New</v>
      </c>
      <c r="F2382" t="str">
        <f t="shared" si="187"/>
        <v>Sealed</v>
      </c>
      <c r="G2382" t="str">
        <f t="shared" si="188"/>
        <v>910033 Old Train Engine Shed</v>
      </c>
      <c r="H2382" t="str">
        <f t="shared" si="189"/>
        <v>(US $299.99)</v>
      </c>
    </row>
    <row r="2383" spans="1:8">
      <c r="A2383" t="s">
        <v>78</v>
      </c>
      <c r="B2383" t="s">
        <v>134</v>
      </c>
      <c r="C2383" t="s">
        <v>1827</v>
      </c>
      <c r="D2383" t="str">
        <f t="shared" si="185"/>
        <v/>
      </c>
      <c r="E2383" t="str">
        <f t="shared" si="186"/>
        <v/>
      </c>
      <c r="F2383" t="str">
        <f t="shared" si="187"/>
        <v/>
      </c>
      <c r="G2383" t="str">
        <f t="shared" si="188"/>
        <v/>
      </c>
      <c r="H2383" t="str">
        <f t="shared" si="189"/>
        <v/>
      </c>
    </row>
    <row r="2384" spans="1:8">
      <c r="B2384" t="s">
        <v>142</v>
      </c>
      <c r="C2384" t="s">
        <v>2023</v>
      </c>
      <c r="D2384" t="str">
        <f t="shared" si="185"/>
        <v/>
      </c>
      <c r="E2384" t="str">
        <f t="shared" si="186"/>
        <v/>
      </c>
      <c r="F2384" t="str">
        <f t="shared" si="187"/>
        <v/>
      </c>
      <c r="G2384" t="str">
        <f t="shared" si="188"/>
        <v/>
      </c>
      <c r="H2384" t="str">
        <f t="shared" si="189"/>
        <v/>
      </c>
    </row>
    <row r="2385" spans="1:8">
      <c r="C2385" t="s">
        <v>1103</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87</v>
      </c>
      <c r="D2389" t="str">
        <f t="shared" si="185"/>
        <v/>
      </c>
      <c r="E2389" t="str">
        <f t="shared" si="186"/>
        <v/>
      </c>
      <c r="F2389" t="str">
        <f t="shared" si="187"/>
        <v/>
      </c>
      <c r="G2389" t="str">
        <f t="shared" si="188"/>
        <v/>
      </c>
      <c r="H2389" t="str">
        <f t="shared" si="189"/>
        <v/>
      </c>
    </row>
    <row r="2390" spans="1:8">
      <c r="A2390" t="s">
        <v>77</v>
      </c>
      <c r="B2390" t="s">
        <v>132</v>
      </c>
      <c r="C2390" t="s">
        <v>1106</v>
      </c>
      <c r="D2390" t="str">
        <f t="shared" si="185"/>
        <v>x</v>
      </c>
      <c r="E2390" t="str">
        <f t="shared" si="186"/>
        <v>New</v>
      </c>
      <c r="F2390" t="str">
        <f t="shared" si="187"/>
        <v>Sealed</v>
      </c>
      <c r="G2390" t="str">
        <f t="shared" si="188"/>
        <v>910033 Old Train Engine Shed</v>
      </c>
      <c r="H2390" t="str">
        <f t="shared" si="189"/>
        <v>(US $299.98)</v>
      </c>
    </row>
    <row r="2391" spans="1:8">
      <c r="A2391" t="s">
        <v>78</v>
      </c>
      <c r="B2391" t="s">
        <v>1105</v>
      </c>
      <c r="C2391" t="s">
        <v>1797</v>
      </c>
      <c r="D2391" t="str">
        <f t="shared" si="185"/>
        <v/>
      </c>
      <c r="E2391" t="str">
        <f t="shared" si="186"/>
        <v/>
      </c>
      <c r="F2391" t="str">
        <f t="shared" si="187"/>
        <v/>
      </c>
      <c r="G2391" t="str">
        <f t="shared" si="188"/>
        <v/>
      </c>
      <c r="H2391" t="str">
        <f t="shared" si="189"/>
        <v/>
      </c>
    </row>
    <row r="2392" spans="1:8">
      <c r="B2392" t="s">
        <v>134</v>
      </c>
      <c r="C2392" t="s">
        <v>2024</v>
      </c>
      <c r="D2392" t="str">
        <f t="shared" si="185"/>
        <v/>
      </c>
      <c r="E2392" t="str">
        <f t="shared" si="186"/>
        <v/>
      </c>
      <c r="F2392" t="str">
        <f t="shared" si="187"/>
        <v/>
      </c>
      <c r="G2392" t="str">
        <f t="shared" si="188"/>
        <v/>
      </c>
      <c r="H2392" t="str">
        <f t="shared" si="189"/>
        <v/>
      </c>
    </row>
    <row r="2393" spans="1:8">
      <c r="B2393" t="s">
        <v>142</v>
      </c>
      <c r="C2393" t="s">
        <v>1108</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87</v>
      </c>
      <c r="D2397" t="str">
        <f t="shared" si="185"/>
        <v/>
      </c>
      <c r="E2397" t="str">
        <f t="shared" si="186"/>
        <v/>
      </c>
      <c r="F2397" t="str">
        <f t="shared" si="187"/>
        <v/>
      </c>
      <c r="G2397" t="str">
        <f t="shared" si="188"/>
        <v/>
      </c>
      <c r="H2397" t="str">
        <f t="shared" si="189"/>
        <v/>
      </c>
    </row>
    <row r="2398" spans="1:8">
      <c r="A2398" t="s">
        <v>77</v>
      </c>
      <c r="B2398" t="s">
        <v>132</v>
      </c>
      <c r="C2398" t="s">
        <v>1111</v>
      </c>
      <c r="D2398" t="str">
        <f t="shared" si="185"/>
        <v>x</v>
      </c>
      <c r="E2398" t="str">
        <f t="shared" si="186"/>
        <v>New</v>
      </c>
      <c r="F2398" t="str">
        <f t="shared" si="187"/>
        <v>Sealed</v>
      </c>
      <c r="G2398" t="str">
        <f t="shared" si="188"/>
        <v>910033 Old Train Engine Shed</v>
      </c>
      <c r="H2398" t="str">
        <f t="shared" si="189"/>
        <v>(US $299.97)</v>
      </c>
    </row>
    <row r="2399" spans="1:8">
      <c r="A2399" t="s">
        <v>78</v>
      </c>
      <c r="B2399" t="s">
        <v>1109</v>
      </c>
      <c r="C2399" t="s">
        <v>1797</v>
      </c>
      <c r="D2399" t="str">
        <f t="shared" si="185"/>
        <v/>
      </c>
      <c r="E2399" t="str">
        <f t="shared" si="186"/>
        <v/>
      </c>
      <c r="F2399" t="str">
        <f t="shared" si="187"/>
        <v/>
      </c>
      <c r="G2399" t="str">
        <f t="shared" si="188"/>
        <v/>
      </c>
      <c r="H2399" t="str">
        <f t="shared" si="189"/>
        <v/>
      </c>
    </row>
    <row r="2400" spans="1:8">
      <c r="B2400" t="s">
        <v>134</v>
      </c>
      <c r="C2400" t="s">
        <v>2025</v>
      </c>
      <c r="D2400" t="str">
        <f t="shared" si="185"/>
        <v/>
      </c>
      <c r="E2400" t="str">
        <f t="shared" si="186"/>
        <v/>
      </c>
      <c r="F2400" t="str">
        <f t="shared" si="187"/>
        <v/>
      </c>
      <c r="G2400" t="str">
        <f t="shared" si="188"/>
        <v/>
      </c>
      <c r="H2400" t="str">
        <f t="shared" si="189"/>
        <v/>
      </c>
    </row>
    <row r="2401" spans="1:8">
      <c r="B2401" t="s">
        <v>1110</v>
      </c>
      <c r="C2401" t="s">
        <v>1113</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87</v>
      </c>
      <c r="D2405" t="str">
        <f t="shared" si="185"/>
        <v/>
      </c>
      <c r="E2405" t="str">
        <f t="shared" si="186"/>
        <v/>
      </c>
      <c r="F2405" t="str">
        <f t="shared" si="187"/>
        <v/>
      </c>
      <c r="G2405" t="str">
        <f t="shared" si="188"/>
        <v/>
      </c>
      <c r="H2405" t="str">
        <f t="shared" si="189"/>
        <v/>
      </c>
    </row>
    <row r="2406" spans="1:8">
      <c r="A2406" t="s">
        <v>77</v>
      </c>
      <c r="B2406" t="s">
        <v>132</v>
      </c>
      <c r="C2406" t="s">
        <v>1115</v>
      </c>
      <c r="D2406" t="str">
        <f t="shared" si="185"/>
        <v>x</v>
      </c>
      <c r="E2406" t="str">
        <f t="shared" si="186"/>
        <v>New</v>
      </c>
      <c r="F2406" t="str">
        <f t="shared" si="187"/>
        <v>Sealed</v>
      </c>
      <c r="G2406" t="str">
        <f t="shared" si="188"/>
        <v>910033 Old Train Engine Shed</v>
      </c>
      <c r="H2406" t="str">
        <f t="shared" si="189"/>
        <v>(US $299.95)</v>
      </c>
    </row>
    <row r="2407" spans="1:8">
      <c r="A2407" t="s">
        <v>78</v>
      </c>
      <c r="B2407" t="s">
        <v>1114</v>
      </c>
      <c r="C2407" t="s">
        <v>1797</v>
      </c>
      <c r="D2407" t="str">
        <f t="shared" si="185"/>
        <v/>
      </c>
      <c r="E2407" t="str">
        <f t="shared" si="186"/>
        <v/>
      </c>
      <c r="F2407" t="str">
        <f t="shared" si="187"/>
        <v/>
      </c>
      <c r="G2407" t="str">
        <f t="shared" si="188"/>
        <v/>
      </c>
      <c r="H2407" t="str">
        <f t="shared" si="189"/>
        <v/>
      </c>
    </row>
    <row r="2408" spans="1:8">
      <c r="B2408" t="s">
        <v>134</v>
      </c>
      <c r="C2408" t="s">
        <v>2026</v>
      </c>
      <c r="D2408" t="str">
        <f t="shared" si="185"/>
        <v/>
      </c>
      <c r="E2408" t="str">
        <f t="shared" si="186"/>
        <v/>
      </c>
      <c r="F2408" t="str">
        <f t="shared" si="187"/>
        <v/>
      </c>
      <c r="G2408" t="str">
        <f t="shared" si="188"/>
        <v/>
      </c>
      <c r="H2408" t="str">
        <f t="shared" si="189"/>
        <v/>
      </c>
    </row>
    <row r="2409" spans="1:8">
      <c r="B2409" t="s">
        <v>186</v>
      </c>
      <c r="C2409" t="s">
        <v>1117</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87</v>
      </c>
      <c r="D2413" t="str">
        <f t="shared" si="185"/>
        <v/>
      </c>
      <c r="E2413" t="str">
        <f t="shared" si="186"/>
        <v/>
      </c>
      <c r="F2413" t="str">
        <f t="shared" si="187"/>
        <v/>
      </c>
      <c r="G2413" t="str">
        <f t="shared" si="188"/>
        <v/>
      </c>
      <c r="H2413" t="str">
        <f t="shared" si="189"/>
        <v/>
      </c>
    </row>
    <row r="2414" spans="1:8">
      <c r="A2414" t="s">
        <v>77</v>
      </c>
      <c r="B2414" t="s">
        <v>132</v>
      </c>
      <c r="C2414" t="s">
        <v>1118</v>
      </c>
      <c r="D2414" t="str">
        <f t="shared" si="185"/>
        <v>x</v>
      </c>
      <c r="E2414" t="str">
        <f t="shared" si="186"/>
        <v>New</v>
      </c>
      <c r="F2414" t="str">
        <f t="shared" si="187"/>
        <v>Sealed</v>
      </c>
      <c r="G2414" t="str">
        <f t="shared" si="188"/>
        <v>910033 Old Train Engine Shed</v>
      </c>
      <c r="H2414" t="str">
        <f t="shared" si="189"/>
        <v>(EUR 257.49)</v>
      </c>
    </row>
    <row r="2415" spans="1:8">
      <c r="A2415" t="s">
        <v>78</v>
      </c>
      <c r="B2415" t="s">
        <v>134</v>
      </c>
      <c r="C2415" t="s">
        <v>1797</v>
      </c>
      <c r="D2415" t="str">
        <f t="shared" si="185"/>
        <v/>
      </c>
      <c r="E2415" t="str">
        <f t="shared" si="186"/>
        <v/>
      </c>
      <c r="F2415" t="str">
        <f t="shared" si="187"/>
        <v/>
      </c>
      <c r="G2415" t="str">
        <f t="shared" si="188"/>
        <v/>
      </c>
      <c r="H2415" t="str">
        <f t="shared" si="189"/>
        <v/>
      </c>
    </row>
    <row r="2416" spans="1:8">
      <c r="B2416" t="s">
        <v>321</v>
      </c>
      <c r="C2416" t="s">
        <v>2027</v>
      </c>
      <c r="D2416" t="str">
        <f t="shared" si="185"/>
        <v/>
      </c>
      <c r="E2416" t="str">
        <f t="shared" si="186"/>
        <v/>
      </c>
      <c r="F2416" t="str">
        <f t="shared" si="187"/>
        <v/>
      </c>
      <c r="G2416" t="str">
        <f t="shared" si="188"/>
        <v/>
      </c>
      <c r="H2416" t="str">
        <f t="shared" si="189"/>
        <v/>
      </c>
    </row>
    <row r="2417" spans="1:8">
      <c r="C2417" t="s">
        <v>1120</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87</v>
      </c>
      <c r="D2421" t="str">
        <f t="shared" si="185"/>
        <v/>
      </c>
      <c r="E2421" t="str">
        <f t="shared" si="186"/>
        <v/>
      </c>
      <c r="F2421" t="str">
        <f t="shared" si="187"/>
        <v/>
      </c>
      <c r="G2421" t="str">
        <f t="shared" si="188"/>
        <v/>
      </c>
      <c r="H2421" t="str">
        <f t="shared" si="189"/>
        <v/>
      </c>
    </row>
    <row r="2422" spans="1:8">
      <c r="A2422" t="s">
        <v>77</v>
      </c>
      <c r="B2422" t="s">
        <v>132</v>
      </c>
      <c r="C2422" t="s">
        <v>1121</v>
      </c>
      <c r="D2422" t="str">
        <f t="shared" si="185"/>
        <v>x</v>
      </c>
      <c r="E2422" t="str">
        <f t="shared" si="186"/>
        <v>New</v>
      </c>
      <c r="F2422" t="str">
        <f t="shared" si="187"/>
        <v>Sealed</v>
      </c>
      <c r="G2422" t="str">
        <f t="shared" si="188"/>
        <v>910033 Old Train Engine Shed</v>
      </c>
      <c r="H2422" t="str">
        <f t="shared" si="189"/>
        <v>(EUR 256.68)</v>
      </c>
    </row>
    <row r="2423" spans="1:8">
      <c r="A2423" t="s">
        <v>78</v>
      </c>
      <c r="B2423" t="s">
        <v>134</v>
      </c>
      <c r="C2423" t="s">
        <v>1797</v>
      </c>
      <c r="D2423" t="str">
        <f t="shared" si="185"/>
        <v/>
      </c>
      <c r="E2423" t="str">
        <f t="shared" si="186"/>
        <v/>
      </c>
      <c r="F2423" t="str">
        <f t="shared" si="187"/>
        <v/>
      </c>
      <c r="G2423" t="str">
        <f t="shared" si="188"/>
        <v/>
      </c>
      <c r="H2423" t="str">
        <f t="shared" si="189"/>
        <v/>
      </c>
    </row>
    <row r="2424" spans="1:8">
      <c r="B2424" t="s">
        <v>191</v>
      </c>
      <c r="C2424" t="s">
        <v>2028</v>
      </c>
      <c r="D2424" t="str">
        <f t="shared" si="185"/>
        <v/>
      </c>
      <c r="E2424" t="str">
        <f t="shared" si="186"/>
        <v/>
      </c>
      <c r="F2424" t="str">
        <f t="shared" si="187"/>
        <v/>
      </c>
      <c r="G2424" t="str">
        <f t="shared" si="188"/>
        <v/>
      </c>
      <c r="H2424" t="str">
        <f t="shared" si="189"/>
        <v/>
      </c>
    </row>
    <row r="2425" spans="1:8">
      <c r="C2425" t="s">
        <v>1123</v>
      </c>
      <c r="D2425" t="str">
        <f t="shared" si="185"/>
        <v/>
      </c>
      <c r="E2425" t="str">
        <f t="shared" si="186"/>
        <v/>
      </c>
      <c r="F2425" t="str">
        <f t="shared" si="187"/>
        <v/>
      </c>
      <c r="G2425" t="str">
        <f t="shared" si="188"/>
        <v/>
      </c>
      <c r="H2425" t="str">
        <f t="shared" si="189"/>
        <v/>
      </c>
    </row>
    <row r="2426" spans="1:8">
      <c r="C2426" t="s">
        <v>2029</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87</v>
      </c>
      <c r="D2430" t="str">
        <f t="shared" si="185"/>
        <v/>
      </c>
      <c r="E2430" t="str">
        <f t="shared" si="186"/>
        <v/>
      </c>
      <c r="F2430" t="str">
        <f t="shared" si="187"/>
        <v/>
      </c>
      <c r="G2430" t="str">
        <f t="shared" si="188"/>
        <v/>
      </c>
      <c r="H2430" t="str">
        <f t="shared" si="189"/>
        <v/>
      </c>
    </row>
    <row r="2431" spans="1:8">
      <c r="A2431" t="s">
        <v>77</v>
      </c>
      <c r="B2431" t="s">
        <v>132</v>
      </c>
      <c r="C2431" t="s">
        <v>1125</v>
      </c>
      <c r="D2431" t="str">
        <f t="shared" si="185"/>
        <v>x</v>
      </c>
      <c r="E2431" t="str">
        <f t="shared" si="186"/>
        <v>New</v>
      </c>
      <c r="F2431" t="str">
        <f t="shared" si="187"/>
        <v>Sealed</v>
      </c>
      <c r="G2431" t="str">
        <f t="shared" si="188"/>
        <v>910033 Old Train Engine Shed</v>
      </c>
      <c r="H2431" t="str">
        <f t="shared" si="189"/>
        <v>(EUR 255.00)</v>
      </c>
    </row>
    <row r="2432" spans="1:8">
      <c r="A2432" t="s">
        <v>78</v>
      </c>
      <c r="B2432" t="s">
        <v>134</v>
      </c>
      <c r="C2432" t="s">
        <v>1797</v>
      </c>
      <c r="D2432" t="str">
        <f t="shared" si="185"/>
        <v/>
      </c>
      <c r="E2432" t="str">
        <f t="shared" si="186"/>
        <v/>
      </c>
      <c r="F2432" t="str">
        <f t="shared" si="187"/>
        <v/>
      </c>
      <c r="G2432" t="str">
        <f t="shared" si="188"/>
        <v/>
      </c>
      <c r="H2432" t="str">
        <f t="shared" si="189"/>
        <v/>
      </c>
    </row>
    <row r="2433" spans="1:8">
      <c r="B2433" t="s">
        <v>114</v>
      </c>
      <c r="C2433" t="s">
        <v>2030</v>
      </c>
      <c r="D2433" t="str">
        <f t="shared" si="185"/>
        <v/>
      </c>
      <c r="E2433" t="str">
        <f t="shared" si="186"/>
        <v/>
      </c>
      <c r="F2433" t="str">
        <f t="shared" si="187"/>
        <v/>
      </c>
      <c r="G2433" t="str">
        <f t="shared" si="188"/>
        <v/>
      </c>
      <c r="H2433" t="str">
        <f t="shared" si="189"/>
        <v/>
      </c>
    </row>
    <row r="2434" spans="1:8">
      <c r="C2434" t="s">
        <v>1127</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87</v>
      </c>
      <c r="D2438" t="str">
        <f t="shared" si="190"/>
        <v/>
      </c>
      <c r="E2438" t="str">
        <f t="shared" si="191"/>
        <v/>
      </c>
      <c r="F2438" t="str">
        <f t="shared" si="192"/>
        <v/>
      </c>
      <c r="G2438" t="str">
        <f t="shared" si="193"/>
        <v/>
      </c>
      <c r="H2438" t="str">
        <f t="shared" si="194"/>
        <v/>
      </c>
    </row>
    <row r="2439" spans="1:8">
      <c r="A2439" t="s">
        <v>77</v>
      </c>
      <c r="B2439" t="s">
        <v>132</v>
      </c>
      <c r="C2439" t="s">
        <v>1129</v>
      </c>
      <c r="D2439" t="str">
        <f t="shared" si="190"/>
        <v>x</v>
      </c>
      <c r="E2439" t="str">
        <f t="shared" si="191"/>
        <v>New</v>
      </c>
      <c r="F2439" t="str">
        <f t="shared" si="192"/>
        <v>Sealed</v>
      </c>
      <c r="G2439" t="str">
        <f t="shared" si="193"/>
        <v>910033 Old Train Engine Shed</v>
      </c>
      <c r="H2439" t="str">
        <f t="shared" si="194"/>
        <v>(US $293.00)</v>
      </c>
    </row>
    <row r="2440" spans="1:8">
      <c r="A2440" t="s">
        <v>78</v>
      </c>
      <c r="B2440" t="s">
        <v>1128</v>
      </c>
      <c r="C2440" t="s">
        <v>1827</v>
      </c>
      <c r="D2440" t="str">
        <f t="shared" si="190"/>
        <v/>
      </c>
      <c r="E2440" t="str">
        <f t="shared" si="191"/>
        <v/>
      </c>
      <c r="F2440" t="str">
        <f t="shared" si="192"/>
        <v/>
      </c>
      <c r="G2440" t="str">
        <f t="shared" si="193"/>
        <v/>
      </c>
      <c r="H2440" t="str">
        <f t="shared" si="194"/>
        <v/>
      </c>
    </row>
    <row r="2441" spans="1:8">
      <c r="B2441" t="s">
        <v>134</v>
      </c>
      <c r="C2441" t="s">
        <v>2031</v>
      </c>
      <c r="D2441" t="str">
        <f t="shared" si="190"/>
        <v/>
      </c>
      <c r="E2441" t="str">
        <f t="shared" si="191"/>
        <v/>
      </c>
      <c r="F2441" t="str">
        <f t="shared" si="192"/>
        <v/>
      </c>
      <c r="G2441" t="str">
        <f t="shared" si="193"/>
        <v/>
      </c>
      <c r="H2441" t="str">
        <f t="shared" si="194"/>
        <v/>
      </c>
    </row>
    <row r="2442" spans="1:8">
      <c r="B2442" t="s">
        <v>339</v>
      </c>
      <c r="C2442" t="s">
        <v>1131</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87</v>
      </c>
      <c r="D2446" t="str">
        <f t="shared" si="190"/>
        <v/>
      </c>
      <c r="E2446" t="str">
        <f t="shared" si="191"/>
        <v/>
      </c>
      <c r="F2446" t="str">
        <f t="shared" si="192"/>
        <v/>
      </c>
      <c r="G2446" t="str">
        <f t="shared" si="193"/>
        <v/>
      </c>
      <c r="H2446" t="str">
        <f t="shared" si="194"/>
        <v/>
      </c>
    </row>
    <row r="2447" spans="1:8">
      <c r="A2447" t="s">
        <v>77</v>
      </c>
      <c r="B2447" t="s">
        <v>775</v>
      </c>
      <c r="C2447" t="s">
        <v>785</v>
      </c>
      <c r="D2447" t="str">
        <f t="shared" si="190"/>
        <v>x</v>
      </c>
      <c r="E2447" t="str">
        <f t="shared" si="191"/>
        <v>New</v>
      </c>
      <c r="F2447" t="str">
        <f t="shared" si="192"/>
        <v>Sealed</v>
      </c>
      <c r="G2447" t="str">
        <f t="shared" si="193"/>
        <v>KT403 Small Train Engine with Tender Blue</v>
      </c>
      <c r="H2447" t="str">
        <f t="shared" si="194"/>
        <v>(EUR 250.00)</v>
      </c>
    </row>
    <row r="2448" spans="1:8">
      <c r="A2448" t="s">
        <v>78</v>
      </c>
      <c r="B2448" t="s">
        <v>1132</v>
      </c>
      <c r="C2448" t="s">
        <v>1827</v>
      </c>
      <c r="D2448" t="str">
        <f t="shared" si="190"/>
        <v/>
      </c>
      <c r="E2448" t="str">
        <f t="shared" si="191"/>
        <v/>
      </c>
      <c r="F2448" t="str">
        <f t="shared" si="192"/>
        <v/>
      </c>
      <c r="G2448" t="str">
        <f t="shared" si="193"/>
        <v/>
      </c>
      <c r="H2448" t="str">
        <f t="shared" si="194"/>
        <v/>
      </c>
    </row>
    <row r="2449" spans="1:8">
      <c r="B2449" t="s">
        <v>777</v>
      </c>
      <c r="C2449" t="s">
        <v>2032</v>
      </c>
      <c r="D2449" t="str">
        <f t="shared" si="190"/>
        <v/>
      </c>
      <c r="E2449" t="str">
        <f t="shared" si="191"/>
        <v/>
      </c>
      <c r="F2449" t="str">
        <f t="shared" si="192"/>
        <v/>
      </c>
      <c r="G2449" t="str">
        <f t="shared" si="193"/>
        <v/>
      </c>
      <c r="H2449" t="str">
        <f t="shared" si="194"/>
        <v/>
      </c>
    </row>
    <row r="2450" spans="1:8">
      <c r="B2450" t="s">
        <v>784</v>
      </c>
      <c r="C2450" t="s">
        <v>1134</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87</v>
      </c>
      <c r="D2454" t="str">
        <f t="shared" si="190"/>
        <v/>
      </c>
      <c r="E2454" t="str">
        <f t="shared" si="191"/>
        <v/>
      </c>
      <c r="F2454" t="str">
        <f t="shared" si="192"/>
        <v/>
      </c>
      <c r="G2454" t="str">
        <f t="shared" si="193"/>
        <v/>
      </c>
      <c r="H2454" t="str">
        <f t="shared" si="194"/>
        <v/>
      </c>
    </row>
    <row r="2455" spans="1:8">
      <c r="A2455" t="s">
        <v>77</v>
      </c>
      <c r="B2455" t="s">
        <v>427</v>
      </c>
      <c r="C2455" t="s">
        <v>785</v>
      </c>
      <c r="D2455" t="str">
        <f t="shared" si="190"/>
        <v>x</v>
      </c>
      <c r="E2455" t="str">
        <f t="shared" si="191"/>
        <v>New</v>
      </c>
      <c r="F2455" t="str">
        <f t="shared" si="192"/>
        <v>Sealed</v>
      </c>
      <c r="G2455" t="str">
        <f t="shared" si="193"/>
        <v>KT405 Small Train Engine with Tender Black</v>
      </c>
      <c r="H2455" t="str">
        <f t="shared" si="194"/>
        <v>(EUR 250.00)</v>
      </c>
    </row>
    <row r="2456" spans="1:8">
      <c r="A2456" t="s">
        <v>78</v>
      </c>
      <c r="B2456" t="s">
        <v>1135</v>
      </c>
      <c r="C2456" t="s">
        <v>1797</v>
      </c>
      <c r="D2456" t="str">
        <f t="shared" si="190"/>
        <v/>
      </c>
      <c r="E2456" t="str">
        <f t="shared" si="191"/>
        <v/>
      </c>
      <c r="F2456" t="str">
        <f t="shared" si="192"/>
        <v/>
      </c>
      <c r="G2456" t="str">
        <f t="shared" si="193"/>
        <v/>
      </c>
      <c r="H2456" t="str">
        <f t="shared" si="194"/>
        <v/>
      </c>
    </row>
    <row r="2457" spans="1:8">
      <c r="B2457" t="s">
        <v>428</v>
      </c>
      <c r="C2457" t="s">
        <v>2032</v>
      </c>
      <c r="D2457" t="str">
        <f t="shared" si="190"/>
        <v/>
      </c>
      <c r="E2457" t="str">
        <f t="shared" si="191"/>
        <v/>
      </c>
      <c r="F2457" t="str">
        <f t="shared" si="192"/>
        <v/>
      </c>
      <c r="G2457" t="str">
        <f t="shared" si="193"/>
        <v/>
      </c>
      <c r="H2457" t="str">
        <f t="shared" si="194"/>
        <v/>
      </c>
    </row>
    <row r="2458" spans="1:8">
      <c r="B2458" t="s">
        <v>784</v>
      </c>
      <c r="C2458" t="s">
        <v>1134</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87</v>
      </c>
      <c r="D2462" t="str">
        <f t="shared" si="190"/>
        <v/>
      </c>
      <c r="E2462" t="str">
        <f t="shared" si="191"/>
        <v/>
      </c>
      <c r="F2462" t="str">
        <f t="shared" si="192"/>
        <v/>
      </c>
      <c r="G2462" t="str">
        <f t="shared" si="193"/>
        <v/>
      </c>
      <c r="H2462" t="str">
        <f t="shared" si="194"/>
        <v/>
      </c>
    </row>
    <row r="2463" spans="1:8">
      <c r="A2463" t="s">
        <v>77</v>
      </c>
      <c r="B2463" t="s">
        <v>1136</v>
      </c>
      <c r="C2463" t="s">
        <v>785</v>
      </c>
      <c r="D2463" t="str">
        <f t="shared" si="190"/>
        <v>x</v>
      </c>
      <c r="E2463" t="str">
        <f t="shared" si="191"/>
        <v>New</v>
      </c>
      <c r="F2463" t="str">
        <f t="shared" si="192"/>
        <v>Sealed</v>
      </c>
      <c r="G2463" t="str">
        <f t="shared" si="193"/>
        <v>KT406 Small Train Engine with Tender Brown</v>
      </c>
      <c r="H2463" t="str">
        <f t="shared" si="194"/>
        <v>(EUR 250.00)</v>
      </c>
    </row>
    <row r="2464" spans="1:8">
      <c r="A2464" t="s">
        <v>78</v>
      </c>
      <c r="B2464" t="s">
        <v>1137</v>
      </c>
      <c r="C2464" t="s">
        <v>1877</v>
      </c>
      <c r="D2464" t="str">
        <f t="shared" si="190"/>
        <v/>
      </c>
      <c r="E2464" t="str">
        <f t="shared" si="191"/>
        <v/>
      </c>
      <c r="F2464" t="str">
        <f t="shared" si="192"/>
        <v/>
      </c>
      <c r="G2464" t="str">
        <f t="shared" si="193"/>
        <v/>
      </c>
      <c r="H2464" t="str">
        <f t="shared" si="194"/>
        <v/>
      </c>
    </row>
    <row r="2465" spans="1:8">
      <c r="B2465" t="s">
        <v>1138</v>
      </c>
      <c r="C2465" t="s">
        <v>2032</v>
      </c>
      <c r="D2465" t="str">
        <f t="shared" si="190"/>
        <v/>
      </c>
      <c r="E2465" t="str">
        <f t="shared" si="191"/>
        <v/>
      </c>
      <c r="F2465" t="str">
        <f t="shared" si="192"/>
        <v/>
      </c>
      <c r="G2465" t="str">
        <f t="shared" si="193"/>
        <v/>
      </c>
      <c r="H2465" t="str">
        <f t="shared" si="194"/>
        <v/>
      </c>
    </row>
    <row r="2466" spans="1:8">
      <c r="B2466" t="s">
        <v>784</v>
      </c>
      <c r="C2466" t="s">
        <v>1134</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87</v>
      </c>
      <c r="D2470" t="str">
        <f t="shared" si="190"/>
        <v/>
      </c>
      <c r="E2470" t="str">
        <f t="shared" si="191"/>
        <v/>
      </c>
      <c r="F2470" t="str">
        <f t="shared" si="192"/>
        <v/>
      </c>
      <c r="G2470" t="str">
        <f t="shared" si="193"/>
        <v/>
      </c>
      <c r="H2470" t="str">
        <f t="shared" si="194"/>
        <v/>
      </c>
    </row>
    <row r="2471" spans="1:8">
      <c r="A2471" t="s">
        <v>77</v>
      </c>
      <c r="B2471" t="s">
        <v>1139</v>
      </c>
      <c r="C2471" t="s">
        <v>785</v>
      </c>
      <c r="D2471" t="str">
        <f t="shared" si="190"/>
        <v>x</v>
      </c>
      <c r="E2471" t="str">
        <f t="shared" si="191"/>
        <v>New</v>
      </c>
      <c r="F2471" t="str">
        <f t="shared" si="192"/>
        <v>Sealed</v>
      </c>
      <c r="G2471" t="str">
        <f t="shared" si="193"/>
        <v>KT407 Small Train Engine with Tender Gray</v>
      </c>
      <c r="H2471" t="str">
        <f t="shared" si="194"/>
        <v>(EUR 250.00)</v>
      </c>
    </row>
    <row r="2472" spans="1:8">
      <c r="A2472" t="s">
        <v>78</v>
      </c>
      <c r="B2472" t="s">
        <v>1135</v>
      </c>
      <c r="C2472" t="s">
        <v>1827</v>
      </c>
      <c r="D2472" t="str">
        <f t="shared" si="190"/>
        <v/>
      </c>
      <c r="E2472" t="str">
        <f t="shared" si="191"/>
        <v/>
      </c>
      <c r="F2472" t="str">
        <f t="shared" si="192"/>
        <v/>
      </c>
      <c r="G2472" t="str">
        <f t="shared" si="193"/>
        <v/>
      </c>
      <c r="H2472" t="str">
        <f t="shared" si="194"/>
        <v/>
      </c>
    </row>
    <row r="2473" spans="1:8">
      <c r="B2473" t="s">
        <v>1140</v>
      </c>
      <c r="C2473" t="s">
        <v>2032</v>
      </c>
      <c r="D2473" t="str">
        <f t="shared" si="190"/>
        <v/>
      </c>
      <c r="E2473" t="str">
        <f t="shared" si="191"/>
        <v/>
      </c>
      <c r="F2473" t="str">
        <f t="shared" si="192"/>
        <v/>
      </c>
      <c r="G2473" t="str">
        <f t="shared" si="193"/>
        <v/>
      </c>
      <c r="H2473" t="str">
        <f t="shared" si="194"/>
        <v/>
      </c>
    </row>
    <row r="2474" spans="1:8">
      <c r="B2474" t="s">
        <v>784</v>
      </c>
      <c r="C2474" t="s">
        <v>1134</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87</v>
      </c>
      <c r="D2478" t="str">
        <f t="shared" si="190"/>
        <v/>
      </c>
      <c r="E2478" t="str">
        <f t="shared" si="191"/>
        <v/>
      </c>
      <c r="F2478" t="str">
        <f t="shared" si="192"/>
        <v/>
      </c>
      <c r="G2478" t="str">
        <f t="shared" si="193"/>
        <v/>
      </c>
      <c r="H2478" t="str">
        <f t="shared" si="194"/>
        <v/>
      </c>
    </row>
    <row r="2479" spans="1:8">
      <c r="A2479" t="s">
        <v>77</v>
      </c>
      <c r="B2479" t="s">
        <v>132</v>
      </c>
      <c r="C2479" t="s">
        <v>1141</v>
      </c>
      <c r="D2479" t="str">
        <f t="shared" si="190"/>
        <v>x</v>
      </c>
      <c r="E2479" t="str">
        <f t="shared" si="191"/>
        <v>New</v>
      </c>
      <c r="F2479" t="str">
        <f t="shared" si="192"/>
        <v>Sealed</v>
      </c>
      <c r="G2479" t="str">
        <f t="shared" si="193"/>
        <v>910033 Old Train Engine Shed</v>
      </c>
      <c r="H2479" t="str">
        <f t="shared" si="194"/>
        <v>(EUR 250.00)</v>
      </c>
    </row>
    <row r="2480" spans="1:8">
      <c r="A2480" t="s">
        <v>78</v>
      </c>
      <c r="B2480" t="s">
        <v>134</v>
      </c>
      <c r="C2480" t="s">
        <v>1797</v>
      </c>
      <c r="D2480" t="str">
        <f t="shared" si="190"/>
        <v/>
      </c>
      <c r="E2480" t="str">
        <f t="shared" si="191"/>
        <v/>
      </c>
      <c r="F2480" t="str">
        <f t="shared" si="192"/>
        <v/>
      </c>
      <c r="G2480" t="str">
        <f t="shared" si="193"/>
        <v/>
      </c>
      <c r="H2480" t="str">
        <f t="shared" si="194"/>
        <v/>
      </c>
    </row>
    <row r="2481" spans="1:8">
      <c r="B2481" t="s">
        <v>303</v>
      </c>
      <c r="C2481" t="s">
        <v>2032</v>
      </c>
      <c r="D2481" t="str">
        <f t="shared" si="190"/>
        <v/>
      </c>
      <c r="E2481" t="str">
        <f t="shared" si="191"/>
        <v/>
      </c>
      <c r="F2481" t="str">
        <f t="shared" si="192"/>
        <v/>
      </c>
      <c r="G2481" t="str">
        <f t="shared" si="193"/>
        <v/>
      </c>
      <c r="H2481" t="str">
        <f t="shared" si="194"/>
        <v/>
      </c>
    </row>
    <row r="2482" spans="1:8">
      <c r="C2482" t="s">
        <v>1134</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87</v>
      </c>
      <c r="D2486" t="str">
        <f t="shared" si="190"/>
        <v/>
      </c>
      <c r="E2486" t="str">
        <f t="shared" si="191"/>
        <v/>
      </c>
      <c r="F2486" t="str">
        <f t="shared" si="192"/>
        <v/>
      </c>
      <c r="G2486" t="str">
        <f t="shared" si="193"/>
        <v/>
      </c>
      <c r="H2486" t="str">
        <f t="shared" si="194"/>
        <v/>
      </c>
    </row>
    <row r="2487" spans="1:8">
      <c r="A2487" t="s">
        <v>77</v>
      </c>
      <c r="B2487" t="s">
        <v>132</v>
      </c>
      <c r="C2487" t="s">
        <v>1143</v>
      </c>
      <c r="D2487" t="str">
        <f t="shared" si="190"/>
        <v>x</v>
      </c>
      <c r="E2487" t="str">
        <f t="shared" si="191"/>
        <v>New</v>
      </c>
      <c r="F2487" t="str">
        <f t="shared" si="192"/>
        <v>Sealed</v>
      </c>
      <c r="G2487" t="str">
        <f t="shared" si="193"/>
        <v>910033 Old Train Engine Shed</v>
      </c>
      <c r="H2487" t="str">
        <f t="shared" si="194"/>
        <v>(EUR 250.00)</v>
      </c>
    </row>
    <row r="2488" spans="1:8">
      <c r="A2488" t="s">
        <v>78</v>
      </c>
      <c r="B2488" t="s">
        <v>1142</v>
      </c>
      <c r="C2488" t="s">
        <v>1797</v>
      </c>
      <c r="D2488" t="str">
        <f t="shared" si="190"/>
        <v/>
      </c>
      <c r="E2488" t="str">
        <f t="shared" si="191"/>
        <v/>
      </c>
      <c r="F2488" t="str">
        <f t="shared" si="192"/>
        <v/>
      </c>
      <c r="G2488" t="str">
        <f t="shared" si="193"/>
        <v/>
      </c>
      <c r="H2488" t="str">
        <f t="shared" si="194"/>
        <v/>
      </c>
    </row>
    <row r="2489" spans="1:8">
      <c r="B2489" t="s">
        <v>134</v>
      </c>
      <c r="C2489" t="s">
        <v>2032</v>
      </c>
      <c r="D2489" t="str">
        <f t="shared" si="190"/>
        <v/>
      </c>
      <c r="E2489" t="str">
        <f t="shared" si="191"/>
        <v/>
      </c>
      <c r="F2489" t="str">
        <f t="shared" si="192"/>
        <v/>
      </c>
      <c r="G2489" t="str">
        <f t="shared" si="193"/>
        <v/>
      </c>
      <c r="H2489" t="str">
        <f t="shared" si="194"/>
        <v/>
      </c>
    </row>
    <row r="2490" spans="1:8">
      <c r="B2490" t="s">
        <v>92</v>
      </c>
      <c r="C2490" t="s">
        <v>1134</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87</v>
      </c>
      <c r="D2494" t="str">
        <f t="shared" si="190"/>
        <v/>
      </c>
      <c r="E2494" t="str">
        <f t="shared" si="191"/>
        <v/>
      </c>
      <c r="F2494" t="str">
        <f t="shared" si="192"/>
        <v/>
      </c>
      <c r="G2494" t="str">
        <f t="shared" si="193"/>
        <v/>
      </c>
      <c r="H2494" t="str">
        <f t="shared" si="194"/>
        <v/>
      </c>
    </row>
    <row r="2495" spans="1:8">
      <c r="A2495" t="s">
        <v>77</v>
      </c>
      <c r="B2495" t="s">
        <v>132</v>
      </c>
      <c r="C2495" t="s">
        <v>1144</v>
      </c>
      <c r="D2495" t="str">
        <f t="shared" si="190"/>
        <v>x</v>
      </c>
      <c r="E2495" t="str">
        <f t="shared" si="191"/>
        <v>New</v>
      </c>
      <c r="F2495" t="str">
        <f t="shared" si="192"/>
        <v>Sealed</v>
      </c>
      <c r="G2495" t="str">
        <f t="shared" si="193"/>
        <v>910033 Old Train Engine Shed</v>
      </c>
      <c r="H2495" t="str">
        <f t="shared" si="194"/>
        <v>(EUR 250.00)</v>
      </c>
    </row>
    <row r="2496" spans="1:8">
      <c r="A2496" t="s">
        <v>78</v>
      </c>
      <c r="B2496" t="s">
        <v>134</v>
      </c>
      <c r="C2496" t="s">
        <v>1797</v>
      </c>
      <c r="D2496" t="str">
        <f t="shared" si="190"/>
        <v/>
      </c>
      <c r="E2496" t="str">
        <f t="shared" si="191"/>
        <v/>
      </c>
      <c r="F2496" t="str">
        <f t="shared" si="192"/>
        <v/>
      </c>
      <c r="G2496" t="str">
        <f t="shared" si="193"/>
        <v/>
      </c>
      <c r="H2496" t="str">
        <f t="shared" si="194"/>
        <v/>
      </c>
    </row>
    <row r="2497" spans="1:8">
      <c r="B2497" t="s">
        <v>92</v>
      </c>
      <c r="C2497" t="s">
        <v>2032</v>
      </c>
      <c r="D2497" t="str">
        <f t="shared" si="190"/>
        <v/>
      </c>
      <c r="E2497" t="str">
        <f t="shared" si="191"/>
        <v/>
      </c>
      <c r="F2497" t="str">
        <f t="shared" si="192"/>
        <v/>
      </c>
      <c r="G2497" t="str">
        <f t="shared" si="193"/>
        <v/>
      </c>
      <c r="H2497" t="str">
        <f t="shared" si="194"/>
        <v/>
      </c>
    </row>
    <row r="2498" spans="1:8">
      <c r="C2498" t="s">
        <v>1134</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87</v>
      </c>
      <c r="D2502" t="str">
        <f t="shared" si="195"/>
        <v/>
      </c>
      <c r="E2502" t="str">
        <f t="shared" si="196"/>
        <v/>
      </c>
      <c r="F2502" t="str">
        <f t="shared" si="197"/>
        <v/>
      </c>
      <c r="G2502" t="str">
        <f t="shared" si="198"/>
        <v/>
      </c>
      <c r="H2502" t="str">
        <f t="shared" si="199"/>
        <v/>
      </c>
    </row>
    <row r="2503" spans="1:8">
      <c r="A2503" t="s">
        <v>77</v>
      </c>
      <c r="B2503" t="s">
        <v>132</v>
      </c>
      <c r="C2503" t="s">
        <v>1145</v>
      </c>
      <c r="D2503" t="str">
        <f t="shared" si="195"/>
        <v>x</v>
      </c>
      <c r="E2503" t="str">
        <f t="shared" si="196"/>
        <v>New</v>
      </c>
      <c r="F2503" t="str">
        <f t="shared" si="197"/>
        <v>Sealed</v>
      </c>
      <c r="G2503" t="str">
        <f t="shared" si="198"/>
        <v>910033 Old Train Engine Shed</v>
      </c>
      <c r="H2503" t="str">
        <f t="shared" si="199"/>
        <v>(EUR 250.00)</v>
      </c>
    </row>
    <row r="2504" spans="1:8">
      <c r="A2504" t="s">
        <v>78</v>
      </c>
      <c r="B2504" t="s">
        <v>134</v>
      </c>
      <c r="C2504" t="s">
        <v>1797</v>
      </c>
      <c r="D2504" t="str">
        <f t="shared" si="195"/>
        <v/>
      </c>
      <c r="E2504" t="str">
        <f t="shared" si="196"/>
        <v/>
      </c>
      <c r="F2504" t="str">
        <f t="shared" si="197"/>
        <v/>
      </c>
      <c r="G2504" t="str">
        <f t="shared" si="198"/>
        <v/>
      </c>
      <c r="H2504" t="str">
        <f t="shared" si="199"/>
        <v/>
      </c>
    </row>
    <row r="2505" spans="1:8">
      <c r="B2505" t="s">
        <v>191</v>
      </c>
      <c r="C2505" t="s">
        <v>2032</v>
      </c>
      <c r="D2505" t="str">
        <f t="shared" si="195"/>
        <v/>
      </c>
      <c r="E2505" t="str">
        <f t="shared" si="196"/>
        <v/>
      </c>
      <c r="F2505" t="str">
        <f t="shared" si="197"/>
        <v/>
      </c>
      <c r="G2505" t="str">
        <f t="shared" si="198"/>
        <v/>
      </c>
      <c r="H2505" t="str">
        <f t="shared" si="199"/>
        <v/>
      </c>
    </row>
    <row r="2506" spans="1:8">
      <c r="C2506" t="s">
        <v>1134</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87</v>
      </c>
      <c r="D2510" t="str">
        <f t="shared" si="195"/>
        <v/>
      </c>
      <c r="E2510" t="str">
        <f t="shared" si="196"/>
        <v/>
      </c>
      <c r="F2510" t="str">
        <f t="shared" si="197"/>
        <v/>
      </c>
      <c r="G2510" t="str">
        <f t="shared" si="198"/>
        <v/>
      </c>
      <c r="H2510" t="str">
        <f t="shared" si="199"/>
        <v/>
      </c>
    </row>
    <row r="2511" spans="1:8">
      <c r="A2511" t="s">
        <v>77</v>
      </c>
      <c r="B2511" t="s">
        <v>132</v>
      </c>
      <c r="C2511" t="s">
        <v>1147</v>
      </c>
      <c r="D2511" t="str">
        <f t="shared" si="195"/>
        <v>x</v>
      </c>
      <c r="E2511" t="str">
        <f t="shared" si="196"/>
        <v>New</v>
      </c>
      <c r="F2511" t="str">
        <f t="shared" si="197"/>
        <v>Sealed</v>
      </c>
      <c r="G2511" t="str">
        <f t="shared" si="198"/>
        <v>910033 Old Train Engine Shed</v>
      </c>
      <c r="H2511" t="str">
        <f t="shared" si="199"/>
        <v>(EUR 250.00)</v>
      </c>
    </row>
    <row r="2512" spans="1:8">
      <c r="A2512" t="s">
        <v>78</v>
      </c>
      <c r="B2512" t="s">
        <v>1146</v>
      </c>
      <c r="C2512" t="s">
        <v>1827</v>
      </c>
      <c r="D2512" t="str">
        <f t="shared" si="195"/>
        <v/>
      </c>
      <c r="E2512" t="str">
        <f t="shared" si="196"/>
        <v/>
      </c>
      <c r="F2512" t="str">
        <f t="shared" si="197"/>
        <v/>
      </c>
      <c r="G2512" t="str">
        <f t="shared" si="198"/>
        <v/>
      </c>
      <c r="H2512" t="str">
        <f t="shared" si="199"/>
        <v/>
      </c>
    </row>
    <row r="2513" spans="1:8">
      <c r="B2513" t="s">
        <v>134</v>
      </c>
      <c r="C2513" t="s">
        <v>2032</v>
      </c>
      <c r="D2513" t="str">
        <f t="shared" si="195"/>
        <v/>
      </c>
      <c r="E2513" t="str">
        <f t="shared" si="196"/>
        <v/>
      </c>
      <c r="F2513" t="str">
        <f t="shared" si="197"/>
        <v/>
      </c>
      <c r="G2513" t="str">
        <f t="shared" si="198"/>
        <v/>
      </c>
      <c r="H2513" t="str">
        <f t="shared" si="199"/>
        <v/>
      </c>
    </row>
    <row r="2514" spans="1:8">
      <c r="B2514" t="s">
        <v>92</v>
      </c>
      <c r="C2514" t="s">
        <v>1134</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87</v>
      </c>
      <c r="D2518" t="str">
        <f t="shared" si="195"/>
        <v/>
      </c>
      <c r="E2518" t="str">
        <f t="shared" si="196"/>
        <v/>
      </c>
      <c r="F2518" t="str">
        <f t="shared" si="197"/>
        <v/>
      </c>
      <c r="G2518" t="str">
        <f t="shared" si="198"/>
        <v/>
      </c>
      <c r="H2518" t="str">
        <f t="shared" si="199"/>
        <v/>
      </c>
    </row>
    <row r="2519" spans="1:8">
      <c r="A2519" t="s">
        <v>77</v>
      </c>
      <c r="B2519" t="s">
        <v>132</v>
      </c>
      <c r="C2519" t="s">
        <v>1148</v>
      </c>
      <c r="D2519" t="str">
        <f t="shared" si="195"/>
        <v>x</v>
      </c>
      <c r="E2519" t="str">
        <f t="shared" si="196"/>
        <v>New</v>
      </c>
      <c r="F2519" t="str">
        <f t="shared" si="197"/>
        <v>Sealed</v>
      </c>
      <c r="G2519" t="str">
        <f t="shared" si="198"/>
        <v>910033 Old Train Engine Shed</v>
      </c>
      <c r="H2519" t="str">
        <f t="shared" si="199"/>
        <v>(EUR 250.00)</v>
      </c>
    </row>
    <row r="2520" spans="1:8">
      <c r="A2520" t="s">
        <v>78</v>
      </c>
      <c r="B2520" t="s">
        <v>134</v>
      </c>
      <c r="C2520" t="s">
        <v>1827</v>
      </c>
      <c r="D2520" t="str">
        <f t="shared" si="195"/>
        <v/>
      </c>
      <c r="E2520" t="str">
        <f t="shared" si="196"/>
        <v/>
      </c>
      <c r="F2520" t="str">
        <f t="shared" si="197"/>
        <v/>
      </c>
      <c r="G2520" t="str">
        <f t="shared" si="198"/>
        <v/>
      </c>
      <c r="H2520" t="str">
        <f t="shared" si="199"/>
        <v/>
      </c>
    </row>
    <row r="2521" spans="1:8">
      <c r="B2521" t="s">
        <v>821</v>
      </c>
      <c r="C2521" t="s">
        <v>2032</v>
      </c>
      <c r="D2521" t="str">
        <f t="shared" si="195"/>
        <v/>
      </c>
      <c r="E2521" t="str">
        <f t="shared" si="196"/>
        <v/>
      </c>
      <c r="F2521" t="str">
        <f t="shared" si="197"/>
        <v/>
      </c>
      <c r="G2521" t="str">
        <f t="shared" si="198"/>
        <v/>
      </c>
      <c r="H2521" t="str">
        <f t="shared" si="199"/>
        <v/>
      </c>
    </row>
    <row r="2522" spans="1:8">
      <c r="C2522" t="s">
        <v>1134</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87</v>
      </c>
      <c r="D2526" t="str">
        <f t="shared" si="195"/>
        <v/>
      </c>
      <c r="E2526" t="str">
        <f t="shared" si="196"/>
        <v/>
      </c>
      <c r="F2526" t="str">
        <f t="shared" si="197"/>
        <v/>
      </c>
      <c r="G2526" t="str">
        <f t="shared" si="198"/>
        <v/>
      </c>
      <c r="H2526" t="str">
        <f t="shared" si="199"/>
        <v/>
      </c>
    </row>
    <row r="2527" spans="1:8">
      <c r="A2527" t="s">
        <v>118</v>
      </c>
      <c r="B2527" t="s">
        <v>153</v>
      </c>
      <c r="C2527" t="s">
        <v>1150</v>
      </c>
      <c r="D2527" t="str">
        <f t="shared" si="195"/>
        <v>x</v>
      </c>
      <c r="E2527" t="str">
        <f t="shared" si="196"/>
        <v>Used</v>
      </c>
      <c r="F2527" t="str">
        <f t="shared" si="197"/>
        <v>Incomplete</v>
      </c>
      <c r="G2527" t="str">
        <f t="shared" si="198"/>
        <v>10027 Train Engine Shed</v>
      </c>
      <c r="H2527" t="str">
        <f t="shared" si="199"/>
        <v>(EUR 249.99)</v>
      </c>
    </row>
    <row r="2528" spans="1:8">
      <c r="A2528" t="s">
        <v>258</v>
      </c>
      <c r="B2528" t="s">
        <v>1149</v>
      </c>
      <c r="C2528" t="s">
        <v>1797</v>
      </c>
      <c r="D2528" t="str">
        <f t="shared" si="195"/>
        <v/>
      </c>
      <c r="E2528" t="str">
        <f t="shared" si="196"/>
        <v/>
      </c>
      <c r="F2528" t="str">
        <f t="shared" si="197"/>
        <v/>
      </c>
      <c r="G2528" t="str">
        <f t="shared" si="198"/>
        <v/>
      </c>
      <c r="H2528" t="str">
        <f t="shared" si="199"/>
        <v/>
      </c>
    </row>
    <row r="2529" spans="1:8">
      <c r="B2529" t="s">
        <v>155</v>
      </c>
      <c r="C2529" t="s">
        <v>2033</v>
      </c>
      <c r="D2529" t="str">
        <f t="shared" si="195"/>
        <v/>
      </c>
      <c r="E2529" t="str">
        <f t="shared" si="196"/>
        <v/>
      </c>
      <c r="F2529" t="str">
        <f t="shared" si="197"/>
        <v/>
      </c>
      <c r="G2529" t="str">
        <f t="shared" si="198"/>
        <v/>
      </c>
      <c r="H2529" t="str">
        <f t="shared" si="199"/>
        <v/>
      </c>
    </row>
    <row r="2530" spans="1:8">
      <c r="B2530" t="s">
        <v>723</v>
      </c>
      <c r="C2530" t="s">
        <v>1152</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87</v>
      </c>
      <c r="D2534" t="str">
        <f t="shared" si="195"/>
        <v/>
      </c>
      <c r="E2534" t="str">
        <f t="shared" si="196"/>
        <v/>
      </c>
      <c r="F2534" t="str">
        <f t="shared" si="197"/>
        <v/>
      </c>
      <c r="G2534" t="str">
        <f t="shared" si="198"/>
        <v/>
      </c>
      <c r="H2534" t="str">
        <f t="shared" si="199"/>
        <v/>
      </c>
    </row>
    <row r="2535" spans="1:8">
      <c r="A2535" t="s">
        <v>77</v>
      </c>
      <c r="B2535" t="s">
        <v>132</v>
      </c>
      <c r="C2535" t="s">
        <v>1153</v>
      </c>
      <c r="D2535" t="str">
        <f t="shared" si="195"/>
        <v>x</v>
      </c>
      <c r="E2535" t="str">
        <f t="shared" si="196"/>
        <v>New</v>
      </c>
      <c r="F2535" t="str">
        <f t="shared" si="197"/>
        <v>Sealed</v>
      </c>
      <c r="G2535" t="str">
        <f t="shared" si="198"/>
        <v>910033 Old Train Engine Shed</v>
      </c>
      <c r="H2535" t="str">
        <f t="shared" si="199"/>
        <v>(EUR 249.99)</v>
      </c>
    </row>
    <row r="2536" spans="1:8">
      <c r="A2536" t="s">
        <v>78</v>
      </c>
      <c r="B2536" t="s">
        <v>134</v>
      </c>
      <c r="C2536" t="s">
        <v>1797</v>
      </c>
      <c r="D2536" t="str">
        <f t="shared" si="195"/>
        <v/>
      </c>
      <c r="E2536" t="str">
        <f t="shared" si="196"/>
        <v/>
      </c>
      <c r="F2536" t="str">
        <f t="shared" si="197"/>
        <v/>
      </c>
      <c r="G2536" t="str">
        <f t="shared" si="198"/>
        <v/>
      </c>
      <c r="H2536" t="str">
        <f t="shared" si="199"/>
        <v/>
      </c>
    </row>
    <row r="2537" spans="1:8">
      <c r="B2537" t="s">
        <v>92</v>
      </c>
      <c r="C2537" t="s">
        <v>2033</v>
      </c>
      <c r="D2537" t="str">
        <f t="shared" si="195"/>
        <v/>
      </c>
      <c r="E2537" t="str">
        <f t="shared" si="196"/>
        <v/>
      </c>
      <c r="F2537" t="str">
        <f t="shared" si="197"/>
        <v/>
      </c>
      <c r="G2537" t="str">
        <f t="shared" si="198"/>
        <v/>
      </c>
      <c r="H2537" t="str">
        <f t="shared" si="199"/>
        <v/>
      </c>
    </row>
    <row r="2538" spans="1:8">
      <c r="C2538" t="s">
        <v>1152</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87</v>
      </c>
      <c r="D2542" t="str">
        <f t="shared" si="195"/>
        <v/>
      </c>
      <c r="E2542" t="str">
        <f t="shared" si="196"/>
        <v/>
      </c>
      <c r="F2542" t="str">
        <f t="shared" si="197"/>
        <v/>
      </c>
      <c r="G2542" t="str">
        <f t="shared" si="198"/>
        <v/>
      </c>
      <c r="H2542" t="str">
        <f t="shared" si="199"/>
        <v/>
      </c>
    </row>
    <row r="2543" spans="1:8">
      <c r="A2543" t="s">
        <v>77</v>
      </c>
      <c r="B2543" t="s">
        <v>132</v>
      </c>
      <c r="C2543" t="s">
        <v>1156</v>
      </c>
      <c r="D2543" t="str">
        <f t="shared" si="195"/>
        <v>x</v>
      </c>
      <c r="E2543" t="str">
        <f t="shared" si="196"/>
        <v>New</v>
      </c>
      <c r="F2543" t="str">
        <f t="shared" si="197"/>
        <v>Sealed</v>
      </c>
      <c r="G2543" t="str">
        <f t="shared" si="198"/>
        <v>910033 Old Train Engine Shed</v>
      </c>
      <c r="H2543" t="str">
        <f t="shared" si="199"/>
        <v>(EUR 249.99)</v>
      </c>
    </row>
    <row r="2544" spans="1:8">
      <c r="A2544" t="s">
        <v>78</v>
      </c>
      <c r="B2544" t="s">
        <v>1154</v>
      </c>
      <c r="C2544" t="s">
        <v>1827</v>
      </c>
      <c r="D2544" t="str">
        <f t="shared" si="195"/>
        <v/>
      </c>
      <c r="E2544" t="str">
        <f t="shared" si="196"/>
        <v/>
      </c>
      <c r="F2544" t="str">
        <f t="shared" si="197"/>
        <v/>
      </c>
      <c r="G2544" t="str">
        <f t="shared" si="198"/>
        <v/>
      </c>
      <c r="H2544" t="str">
        <f t="shared" si="199"/>
        <v/>
      </c>
    </row>
    <row r="2545" spans="1:8">
      <c r="B2545" t="s">
        <v>134</v>
      </c>
      <c r="C2545" t="s">
        <v>2033</v>
      </c>
      <c r="D2545" t="str">
        <f t="shared" si="195"/>
        <v/>
      </c>
      <c r="E2545" t="str">
        <f t="shared" si="196"/>
        <v/>
      </c>
      <c r="F2545" t="str">
        <f t="shared" si="197"/>
        <v/>
      </c>
      <c r="G2545" t="str">
        <f t="shared" si="198"/>
        <v/>
      </c>
      <c r="H2545" t="str">
        <f t="shared" si="199"/>
        <v/>
      </c>
    </row>
    <row r="2546" spans="1:8">
      <c r="B2546" t="s">
        <v>1155</v>
      </c>
      <c r="C2546" t="s">
        <v>1152</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87</v>
      </c>
      <c r="D2550" t="str">
        <f t="shared" si="195"/>
        <v/>
      </c>
      <c r="E2550" t="str">
        <f t="shared" si="196"/>
        <v/>
      </c>
      <c r="F2550" t="str">
        <f t="shared" si="197"/>
        <v/>
      </c>
      <c r="G2550" t="str">
        <f t="shared" si="198"/>
        <v/>
      </c>
      <c r="H2550" t="str">
        <f t="shared" si="199"/>
        <v/>
      </c>
    </row>
    <row r="2551" spans="1:8">
      <c r="A2551" t="s">
        <v>77</v>
      </c>
      <c r="B2551" t="s">
        <v>132</v>
      </c>
      <c r="C2551" t="s">
        <v>1157</v>
      </c>
      <c r="D2551" t="str">
        <f t="shared" si="195"/>
        <v>x</v>
      </c>
      <c r="E2551" t="str">
        <f t="shared" si="196"/>
        <v>New</v>
      </c>
      <c r="F2551" t="str">
        <f t="shared" si="197"/>
        <v>Sealed</v>
      </c>
      <c r="G2551" t="str">
        <f t="shared" si="198"/>
        <v>910033 Old Train Engine Shed</v>
      </c>
      <c r="H2551" t="str">
        <f t="shared" si="199"/>
        <v>(EUR 249.95)</v>
      </c>
    </row>
    <row r="2552" spans="1:8">
      <c r="A2552" t="s">
        <v>78</v>
      </c>
      <c r="B2552" t="s">
        <v>134</v>
      </c>
      <c r="C2552" t="s">
        <v>1797</v>
      </c>
      <c r="D2552" t="str">
        <f t="shared" si="195"/>
        <v/>
      </c>
      <c r="E2552" t="str">
        <f t="shared" si="196"/>
        <v/>
      </c>
      <c r="F2552" t="str">
        <f t="shared" si="197"/>
        <v/>
      </c>
      <c r="G2552" t="str">
        <f t="shared" si="198"/>
        <v/>
      </c>
      <c r="H2552" t="str">
        <f t="shared" si="199"/>
        <v/>
      </c>
    </row>
    <row r="2553" spans="1:8">
      <c r="B2553" t="s">
        <v>92</v>
      </c>
      <c r="C2553" t="s">
        <v>2034</v>
      </c>
      <c r="D2553" t="str">
        <f t="shared" si="195"/>
        <v/>
      </c>
      <c r="E2553" t="str">
        <f t="shared" si="196"/>
        <v/>
      </c>
      <c r="F2553" t="str">
        <f t="shared" si="197"/>
        <v/>
      </c>
      <c r="G2553" t="str">
        <f t="shared" si="198"/>
        <v/>
      </c>
      <c r="H2553" t="str">
        <f t="shared" si="199"/>
        <v/>
      </c>
    </row>
    <row r="2554" spans="1:8">
      <c r="C2554" t="s">
        <v>1159</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87</v>
      </c>
      <c r="D2558" t="str">
        <f t="shared" si="195"/>
        <v/>
      </c>
      <c r="E2558" t="str">
        <f t="shared" si="196"/>
        <v/>
      </c>
      <c r="F2558" t="str">
        <f t="shared" si="197"/>
        <v/>
      </c>
      <c r="G2558" t="str">
        <f t="shared" si="198"/>
        <v/>
      </c>
      <c r="H2558" t="str">
        <f t="shared" si="199"/>
        <v/>
      </c>
    </row>
    <row r="2559" spans="1:8">
      <c r="A2559" t="s">
        <v>77</v>
      </c>
      <c r="B2559" t="s">
        <v>789</v>
      </c>
      <c r="C2559" t="s">
        <v>1161</v>
      </c>
      <c r="D2559" t="str">
        <f t="shared" si="195"/>
        <v>x</v>
      </c>
      <c r="E2559" t="str">
        <f t="shared" si="196"/>
        <v>New</v>
      </c>
      <c r="F2559" t="str">
        <f t="shared" si="197"/>
        <v>Complete</v>
      </c>
      <c r="G2559" t="str">
        <f t="shared" si="198"/>
        <v>KT205 Large Train Engine with Tender Black</v>
      </c>
      <c r="H2559" t="str">
        <f t="shared" si="199"/>
        <v>(EUR 249.93)</v>
      </c>
    </row>
    <row r="2560" spans="1:8">
      <c r="A2560" t="s">
        <v>88</v>
      </c>
      <c r="B2560" t="s">
        <v>1160</v>
      </c>
      <c r="C2560" t="s">
        <v>1797</v>
      </c>
      <c r="D2560" t="str">
        <f t="shared" si="195"/>
        <v/>
      </c>
      <c r="E2560" t="str">
        <f t="shared" si="196"/>
        <v/>
      </c>
      <c r="F2560" t="str">
        <f t="shared" si="197"/>
        <v/>
      </c>
      <c r="G2560" t="str">
        <f t="shared" si="198"/>
        <v/>
      </c>
      <c r="H2560" t="str">
        <f t="shared" si="199"/>
        <v/>
      </c>
    </row>
    <row r="2561" spans="1:8">
      <c r="B2561" t="s">
        <v>790</v>
      </c>
      <c r="C2561" t="s">
        <v>2035</v>
      </c>
      <c r="D2561" t="str">
        <f t="shared" si="195"/>
        <v/>
      </c>
      <c r="E2561" t="str">
        <f t="shared" si="196"/>
        <v/>
      </c>
      <c r="F2561" t="str">
        <f t="shared" si="197"/>
        <v/>
      </c>
      <c r="G2561" t="str">
        <f t="shared" si="198"/>
        <v/>
      </c>
      <c r="H2561" t="str">
        <f t="shared" si="199"/>
        <v/>
      </c>
    </row>
    <row r="2562" spans="1:8">
      <c r="B2562" t="s">
        <v>202</v>
      </c>
      <c r="C2562" t="s">
        <v>1163</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87</v>
      </c>
      <c r="D2566" t="str">
        <f t="shared" si="200"/>
        <v/>
      </c>
      <c r="E2566" t="str">
        <f t="shared" si="201"/>
        <v/>
      </c>
      <c r="F2566" t="str">
        <f t="shared" si="202"/>
        <v/>
      </c>
      <c r="G2566" t="str">
        <f t="shared" si="203"/>
        <v/>
      </c>
      <c r="H2566" t="str">
        <f t="shared" si="204"/>
        <v/>
      </c>
    </row>
    <row r="2567" spans="1:8">
      <c r="A2567" t="s">
        <v>77</v>
      </c>
      <c r="B2567" t="s">
        <v>132</v>
      </c>
      <c r="C2567" t="s">
        <v>1165</v>
      </c>
      <c r="D2567" t="str">
        <f t="shared" si="200"/>
        <v>x</v>
      </c>
      <c r="E2567" t="str">
        <f t="shared" si="201"/>
        <v>New</v>
      </c>
      <c r="F2567" t="str">
        <f t="shared" si="202"/>
        <v>Sealed</v>
      </c>
      <c r="G2567" t="str">
        <f t="shared" si="203"/>
        <v>910033 Old Train Engine Shed</v>
      </c>
      <c r="H2567" t="str">
        <f t="shared" si="204"/>
        <v>(CA $400.00)</v>
      </c>
    </row>
    <row r="2568" spans="1:8">
      <c r="A2568" t="s">
        <v>78</v>
      </c>
      <c r="B2568" t="s">
        <v>1164</v>
      </c>
      <c r="C2568" t="s">
        <v>1797</v>
      </c>
      <c r="D2568" t="str">
        <f t="shared" si="200"/>
        <v/>
      </c>
      <c r="E2568" t="str">
        <f t="shared" si="201"/>
        <v/>
      </c>
      <c r="F2568" t="str">
        <f t="shared" si="202"/>
        <v/>
      </c>
      <c r="G2568" t="str">
        <f t="shared" si="203"/>
        <v/>
      </c>
      <c r="H2568" t="str">
        <f t="shared" si="204"/>
        <v/>
      </c>
    </row>
    <row r="2569" spans="1:8">
      <c r="B2569" t="s">
        <v>134</v>
      </c>
      <c r="C2569" t="s">
        <v>2036</v>
      </c>
      <c r="D2569" t="str">
        <f t="shared" si="200"/>
        <v/>
      </c>
      <c r="E2569" t="str">
        <f t="shared" si="201"/>
        <v/>
      </c>
      <c r="F2569" t="str">
        <f t="shared" si="202"/>
        <v/>
      </c>
      <c r="G2569" t="str">
        <f t="shared" si="203"/>
        <v/>
      </c>
      <c r="H2569" t="str">
        <f t="shared" si="204"/>
        <v/>
      </c>
    </row>
    <row r="2570" spans="1:8">
      <c r="B2570" t="s">
        <v>391</v>
      </c>
      <c r="C2570" t="s">
        <v>1167</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87</v>
      </c>
      <c r="D2574" t="str">
        <f t="shared" si="200"/>
        <v/>
      </c>
      <c r="E2574" t="str">
        <f t="shared" si="201"/>
        <v/>
      </c>
      <c r="F2574" t="str">
        <f t="shared" si="202"/>
        <v/>
      </c>
      <c r="G2574" t="str">
        <f t="shared" si="203"/>
        <v/>
      </c>
      <c r="H2574" t="str">
        <f t="shared" si="204"/>
        <v/>
      </c>
    </row>
    <row r="2575" spans="1:8">
      <c r="A2575" t="s">
        <v>77</v>
      </c>
      <c r="B2575" t="s">
        <v>132</v>
      </c>
      <c r="C2575" t="s">
        <v>1169</v>
      </c>
      <c r="D2575" t="str">
        <f t="shared" si="200"/>
        <v>x</v>
      </c>
      <c r="E2575" t="str">
        <f t="shared" si="201"/>
        <v>New</v>
      </c>
      <c r="F2575" t="str">
        <f t="shared" si="202"/>
        <v>Sealed</v>
      </c>
      <c r="G2575" t="str">
        <f t="shared" si="203"/>
        <v>910033 Old Train Engine Shed</v>
      </c>
      <c r="H2575" t="str">
        <f t="shared" si="204"/>
        <v>(CA $400.00)</v>
      </c>
    </row>
    <row r="2576" spans="1:8">
      <c r="A2576" t="s">
        <v>78</v>
      </c>
      <c r="B2576" t="s">
        <v>134</v>
      </c>
      <c r="C2576" t="s">
        <v>1797</v>
      </c>
      <c r="D2576" t="str">
        <f t="shared" si="200"/>
        <v/>
      </c>
      <c r="E2576" t="str">
        <f t="shared" si="201"/>
        <v/>
      </c>
      <c r="F2576" t="str">
        <f t="shared" si="202"/>
        <v/>
      </c>
      <c r="G2576" t="str">
        <f t="shared" si="203"/>
        <v/>
      </c>
      <c r="H2576" t="str">
        <f t="shared" si="204"/>
        <v/>
      </c>
    </row>
    <row r="2577" spans="1:8">
      <c r="B2577" t="s">
        <v>1168</v>
      </c>
      <c r="C2577" t="s">
        <v>2036</v>
      </c>
      <c r="D2577" t="str">
        <f t="shared" si="200"/>
        <v/>
      </c>
      <c r="E2577" t="str">
        <f t="shared" si="201"/>
        <v/>
      </c>
      <c r="F2577" t="str">
        <f t="shared" si="202"/>
        <v/>
      </c>
      <c r="G2577" t="str">
        <f t="shared" si="203"/>
        <v/>
      </c>
      <c r="H2577" t="str">
        <f t="shared" si="204"/>
        <v/>
      </c>
    </row>
    <row r="2578" spans="1:8">
      <c r="C2578" t="s">
        <v>1167</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87</v>
      </c>
      <c r="D2582" t="str">
        <f t="shared" si="200"/>
        <v/>
      </c>
      <c r="E2582" t="str">
        <f t="shared" si="201"/>
        <v/>
      </c>
      <c r="F2582" t="str">
        <f t="shared" si="202"/>
        <v/>
      </c>
      <c r="G2582" t="str">
        <f t="shared" si="203"/>
        <v/>
      </c>
      <c r="H2582" t="str">
        <f t="shared" si="204"/>
        <v/>
      </c>
    </row>
    <row r="2583" spans="1:8">
      <c r="A2583" t="s">
        <v>77</v>
      </c>
      <c r="B2583" t="s">
        <v>132</v>
      </c>
      <c r="C2583" t="s">
        <v>1171</v>
      </c>
      <c r="D2583" t="str">
        <f t="shared" si="200"/>
        <v>x</v>
      </c>
      <c r="E2583" t="str">
        <f t="shared" si="201"/>
        <v>New</v>
      </c>
      <c r="F2583" t="str">
        <f t="shared" si="202"/>
        <v>Sealed</v>
      </c>
      <c r="G2583" t="str">
        <f t="shared" si="203"/>
        <v>910033 Old Train Engine Shed</v>
      </c>
      <c r="H2583" t="str">
        <f t="shared" si="204"/>
        <v>(CA $400.00)</v>
      </c>
    </row>
    <row r="2584" spans="1:8">
      <c r="A2584" t="s">
        <v>78</v>
      </c>
      <c r="B2584" t="s">
        <v>1170</v>
      </c>
      <c r="C2584" t="s">
        <v>1797</v>
      </c>
      <c r="D2584" t="str">
        <f t="shared" si="200"/>
        <v/>
      </c>
      <c r="E2584" t="str">
        <f t="shared" si="201"/>
        <v/>
      </c>
      <c r="F2584" t="str">
        <f t="shared" si="202"/>
        <v/>
      </c>
      <c r="G2584" t="str">
        <f t="shared" si="203"/>
        <v/>
      </c>
      <c r="H2584" t="str">
        <f t="shared" si="204"/>
        <v/>
      </c>
    </row>
    <row r="2585" spans="1:8">
      <c r="B2585" t="s">
        <v>134</v>
      </c>
      <c r="C2585" t="s">
        <v>2036</v>
      </c>
      <c r="D2585" t="str">
        <f t="shared" si="200"/>
        <v/>
      </c>
      <c r="E2585" t="str">
        <f t="shared" si="201"/>
        <v/>
      </c>
      <c r="F2585" t="str">
        <f t="shared" si="202"/>
        <v/>
      </c>
      <c r="G2585" t="str">
        <f t="shared" si="203"/>
        <v/>
      </c>
      <c r="H2585" t="str">
        <f t="shared" si="204"/>
        <v/>
      </c>
    </row>
    <row r="2586" spans="1:8">
      <c r="B2586" t="s">
        <v>391</v>
      </c>
      <c r="C2586" t="s">
        <v>1167</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87</v>
      </c>
      <c r="D2590" t="str">
        <f t="shared" si="200"/>
        <v/>
      </c>
      <c r="E2590" t="str">
        <f t="shared" si="201"/>
        <v/>
      </c>
      <c r="F2590" t="str">
        <f t="shared" si="202"/>
        <v/>
      </c>
      <c r="G2590" t="str">
        <f t="shared" si="203"/>
        <v/>
      </c>
      <c r="H2590" t="str">
        <f t="shared" si="204"/>
        <v/>
      </c>
    </row>
    <row r="2591" spans="1:8">
      <c r="A2591" t="s">
        <v>77</v>
      </c>
      <c r="B2591" t="s">
        <v>132</v>
      </c>
      <c r="C2591" t="s">
        <v>1172</v>
      </c>
      <c r="D2591" t="str">
        <f t="shared" si="200"/>
        <v>x</v>
      </c>
      <c r="E2591" t="str">
        <f t="shared" si="201"/>
        <v>New</v>
      </c>
      <c r="F2591" t="str">
        <f t="shared" si="202"/>
        <v>Sealed</v>
      </c>
      <c r="G2591" t="str">
        <f t="shared" si="203"/>
        <v>910033 Old Train Engine Shed</v>
      </c>
      <c r="H2591" t="str">
        <f t="shared" si="204"/>
        <v>(EUR 249.90)</v>
      </c>
    </row>
    <row r="2592" spans="1:8">
      <c r="A2592" t="s">
        <v>78</v>
      </c>
      <c r="B2592" t="s">
        <v>134</v>
      </c>
      <c r="C2592" t="s">
        <v>1797</v>
      </c>
      <c r="D2592" t="str">
        <f t="shared" si="200"/>
        <v/>
      </c>
      <c r="E2592" t="str">
        <f t="shared" si="201"/>
        <v/>
      </c>
      <c r="F2592" t="str">
        <f t="shared" si="202"/>
        <v/>
      </c>
      <c r="G2592" t="str">
        <f t="shared" si="203"/>
        <v/>
      </c>
      <c r="H2592" t="str">
        <f t="shared" si="204"/>
        <v/>
      </c>
    </row>
    <row r="2593" spans="1:8">
      <c r="B2593" t="s">
        <v>292</v>
      </c>
      <c r="C2593" t="s">
        <v>2037</v>
      </c>
      <c r="D2593" t="str">
        <f t="shared" si="200"/>
        <v/>
      </c>
      <c r="E2593" t="str">
        <f t="shared" si="201"/>
        <v/>
      </c>
      <c r="F2593" t="str">
        <f t="shared" si="202"/>
        <v/>
      </c>
      <c r="G2593" t="str">
        <f t="shared" si="203"/>
        <v/>
      </c>
      <c r="H2593" t="str">
        <f t="shared" si="204"/>
        <v/>
      </c>
    </row>
    <row r="2594" spans="1:8">
      <c r="C2594" t="s">
        <v>1174</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87</v>
      </c>
      <c r="D2598" t="str">
        <f t="shared" si="200"/>
        <v/>
      </c>
      <c r="E2598" t="str">
        <f t="shared" si="201"/>
        <v/>
      </c>
      <c r="F2598" t="str">
        <f t="shared" si="202"/>
        <v/>
      </c>
      <c r="G2598" t="str">
        <f t="shared" si="203"/>
        <v/>
      </c>
      <c r="H2598" t="str">
        <f t="shared" si="204"/>
        <v/>
      </c>
    </row>
    <row r="2599" spans="1:8">
      <c r="A2599" t="s">
        <v>77</v>
      </c>
      <c r="B2599" t="s">
        <v>132</v>
      </c>
      <c r="C2599" t="s">
        <v>1176</v>
      </c>
      <c r="D2599" t="str">
        <f t="shared" si="200"/>
        <v>x</v>
      </c>
      <c r="E2599" t="str">
        <f t="shared" si="201"/>
        <v>New</v>
      </c>
      <c r="F2599" t="str">
        <f t="shared" si="202"/>
        <v>Sealed</v>
      </c>
      <c r="G2599" t="str">
        <f t="shared" si="203"/>
        <v>910033 Old Train Engine Shed</v>
      </c>
      <c r="H2599" t="str">
        <f t="shared" si="204"/>
        <v>(US $290.00)</v>
      </c>
    </row>
    <row r="2600" spans="1:8">
      <c r="A2600" t="s">
        <v>78</v>
      </c>
      <c r="B2600" t="s">
        <v>1175</v>
      </c>
      <c r="C2600" t="s">
        <v>1797</v>
      </c>
      <c r="D2600" t="str">
        <f t="shared" si="200"/>
        <v/>
      </c>
      <c r="E2600" t="str">
        <f t="shared" si="201"/>
        <v/>
      </c>
      <c r="F2600" t="str">
        <f t="shared" si="202"/>
        <v/>
      </c>
      <c r="G2600" t="str">
        <f t="shared" si="203"/>
        <v/>
      </c>
      <c r="H2600" t="str">
        <f t="shared" si="204"/>
        <v/>
      </c>
    </row>
    <row r="2601" spans="1:8">
      <c r="B2601" t="s">
        <v>134</v>
      </c>
      <c r="C2601" t="s">
        <v>2038</v>
      </c>
      <c r="D2601" t="str">
        <f t="shared" si="200"/>
        <v/>
      </c>
      <c r="E2601" t="str">
        <f t="shared" si="201"/>
        <v/>
      </c>
      <c r="F2601" t="str">
        <f t="shared" si="202"/>
        <v/>
      </c>
      <c r="G2601" t="str">
        <f t="shared" si="203"/>
        <v/>
      </c>
      <c r="H2601" t="str">
        <f t="shared" si="204"/>
        <v/>
      </c>
    </row>
    <row r="2602" spans="1:8">
      <c r="B2602" t="s">
        <v>247</v>
      </c>
      <c r="C2602" t="s">
        <v>1178</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87</v>
      </c>
      <c r="D2606" t="str">
        <f t="shared" si="200"/>
        <v/>
      </c>
      <c r="E2606" t="str">
        <f t="shared" si="201"/>
        <v/>
      </c>
      <c r="F2606" t="str">
        <f t="shared" si="202"/>
        <v/>
      </c>
      <c r="G2606" t="str">
        <f t="shared" si="203"/>
        <v/>
      </c>
      <c r="H2606" t="str">
        <f t="shared" si="204"/>
        <v/>
      </c>
    </row>
    <row r="2607" spans="1:8">
      <c r="A2607" t="s">
        <v>77</v>
      </c>
      <c r="B2607" t="s">
        <v>132</v>
      </c>
      <c r="C2607" t="s">
        <v>1180</v>
      </c>
      <c r="D2607" t="str">
        <f t="shared" si="200"/>
        <v>x</v>
      </c>
      <c r="E2607" t="str">
        <f t="shared" si="201"/>
        <v>New</v>
      </c>
      <c r="F2607" t="str">
        <f t="shared" si="202"/>
        <v>Sealed</v>
      </c>
      <c r="G2607" t="str">
        <f t="shared" si="203"/>
        <v>910033 Old Train Engine Shed</v>
      </c>
      <c r="H2607" t="str">
        <f t="shared" si="204"/>
        <v>(EUR 248.00)</v>
      </c>
    </row>
    <row r="2608" spans="1:8">
      <c r="A2608" t="s">
        <v>78</v>
      </c>
      <c r="B2608" t="s">
        <v>1179</v>
      </c>
      <c r="C2608" t="s">
        <v>1797</v>
      </c>
      <c r="D2608" t="str">
        <f t="shared" si="200"/>
        <v/>
      </c>
      <c r="E2608" t="str">
        <f t="shared" si="201"/>
        <v/>
      </c>
      <c r="F2608" t="str">
        <f t="shared" si="202"/>
        <v/>
      </c>
      <c r="G2608" t="str">
        <f t="shared" si="203"/>
        <v/>
      </c>
      <c r="H2608" t="str">
        <f t="shared" si="204"/>
        <v/>
      </c>
    </row>
    <row r="2609" spans="1:8">
      <c r="B2609" t="s">
        <v>134</v>
      </c>
      <c r="C2609" t="s">
        <v>2039</v>
      </c>
      <c r="D2609" t="str">
        <f t="shared" si="200"/>
        <v/>
      </c>
      <c r="E2609" t="str">
        <f t="shared" si="201"/>
        <v/>
      </c>
      <c r="F2609" t="str">
        <f t="shared" si="202"/>
        <v/>
      </c>
      <c r="G2609" t="str">
        <f t="shared" si="203"/>
        <v/>
      </c>
      <c r="H2609" t="str">
        <f t="shared" si="204"/>
        <v/>
      </c>
    </row>
    <row r="2610" spans="1:8">
      <c r="B2610" t="s">
        <v>321</v>
      </c>
      <c r="C2610" t="s">
        <v>1182</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87</v>
      </c>
      <c r="D2614" t="str">
        <f t="shared" si="200"/>
        <v/>
      </c>
      <c r="E2614" t="str">
        <f t="shared" si="201"/>
        <v/>
      </c>
      <c r="F2614" t="str">
        <f t="shared" si="202"/>
        <v/>
      </c>
      <c r="G2614" t="str">
        <f t="shared" si="203"/>
        <v/>
      </c>
      <c r="H2614" t="str">
        <f t="shared" si="204"/>
        <v/>
      </c>
    </row>
    <row r="2615" spans="1:8">
      <c r="A2615" t="s">
        <v>77</v>
      </c>
      <c r="B2615" t="s">
        <v>132</v>
      </c>
      <c r="C2615" t="s">
        <v>1183</v>
      </c>
      <c r="D2615" t="str">
        <f t="shared" si="200"/>
        <v>x</v>
      </c>
      <c r="E2615" t="str">
        <f t="shared" si="201"/>
        <v>New</v>
      </c>
      <c r="F2615" t="str">
        <f t="shared" si="202"/>
        <v>Sealed</v>
      </c>
      <c r="G2615" t="str">
        <f t="shared" si="203"/>
        <v>910033 Old Train Engine Shed</v>
      </c>
      <c r="H2615" t="str">
        <f t="shared" si="204"/>
        <v>(EUR 248.00)</v>
      </c>
    </row>
    <row r="2616" spans="1:8">
      <c r="A2616" t="s">
        <v>78</v>
      </c>
      <c r="B2616" t="s">
        <v>134</v>
      </c>
      <c r="C2616" t="s">
        <v>1797</v>
      </c>
      <c r="D2616" t="str">
        <f t="shared" si="200"/>
        <v/>
      </c>
      <c r="E2616" t="str">
        <f t="shared" si="201"/>
        <v/>
      </c>
      <c r="F2616" t="str">
        <f t="shared" si="202"/>
        <v/>
      </c>
      <c r="G2616" t="str">
        <f t="shared" si="203"/>
        <v/>
      </c>
      <c r="H2616" t="str">
        <f t="shared" si="204"/>
        <v/>
      </c>
    </row>
    <row r="2617" spans="1:8">
      <c r="B2617" t="s">
        <v>92</v>
      </c>
      <c r="C2617" t="s">
        <v>2039</v>
      </c>
      <c r="D2617" t="str">
        <f t="shared" si="200"/>
        <v/>
      </c>
      <c r="E2617" t="str">
        <f t="shared" si="201"/>
        <v/>
      </c>
      <c r="F2617" t="str">
        <f t="shared" si="202"/>
        <v/>
      </c>
      <c r="G2617" t="str">
        <f t="shared" si="203"/>
        <v/>
      </c>
      <c r="H2617" t="str">
        <f t="shared" si="204"/>
        <v/>
      </c>
    </row>
    <row r="2618" spans="1:8">
      <c r="C2618" t="s">
        <v>1182</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87</v>
      </c>
      <c r="D2622" t="str">
        <f t="shared" si="200"/>
        <v/>
      </c>
      <c r="E2622" t="str">
        <f t="shared" si="201"/>
        <v/>
      </c>
      <c r="F2622" t="str">
        <f t="shared" si="202"/>
        <v/>
      </c>
      <c r="G2622" t="str">
        <f t="shared" si="203"/>
        <v/>
      </c>
      <c r="H2622" t="str">
        <f t="shared" si="204"/>
        <v/>
      </c>
    </row>
    <row r="2623" spans="1:8">
      <c r="A2623" t="s">
        <v>77</v>
      </c>
      <c r="B2623" t="s">
        <v>132</v>
      </c>
      <c r="C2623" t="s">
        <v>1184</v>
      </c>
      <c r="D2623" t="str">
        <f t="shared" si="200"/>
        <v>x</v>
      </c>
      <c r="E2623" t="str">
        <f t="shared" si="201"/>
        <v>New</v>
      </c>
      <c r="F2623" t="str">
        <f t="shared" si="202"/>
        <v>Sealed</v>
      </c>
      <c r="G2623" t="str">
        <f t="shared" si="203"/>
        <v>910033 Old Train Engine Shed</v>
      </c>
      <c r="H2623" t="str">
        <f t="shared" si="204"/>
        <v>(EUR 247.95)</v>
      </c>
    </row>
    <row r="2624" spans="1:8">
      <c r="A2624" t="s">
        <v>78</v>
      </c>
      <c r="B2624" t="s">
        <v>134</v>
      </c>
      <c r="C2624" t="s">
        <v>1797</v>
      </c>
      <c r="D2624" t="str">
        <f t="shared" si="200"/>
        <v/>
      </c>
      <c r="E2624" t="str">
        <f t="shared" si="201"/>
        <v/>
      </c>
      <c r="F2624" t="str">
        <f t="shared" si="202"/>
        <v/>
      </c>
      <c r="G2624" t="str">
        <f t="shared" si="203"/>
        <v/>
      </c>
      <c r="H2624" t="str">
        <f t="shared" si="204"/>
        <v/>
      </c>
    </row>
    <row r="2625" spans="1:8">
      <c r="B2625" t="s">
        <v>805</v>
      </c>
      <c r="C2625" t="s">
        <v>2040</v>
      </c>
      <c r="D2625" t="str">
        <f t="shared" si="200"/>
        <v/>
      </c>
      <c r="E2625" t="str">
        <f t="shared" si="201"/>
        <v/>
      </c>
      <c r="F2625" t="str">
        <f t="shared" si="202"/>
        <v/>
      </c>
      <c r="G2625" t="str">
        <f t="shared" si="203"/>
        <v/>
      </c>
      <c r="H2625" t="str">
        <f t="shared" si="204"/>
        <v/>
      </c>
    </row>
    <row r="2626" spans="1:8">
      <c r="C2626" t="s">
        <v>1186</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87</v>
      </c>
      <c r="D2630" t="str">
        <f t="shared" si="205"/>
        <v/>
      </c>
      <c r="E2630" t="str">
        <f t="shared" si="206"/>
        <v/>
      </c>
      <c r="F2630" t="str">
        <f t="shared" si="207"/>
        <v/>
      </c>
      <c r="G2630" t="str">
        <f t="shared" si="208"/>
        <v/>
      </c>
      <c r="H2630" t="str">
        <f t="shared" si="209"/>
        <v/>
      </c>
    </row>
    <row r="2631" spans="1:8">
      <c r="A2631" t="s">
        <v>118</v>
      </c>
      <c r="B2631" t="s">
        <v>153</v>
      </c>
      <c r="C2631" t="s">
        <v>1189</v>
      </c>
      <c r="D2631" t="str">
        <f t="shared" si="205"/>
        <v>x</v>
      </c>
      <c r="E2631" t="str">
        <f t="shared" si="206"/>
        <v>Used</v>
      </c>
      <c r="F2631" t="str">
        <f t="shared" si="207"/>
        <v>Complete</v>
      </c>
      <c r="G2631" t="str">
        <f t="shared" si="208"/>
        <v>10027 Train Engine Shed</v>
      </c>
      <c r="H2631" t="str">
        <f t="shared" si="209"/>
        <v>(US $285.00)</v>
      </c>
    </row>
    <row r="2632" spans="1:8">
      <c r="A2632" t="s">
        <v>88</v>
      </c>
      <c r="B2632" t="s">
        <v>1187</v>
      </c>
      <c r="C2632" t="s">
        <v>1797</v>
      </c>
      <c r="D2632" t="str">
        <f t="shared" si="205"/>
        <v/>
      </c>
      <c r="E2632" t="str">
        <f t="shared" si="206"/>
        <v/>
      </c>
      <c r="F2632" t="str">
        <f t="shared" si="207"/>
        <v/>
      </c>
      <c r="G2632" t="str">
        <f t="shared" si="208"/>
        <v/>
      </c>
      <c r="H2632" t="str">
        <f t="shared" si="209"/>
        <v/>
      </c>
    </row>
    <row r="2633" spans="1:8">
      <c r="B2633" t="s">
        <v>155</v>
      </c>
      <c r="C2633" t="s">
        <v>2041</v>
      </c>
      <c r="D2633" t="str">
        <f t="shared" si="205"/>
        <v/>
      </c>
      <c r="E2633" t="str">
        <f t="shared" si="206"/>
        <v/>
      </c>
      <c r="F2633" t="str">
        <f t="shared" si="207"/>
        <v/>
      </c>
      <c r="G2633" t="str">
        <f t="shared" si="208"/>
        <v/>
      </c>
      <c r="H2633" t="str">
        <f t="shared" si="209"/>
        <v/>
      </c>
    </row>
    <row r="2634" spans="1:8">
      <c r="B2634" t="s">
        <v>1188</v>
      </c>
      <c r="C2634" t="s">
        <v>1191</v>
      </c>
      <c r="D2634" t="str">
        <f t="shared" si="205"/>
        <v/>
      </c>
      <c r="E2634" t="str">
        <f t="shared" si="206"/>
        <v/>
      </c>
      <c r="F2634" t="str">
        <f t="shared" si="207"/>
        <v/>
      </c>
      <c r="G2634" t="str">
        <f t="shared" si="208"/>
        <v/>
      </c>
      <c r="H2634" t="str">
        <f t="shared" si="209"/>
        <v/>
      </c>
    </row>
    <row r="2635" spans="1:8">
      <c r="C2635" t="s">
        <v>2042</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87</v>
      </c>
      <c r="D2639" t="str">
        <f t="shared" si="205"/>
        <v/>
      </c>
      <c r="E2639" t="str">
        <f t="shared" si="206"/>
        <v/>
      </c>
      <c r="F2639" t="str">
        <f t="shared" si="207"/>
        <v/>
      </c>
      <c r="G2639" t="str">
        <f t="shared" si="208"/>
        <v/>
      </c>
      <c r="H2639" t="str">
        <f t="shared" si="209"/>
        <v/>
      </c>
    </row>
    <row r="2640" spans="1:8">
      <c r="A2640" t="s">
        <v>77</v>
      </c>
      <c r="B2640" t="s">
        <v>132</v>
      </c>
      <c r="C2640" t="s">
        <v>1194</v>
      </c>
      <c r="D2640" t="str">
        <f t="shared" si="205"/>
        <v>x</v>
      </c>
      <c r="E2640" t="str">
        <f t="shared" si="206"/>
        <v>New</v>
      </c>
      <c r="F2640" t="str">
        <f t="shared" si="207"/>
        <v>Sealed</v>
      </c>
      <c r="G2640" t="str">
        <f t="shared" si="208"/>
        <v>910033 Old Train Engine Shed</v>
      </c>
      <c r="H2640" t="str">
        <f t="shared" si="209"/>
        <v>(US $285.00)</v>
      </c>
    </row>
    <row r="2641" spans="1:8">
      <c r="A2641" t="s">
        <v>78</v>
      </c>
      <c r="B2641" t="s">
        <v>1193</v>
      </c>
      <c r="C2641" t="s">
        <v>1797</v>
      </c>
      <c r="D2641" t="str">
        <f t="shared" si="205"/>
        <v/>
      </c>
      <c r="E2641" t="str">
        <f t="shared" si="206"/>
        <v/>
      </c>
      <c r="F2641" t="str">
        <f t="shared" si="207"/>
        <v/>
      </c>
      <c r="G2641" t="str">
        <f t="shared" si="208"/>
        <v/>
      </c>
      <c r="H2641" t="str">
        <f t="shared" si="209"/>
        <v/>
      </c>
    </row>
    <row r="2642" spans="1:8">
      <c r="B2642" t="s">
        <v>134</v>
      </c>
      <c r="C2642" t="s">
        <v>2041</v>
      </c>
      <c r="D2642" t="str">
        <f t="shared" si="205"/>
        <v/>
      </c>
      <c r="E2642" t="str">
        <f t="shared" si="206"/>
        <v/>
      </c>
      <c r="F2642" t="str">
        <f t="shared" si="207"/>
        <v/>
      </c>
      <c r="G2642" t="str">
        <f t="shared" si="208"/>
        <v/>
      </c>
      <c r="H2642" t="str">
        <f t="shared" si="209"/>
        <v/>
      </c>
    </row>
    <row r="2643" spans="1:8">
      <c r="B2643" t="s">
        <v>553</v>
      </c>
      <c r="C2643" t="s">
        <v>1191</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87</v>
      </c>
      <c r="D2647" t="str">
        <f t="shared" si="205"/>
        <v/>
      </c>
      <c r="E2647" t="str">
        <f t="shared" si="206"/>
        <v/>
      </c>
      <c r="F2647" t="str">
        <f t="shared" si="207"/>
        <v/>
      </c>
      <c r="G2647" t="str">
        <f t="shared" si="208"/>
        <v/>
      </c>
      <c r="H2647" t="str">
        <f t="shared" si="209"/>
        <v/>
      </c>
    </row>
    <row r="2648" spans="1:8">
      <c r="A2648" t="s">
        <v>77</v>
      </c>
      <c r="B2648" t="s">
        <v>132</v>
      </c>
      <c r="C2648" t="s">
        <v>1196</v>
      </c>
      <c r="D2648" t="str">
        <f t="shared" si="205"/>
        <v>x</v>
      </c>
      <c r="E2648" t="str">
        <f t="shared" si="206"/>
        <v>New</v>
      </c>
      <c r="F2648" t="str">
        <f t="shared" si="207"/>
        <v>Sealed</v>
      </c>
      <c r="G2648" t="str">
        <f t="shared" si="208"/>
        <v>910033 Old Train Engine Shed</v>
      </c>
      <c r="H2648" t="str">
        <f t="shared" si="209"/>
        <v>(CA $390.00)</v>
      </c>
    </row>
    <row r="2649" spans="1:8">
      <c r="A2649" t="s">
        <v>78</v>
      </c>
      <c r="B2649" t="s">
        <v>1195</v>
      </c>
      <c r="C2649" t="s">
        <v>1797</v>
      </c>
      <c r="D2649" t="str">
        <f t="shared" si="205"/>
        <v/>
      </c>
      <c r="E2649" t="str">
        <f t="shared" si="206"/>
        <v/>
      </c>
      <c r="F2649" t="str">
        <f t="shared" si="207"/>
        <v/>
      </c>
      <c r="G2649" t="str">
        <f t="shared" si="208"/>
        <v/>
      </c>
      <c r="H2649" t="str">
        <f t="shared" si="209"/>
        <v/>
      </c>
    </row>
    <row r="2650" spans="1:8">
      <c r="B2650" t="s">
        <v>134</v>
      </c>
      <c r="C2650" t="s">
        <v>2043</v>
      </c>
      <c r="D2650" t="str">
        <f t="shared" si="205"/>
        <v/>
      </c>
      <c r="E2650" t="str">
        <f t="shared" si="206"/>
        <v/>
      </c>
      <c r="F2650" t="str">
        <f t="shared" si="207"/>
        <v/>
      </c>
      <c r="G2650" t="str">
        <f t="shared" si="208"/>
        <v/>
      </c>
      <c r="H2650" t="str">
        <f t="shared" si="209"/>
        <v/>
      </c>
    </row>
    <row r="2651" spans="1:8">
      <c r="B2651" t="s">
        <v>391</v>
      </c>
      <c r="C2651" t="s">
        <v>1198</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87</v>
      </c>
      <c r="D2655" t="str">
        <f t="shared" si="205"/>
        <v/>
      </c>
      <c r="E2655" t="str">
        <f t="shared" si="206"/>
        <v/>
      </c>
      <c r="F2655" t="str">
        <f t="shared" si="207"/>
        <v/>
      </c>
      <c r="G2655" t="str">
        <f t="shared" si="208"/>
        <v/>
      </c>
      <c r="H2655" t="str">
        <f t="shared" si="209"/>
        <v/>
      </c>
    </row>
    <row r="2656" spans="1:8">
      <c r="A2656" t="s">
        <v>77</v>
      </c>
      <c r="B2656" t="s">
        <v>132</v>
      </c>
      <c r="C2656" t="s">
        <v>1200</v>
      </c>
      <c r="D2656" t="str">
        <f t="shared" si="205"/>
        <v>x</v>
      </c>
      <c r="E2656" t="str">
        <f t="shared" si="206"/>
        <v>New</v>
      </c>
      <c r="F2656" t="str">
        <f t="shared" si="207"/>
        <v>Sealed</v>
      </c>
      <c r="G2656" t="str">
        <f t="shared" si="208"/>
        <v>910033 Old Train Engine Shed</v>
      </c>
      <c r="H2656" t="str">
        <f t="shared" si="209"/>
        <v>(CA $389.00)</v>
      </c>
    </row>
    <row r="2657" spans="1:8">
      <c r="A2657" t="s">
        <v>78</v>
      </c>
      <c r="B2657" t="s">
        <v>1199</v>
      </c>
      <c r="C2657" t="s">
        <v>1797</v>
      </c>
      <c r="D2657" t="str">
        <f t="shared" si="205"/>
        <v/>
      </c>
      <c r="E2657" t="str">
        <f t="shared" si="206"/>
        <v/>
      </c>
      <c r="F2657" t="str">
        <f t="shared" si="207"/>
        <v/>
      </c>
      <c r="G2657" t="str">
        <f t="shared" si="208"/>
        <v/>
      </c>
      <c r="H2657" t="str">
        <f t="shared" si="209"/>
        <v/>
      </c>
    </row>
    <row r="2658" spans="1:8">
      <c r="B2658" t="s">
        <v>134</v>
      </c>
      <c r="C2658" t="s">
        <v>2044</v>
      </c>
      <c r="D2658" t="str">
        <f t="shared" si="205"/>
        <v/>
      </c>
      <c r="E2658" t="str">
        <f t="shared" si="206"/>
        <v/>
      </c>
      <c r="F2658" t="str">
        <f t="shared" si="207"/>
        <v/>
      </c>
      <c r="G2658" t="str">
        <f t="shared" si="208"/>
        <v/>
      </c>
      <c r="H2658" t="str">
        <f t="shared" si="209"/>
        <v/>
      </c>
    </row>
    <row r="2659" spans="1:8">
      <c r="B2659" t="s">
        <v>391</v>
      </c>
      <c r="C2659" t="s">
        <v>1202</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87</v>
      </c>
      <c r="D2663" t="str">
        <f t="shared" si="205"/>
        <v/>
      </c>
      <c r="E2663" t="str">
        <f t="shared" si="206"/>
        <v/>
      </c>
      <c r="F2663" t="str">
        <f t="shared" si="207"/>
        <v/>
      </c>
      <c r="G2663" t="str">
        <f t="shared" si="208"/>
        <v/>
      </c>
      <c r="H2663" t="str">
        <f t="shared" si="209"/>
        <v/>
      </c>
    </row>
    <row r="2664" spans="1:8">
      <c r="A2664" t="s">
        <v>77</v>
      </c>
      <c r="B2664" t="s">
        <v>132</v>
      </c>
      <c r="C2664" t="s">
        <v>1204</v>
      </c>
      <c r="D2664" t="str">
        <f t="shared" si="205"/>
        <v>x</v>
      </c>
      <c r="E2664" t="str">
        <f t="shared" si="206"/>
        <v>New</v>
      </c>
      <c r="F2664" t="str">
        <f t="shared" si="207"/>
        <v>Sealed</v>
      </c>
      <c r="G2664" t="str">
        <f t="shared" si="208"/>
        <v>910033 Old Train Engine Shed</v>
      </c>
      <c r="H2664" t="str">
        <f t="shared" si="209"/>
        <v>(US $280.00)</v>
      </c>
    </row>
    <row r="2665" spans="1:8">
      <c r="A2665" t="s">
        <v>78</v>
      </c>
      <c r="B2665" t="s">
        <v>134</v>
      </c>
      <c r="C2665" t="s">
        <v>1827</v>
      </c>
      <c r="D2665" t="str">
        <f t="shared" si="205"/>
        <v/>
      </c>
      <c r="E2665" t="str">
        <f t="shared" si="206"/>
        <v/>
      </c>
      <c r="F2665" t="str">
        <f t="shared" si="207"/>
        <v/>
      </c>
      <c r="G2665" t="str">
        <f t="shared" si="208"/>
        <v/>
      </c>
      <c r="H2665" t="str">
        <f t="shared" si="209"/>
        <v/>
      </c>
    </row>
    <row r="2666" spans="1:8">
      <c r="B2666" t="s">
        <v>1203</v>
      </c>
      <c r="C2666" t="s">
        <v>2045</v>
      </c>
      <c r="D2666" t="str">
        <f t="shared" si="205"/>
        <v/>
      </c>
      <c r="E2666" t="str">
        <f t="shared" si="206"/>
        <v/>
      </c>
      <c r="F2666" t="str">
        <f t="shared" si="207"/>
        <v/>
      </c>
      <c r="G2666" t="str">
        <f t="shared" si="208"/>
        <v/>
      </c>
      <c r="H2666" t="str">
        <f t="shared" si="209"/>
        <v/>
      </c>
    </row>
    <row r="2667" spans="1:8">
      <c r="C2667" t="s">
        <v>1206</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87</v>
      </c>
      <c r="D2671" t="str">
        <f t="shared" si="205"/>
        <v/>
      </c>
      <c r="E2671" t="str">
        <f t="shared" si="206"/>
        <v/>
      </c>
      <c r="F2671" t="str">
        <f t="shared" si="207"/>
        <v/>
      </c>
      <c r="G2671" t="str">
        <f t="shared" si="208"/>
        <v/>
      </c>
      <c r="H2671" t="str">
        <f t="shared" si="209"/>
        <v/>
      </c>
    </row>
    <row r="2672" spans="1:8">
      <c r="A2672" t="s">
        <v>77</v>
      </c>
      <c r="B2672" t="s">
        <v>132</v>
      </c>
      <c r="C2672" t="s">
        <v>1207</v>
      </c>
      <c r="D2672" t="str">
        <f t="shared" si="205"/>
        <v>x</v>
      </c>
      <c r="E2672" t="str">
        <f t="shared" si="206"/>
        <v>New</v>
      </c>
      <c r="F2672" t="str">
        <f t="shared" si="207"/>
        <v>Sealed</v>
      </c>
      <c r="G2672" t="str">
        <f t="shared" si="208"/>
        <v>910033 Old Train Engine Shed</v>
      </c>
      <c r="H2672" t="str">
        <f t="shared" si="209"/>
        <v>(EUR 239.00)</v>
      </c>
    </row>
    <row r="2673" spans="1:8">
      <c r="A2673" t="s">
        <v>78</v>
      </c>
      <c r="B2673" t="s">
        <v>134</v>
      </c>
      <c r="C2673" t="s">
        <v>1797</v>
      </c>
      <c r="D2673" t="str">
        <f t="shared" si="205"/>
        <v/>
      </c>
      <c r="E2673" t="str">
        <f t="shared" si="206"/>
        <v/>
      </c>
      <c r="F2673" t="str">
        <f t="shared" si="207"/>
        <v/>
      </c>
      <c r="G2673" t="str">
        <f t="shared" si="208"/>
        <v/>
      </c>
      <c r="H2673" t="str">
        <f t="shared" si="209"/>
        <v/>
      </c>
    </row>
    <row r="2674" spans="1:8">
      <c r="B2674" t="s">
        <v>1155</v>
      </c>
      <c r="C2674" t="s">
        <v>2046</v>
      </c>
      <c r="D2674" t="str">
        <f t="shared" si="205"/>
        <v/>
      </c>
      <c r="E2674" t="str">
        <f t="shared" si="206"/>
        <v/>
      </c>
      <c r="F2674" t="str">
        <f t="shared" si="207"/>
        <v/>
      </c>
      <c r="G2674" t="str">
        <f t="shared" si="208"/>
        <v/>
      </c>
      <c r="H2674" t="str">
        <f t="shared" si="209"/>
        <v/>
      </c>
    </row>
    <row r="2675" spans="1:8">
      <c r="C2675" t="s">
        <v>1209</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87</v>
      </c>
      <c r="D2679" t="str">
        <f t="shared" si="205"/>
        <v/>
      </c>
      <c r="E2679" t="str">
        <f t="shared" si="206"/>
        <v/>
      </c>
      <c r="F2679" t="str">
        <f t="shared" si="207"/>
        <v/>
      </c>
      <c r="G2679" t="str">
        <f t="shared" si="208"/>
        <v/>
      </c>
      <c r="H2679" t="str">
        <f t="shared" si="209"/>
        <v/>
      </c>
    </row>
    <row r="2680" spans="1:8">
      <c r="A2680" t="s">
        <v>77</v>
      </c>
      <c r="B2680" t="s">
        <v>132</v>
      </c>
      <c r="C2680" t="s">
        <v>1210</v>
      </c>
      <c r="D2680" t="str">
        <f t="shared" si="205"/>
        <v>x</v>
      </c>
      <c r="E2680" t="str">
        <f t="shared" si="206"/>
        <v>New</v>
      </c>
      <c r="F2680" t="str">
        <f t="shared" si="207"/>
        <v>Sealed</v>
      </c>
      <c r="G2680" t="str">
        <f t="shared" si="208"/>
        <v>910033 Old Train Engine Shed</v>
      </c>
      <c r="H2680" t="str">
        <f t="shared" si="209"/>
        <v>(EUR 238.00)</v>
      </c>
    </row>
    <row r="2681" spans="1:8">
      <c r="A2681" t="s">
        <v>78</v>
      </c>
      <c r="B2681" t="s">
        <v>134</v>
      </c>
      <c r="C2681" t="s">
        <v>1827</v>
      </c>
      <c r="D2681" t="str">
        <f t="shared" si="205"/>
        <v/>
      </c>
      <c r="E2681" t="str">
        <f t="shared" si="206"/>
        <v/>
      </c>
      <c r="F2681" t="str">
        <f t="shared" si="207"/>
        <v/>
      </c>
      <c r="G2681" t="str">
        <f t="shared" si="208"/>
        <v/>
      </c>
      <c r="H2681" t="str">
        <f t="shared" si="209"/>
        <v/>
      </c>
    </row>
    <row r="2682" spans="1:8">
      <c r="B2682" t="s">
        <v>92</v>
      </c>
      <c r="C2682" t="s">
        <v>2047</v>
      </c>
      <c r="D2682" t="str">
        <f t="shared" si="205"/>
        <v/>
      </c>
      <c r="E2682" t="str">
        <f t="shared" si="206"/>
        <v/>
      </c>
      <c r="F2682" t="str">
        <f t="shared" si="207"/>
        <v/>
      </c>
      <c r="G2682" t="str">
        <f t="shared" si="208"/>
        <v/>
      </c>
      <c r="H2682" t="str">
        <f t="shared" si="209"/>
        <v/>
      </c>
    </row>
    <row r="2683" spans="1:8">
      <c r="C2683" t="s">
        <v>1212</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87</v>
      </c>
      <c r="D2687" t="str">
        <f t="shared" si="205"/>
        <v/>
      </c>
      <c r="E2687" t="str">
        <f t="shared" si="206"/>
        <v/>
      </c>
      <c r="F2687" t="str">
        <f t="shared" si="207"/>
        <v/>
      </c>
      <c r="G2687" t="str">
        <f t="shared" si="208"/>
        <v/>
      </c>
      <c r="H2687" t="str">
        <f t="shared" si="209"/>
        <v/>
      </c>
    </row>
    <row r="2688" spans="1:8">
      <c r="A2688" t="s">
        <v>77</v>
      </c>
      <c r="B2688" t="s">
        <v>132</v>
      </c>
      <c r="C2688" t="s">
        <v>1214</v>
      </c>
      <c r="D2688" t="str">
        <f t="shared" si="205"/>
        <v>x</v>
      </c>
      <c r="E2688" t="str">
        <f t="shared" si="206"/>
        <v>New</v>
      </c>
      <c r="F2688" t="str">
        <f t="shared" si="207"/>
        <v>Sealed</v>
      </c>
      <c r="G2688" t="str">
        <f t="shared" si="208"/>
        <v>910033 Old Train Engine Shed</v>
      </c>
      <c r="H2688" t="str">
        <f t="shared" si="209"/>
        <v>(CA $380.00)</v>
      </c>
    </row>
    <row r="2689" spans="1:8">
      <c r="A2689" t="s">
        <v>78</v>
      </c>
      <c r="B2689" t="s">
        <v>1213</v>
      </c>
      <c r="C2689" t="s">
        <v>1797</v>
      </c>
      <c r="D2689" t="str">
        <f t="shared" si="205"/>
        <v/>
      </c>
      <c r="E2689" t="str">
        <f t="shared" si="206"/>
        <v/>
      </c>
      <c r="F2689" t="str">
        <f t="shared" si="207"/>
        <v/>
      </c>
      <c r="G2689" t="str">
        <f t="shared" si="208"/>
        <v/>
      </c>
      <c r="H2689" t="str">
        <f t="shared" si="209"/>
        <v/>
      </c>
    </row>
    <row r="2690" spans="1:8">
      <c r="B2690" t="s">
        <v>134</v>
      </c>
      <c r="C2690" t="s">
        <v>2048</v>
      </c>
      <c r="D2690" t="str">
        <f t="shared" si="205"/>
        <v/>
      </c>
      <c r="E2690" t="str">
        <f t="shared" si="206"/>
        <v/>
      </c>
      <c r="F2690" t="str">
        <f t="shared" si="207"/>
        <v/>
      </c>
      <c r="G2690" t="str">
        <f t="shared" si="208"/>
        <v/>
      </c>
      <c r="H2690" t="str">
        <f t="shared" si="209"/>
        <v/>
      </c>
    </row>
    <row r="2691" spans="1:8">
      <c r="B2691" t="s">
        <v>391</v>
      </c>
      <c r="C2691" t="s">
        <v>1216</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87</v>
      </c>
      <c r="D2695" t="str">
        <f t="shared" si="210"/>
        <v/>
      </c>
      <c r="E2695" t="str">
        <f t="shared" si="211"/>
        <v/>
      </c>
      <c r="F2695" t="str">
        <f t="shared" si="212"/>
        <v/>
      </c>
      <c r="G2695" t="str">
        <f t="shared" si="213"/>
        <v/>
      </c>
      <c r="H2695" t="str">
        <f t="shared" si="214"/>
        <v/>
      </c>
    </row>
    <row r="2696" spans="1:8">
      <c r="A2696" t="s">
        <v>77</v>
      </c>
      <c r="B2696" t="s">
        <v>132</v>
      </c>
      <c r="C2696" t="s">
        <v>1217</v>
      </c>
      <c r="D2696" t="str">
        <f t="shared" si="210"/>
        <v>x</v>
      </c>
      <c r="E2696" t="str">
        <f t="shared" si="211"/>
        <v>New</v>
      </c>
      <c r="F2696" t="str">
        <f t="shared" si="212"/>
        <v>Sealed</v>
      </c>
      <c r="G2696" t="str">
        <f t="shared" si="213"/>
        <v>910033 Old Train Engine Shed</v>
      </c>
      <c r="H2696" t="str">
        <f t="shared" si="214"/>
        <v>(CA $380.00)</v>
      </c>
    </row>
    <row r="2697" spans="1:8">
      <c r="A2697" t="s">
        <v>78</v>
      </c>
      <c r="B2697" t="s">
        <v>134</v>
      </c>
      <c r="C2697" t="s">
        <v>1827</v>
      </c>
      <c r="D2697" t="str">
        <f t="shared" si="210"/>
        <v/>
      </c>
      <c r="E2697" t="str">
        <f t="shared" si="211"/>
        <v/>
      </c>
      <c r="F2697" t="str">
        <f t="shared" si="212"/>
        <v/>
      </c>
      <c r="G2697" t="str">
        <f t="shared" si="213"/>
        <v/>
      </c>
      <c r="H2697" t="str">
        <f t="shared" si="214"/>
        <v/>
      </c>
    </row>
    <row r="2698" spans="1:8">
      <c r="B2698" t="s">
        <v>391</v>
      </c>
      <c r="C2698" t="s">
        <v>2048</v>
      </c>
      <c r="D2698" t="str">
        <f t="shared" si="210"/>
        <v/>
      </c>
      <c r="E2698" t="str">
        <f t="shared" si="211"/>
        <v/>
      </c>
      <c r="F2698" t="str">
        <f t="shared" si="212"/>
        <v/>
      </c>
      <c r="G2698" t="str">
        <f t="shared" si="213"/>
        <v/>
      </c>
      <c r="H2698" t="str">
        <f t="shared" si="214"/>
        <v/>
      </c>
    </row>
    <row r="2699" spans="1:8">
      <c r="C2699" t="s">
        <v>1216</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87</v>
      </c>
      <c r="D2703" t="str">
        <f t="shared" si="210"/>
        <v/>
      </c>
      <c r="E2703" t="str">
        <f t="shared" si="211"/>
        <v/>
      </c>
      <c r="F2703" t="str">
        <f t="shared" si="212"/>
        <v/>
      </c>
      <c r="G2703" t="str">
        <f t="shared" si="213"/>
        <v/>
      </c>
      <c r="H2703" t="str">
        <f t="shared" si="214"/>
        <v/>
      </c>
    </row>
    <row r="2704" spans="1:8">
      <c r="A2704" t="s">
        <v>77</v>
      </c>
      <c r="B2704" t="s">
        <v>132</v>
      </c>
      <c r="C2704" t="s">
        <v>1219</v>
      </c>
      <c r="D2704" t="str">
        <f t="shared" si="210"/>
        <v>x</v>
      </c>
      <c r="E2704" t="str">
        <f t="shared" si="211"/>
        <v>New</v>
      </c>
      <c r="F2704" t="str">
        <f t="shared" si="212"/>
        <v>Sealed</v>
      </c>
      <c r="G2704" t="str">
        <f t="shared" si="213"/>
        <v>910033 Old Train Engine Shed</v>
      </c>
      <c r="H2704" t="str">
        <f t="shared" si="214"/>
        <v>(CA $379.99)</v>
      </c>
    </row>
    <row r="2705" spans="1:8">
      <c r="A2705" t="s">
        <v>78</v>
      </c>
      <c r="B2705" t="s">
        <v>1218</v>
      </c>
      <c r="C2705" t="s">
        <v>1797</v>
      </c>
      <c r="D2705" t="str">
        <f t="shared" si="210"/>
        <v/>
      </c>
      <c r="E2705" t="str">
        <f t="shared" si="211"/>
        <v/>
      </c>
      <c r="F2705" t="str">
        <f t="shared" si="212"/>
        <v/>
      </c>
      <c r="G2705" t="str">
        <f t="shared" si="213"/>
        <v/>
      </c>
      <c r="H2705" t="str">
        <f t="shared" si="214"/>
        <v/>
      </c>
    </row>
    <row r="2706" spans="1:8">
      <c r="B2706" t="s">
        <v>134</v>
      </c>
      <c r="C2706" t="s">
        <v>2049</v>
      </c>
      <c r="D2706" t="str">
        <f t="shared" si="210"/>
        <v/>
      </c>
      <c r="E2706" t="str">
        <f t="shared" si="211"/>
        <v/>
      </c>
      <c r="F2706" t="str">
        <f t="shared" si="212"/>
        <v/>
      </c>
      <c r="G2706" t="str">
        <f t="shared" si="213"/>
        <v/>
      </c>
      <c r="H2706" t="str">
        <f t="shared" si="214"/>
        <v/>
      </c>
    </row>
    <row r="2707" spans="1:8">
      <c r="B2707" t="s">
        <v>391</v>
      </c>
      <c r="C2707" t="s">
        <v>1221</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87</v>
      </c>
      <c r="D2711" t="str">
        <f t="shared" si="210"/>
        <v/>
      </c>
      <c r="E2711" t="str">
        <f t="shared" si="211"/>
        <v/>
      </c>
      <c r="F2711" t="str">
        <f t="shared" si="212"/>
        <v/>
      </c>
      <c r="G2711" t="str">
        <f t="shared" si="213"/>
        <v/>
      </c>
      <c r="H2711" t="str">
        <f t="shared" si="214"/>
        <v/>
      </c>
    </row>
    <row r="2712" spans="1:8">
      <c r="A2712" t="s">
        <v>77</v>
      </c>
      <c r="B2712" t="s">
        <v>132</v>
      </c>
      <c r="C2712" t="s">
        <v>1223</v>
      </c>
      <c r="D2712" t="str">
        <f t="shared" si="210"/>
        <v>x</v>
      </c>
      <c r="E2712" t="str">
        <f t="shared" si="211"/>
        <v>New</v>
      </c>
      <c r="F2712" t="str">
        <f t="shared" si="212"/>
        <v>Sealed</v>
      </c>
      <c r="G2712" t="str">
        <f t="shared" si="213"/>
        <v>910033 Old Train Engine Shed</v>
      </c>
      <c r="H2712" t="str">
        <f t="shared" si="214"/>
        <v>(CA $378.00)</v>
      </c>
    </row>
    <row r="2713" spans="1:8">
      <c r="A2713" t="s">
        <v>78</v>
      </c>
      <c r="B2713" t="s">
        <v>1222</v>
      </c>
      <c r="C2713" t="s">
        <v>2050</v>
      </c>
      <c r="D2713" t="str">
        <f t="shared" si="210"/>
        <v/>
      </c>
      <c r="E2713" t="str">
        <f t="shared" si="211"/>
        <v/>
      </c>
      <c r="F2713" t="str">
        <f t="shared" si="212"/>
        <v/>
      </c>
      <c r="G2713" t="str">
        <f t="shared" si="213"/>
        <v/>
      </c>
      <c r="H2713" t="str">
        <f t="shared" si="214"/>
        <v/>
      </c>
    </row>
    <row r="2714" spans="1:8">
      <c r="B2714" t="s">
        <v>134</v>
      </c>
      <c r="C2714" t="s">
        <v>2051</v>
      </c>
      <c r="D2714" t="str">
        <f t="shared" si="210"/>
        <v/>
      </c>
      <c r="E2714" t="str">
        <f t="shared" si="211"/>
        <v/>
      </c>
      <c r="F2714" t="str">
        <f t="shared" si="212"/>
        <v/>
      </c>
      <c r="G2714" t="str">
        <f t="shared" si="213"/>
        <v/>
      </c>
      <c r="H2714" t="str">
        <f t="shared" si="214"/>
        <v/>
      </c>
    </row>
    <row r="2715" spans="1:8">
      <c r="B2715" t="s">
        <v>546</v>
      </c>
      <c r="C2715" t="s">
        <v>1226</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87</v>
      </c>
      <c r="D2719" t="str">
        <f t="shared" si="210"/>
        <v/>
      </c>
      <c r="E2719" t="str">
        <f t="shared" si="211"/>
        <v/>
      </c>
      <c r="F2719" t="str">
        <f t="shared" si="212"/>
        <v/>
      </c>
      <c r="G2719" t="str">
        <f t="shared" si="213"/>
        <v/>
      </c>
      <c r="H2719" t="str">
        <f t="shared" si="214"/>
        <v/>
      </c>
    </row>
    <row r="2720" spans="1:8">
      <c r="A2720" t="s">
        <v>77</v>
      </c>
      <c r="B2720" t="s">
        <v>132</v>
      </c>
      <c r="C2720" t="s">
        <v>1228</v>
      </c>
      <c r="D2720" t="str">
        <f t="shared" si="210"/>
        <v>x</v>
      </c>
      <c r="E2720" t="str">
        <f t="shared" si="211"/>
        <v>New</v>
      </c>
      <c r="F2720" t="str">
        <f t="shared" si="212"/>
        <v>Sealed</v>
      </c>
      <c r="G2720" t="str">
        <f t="shared" si="213"/>
        <v>910033 Old Train Engine Shed</v>
      </c>
      <c r="H2720" t="str">
        <f t="shared" si="214"/>
        <v>(US $274.99)</v>
      </c>
    </row>
    <row r="2721" spans="1:8">
      <c r="A2721" t="s">
        <v>78</v>
      </c>
      <c r="B2721" t="s">
        <v>1227</v>
      </c>
      <c r="C2721" t="s">
        <v>1797</v>
      </c>
      <c r="D2721" t="str">
        <f t="shared" si="210"/>
        <v/>
      </c>
      <c r="E2721" t="str">
        <f t="shared" si="211"/>
        <v/>
      </c>
      <c r="F2721" t="str">
        <f t="shared" si="212"/>
        <v/>
      </c>
      <c r="G2721" t="str">
        <f t="shared" si="213"/>
        <v/>
      </c>
      <c r="H2721" t="str">
        <f t="shared" si="214"/>
        <v/>
      </c>
    </row>
    <row r="2722" spans="1:8">
      <c r="B2722" t="s">
        <v>134</v>
      </c>
      <c r="C2722" t="s">
        <v>2052</v>
      </c>
      <c r="D2722" t="str">
        <f t="shared" si="210"/>
        <v/>
      </c>
      <c r="E2722" t="str">
        <f t="shared" si="211"/>
        <v/>
      </c>
      <c r="F2722" t="str">
        <f t="shared" si="212"/>
        <v/>
      </c>
      <c r="G2722" t="str">
        <f t="shared" si="213"/>
        <v/>
      </c>
      <c r="H2722" t="str">
        <f t="shared" si="214"/>
        <v/>
      </c>
    </row>
    <row r="2723" spans="1:8">
      <c r="B2723" t="s">
        <v>339</v>
      </c>
      <c r="C2723" t="s">
        <v>1230</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87</v>
      </c>
      <c r="D2727" t="str">
        <f t="shared" si="210"/>
        <v/>
      </c>
      <c r="E2727" t="str">
        <f t="shared" si="211"/>
        <v/>
      </c>
      <c r="F2727" t="str">
        <f t="shared" si="212"/>
        <v/>
      </c>
      <c r="G2727" t="str">
        <f t="shared" si="213"/>
        <v/>
      </c>
      <c r="H2727" t="str">
        <f t="shared" si="214"/>
        <v/>
      </c>
    </row>
    <row r="2728" spans="1:8">
      <c r="A2728" t="s">
        <v>77</v>
      </c>
      <c r="B2728" t="s">
        <v>132</v>
      </c>
      <c r="C2728" t="s">
        <v>1231</v>
      </c>
      <c r="D2728" t="str">
        <f t="shared" si="210"/>
        <v>x</v>
      </c>
      <c r="E2728" t="str">
        <f t="shared" si="211"/>
        <v>New</v>
      </c>
      <c r="F2728" t="str">
        <f t="shared" si="212"/>
        <v>Sealed</v>
      </c>
      <c r="G2728" t="str">
        <f t="shared" si="213"/>
        <v>910033 Old Train Engine Shed</v>
      </c>
      <c r="H2728" t="str">
        <f t="shared" si="214"/>
        <v>(US $273.99)</v>
      </c>
    </row>
    <row r="2729" spans="1:8">
      <c r="A2729" t="s">
        <v>78</v>
      </c>
      <c r="B2729" t="s">
        <v>134</v>
      </c>
      <c r="C2729" t="s">
        <v>1797</v>
      </c>
      <c r="D2729" t="str">
        <f t="shared" si="210"/>
        <v/>
      </c>
      <c r="E2729" t="str">
        <f t="shared" si="211"/>
        <v/>
      </c>
      <c r="F2729" t="str">
        <f t="shared" si="212"/>
        <v/>
      </c>
      <c r="G2729" t="str">
        <f t="shared" si="213"/>
        <v/>
      </c>
      <c r="H2729" t="str">
        <f t="shared" si="214"/>
        <v/>
      </c>
    </row>
    <row r="2730" spans="1:8">
      <c r="B2730" t="s">
        <v>339</v>
      </c>
      <c r="C2730" t="s">
        <v>2053</v>
      </c>
      <c r="D2730" t="str">
        <f t="shared" si="210"/>
        <v/>
      </c>
      <c r="E2730" t="str">
        <f t="shared" si="211"/>
        <v/>
      </c>
      <c r="F2730" t="str">
        <f t="shared" si="212"/>
        <v/>
      </c>
      <c r="G2730" t="str">
        <f t="shared" si="213"/>
        <v/>
      </c>
      <c r="H2730" t="str">
        <f t="shared" si="214"/>
        <v/>
      </c>
    </row>
    <row r="2731" spans="1:8">
      <c r="C2731" t="s">
        <v>1233</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87</v>
      </c>
      <c r="D2735" t="str">
        <f t="shared" si="210"/>
        <v/>
      </c>
      <c r="E2735" t="str">
        <f t="shared" si="211"/>
        <v/>
      </c>
      <c r="F2735" t="str">
        <f t="shared" si="212"/>
        <v/>
      </c>
      <c r="G2735" t="str">
        <f t="shared" si="213"/>
        <v/>
      </c>
      <c r="H2735" t="str">
        <f t="shared" si="214"/>
        <v/>
      </c>
    </row>
    <row r="2736" spans="1:8">
      <c r="A2736" t="s">
        <v>77</v>
      </c>
      <c r="B2736" t="s">
        <v>132</v>
      </c>
      <c r="C2736" t="s">
        <v>1234</v>
      </c>
      <c r="D2736" t="str">
        <f t="shared" si="210"/>
        <v>x</v>
      </c>
      <c r="E2736" t="str">
        <f t="shared" si="211"/>
        <v>New</v>
      </c>
      <c r="F2736" t="str">
        <f t="shared" si="212"/>
        <v>Sealed</v>
      </c>
      <c r="G2736" t="str">
        <f t="shared" si="213"/>
        <v>910033 Old Train Engine Shed</v>
      </c>
      <c r="H2736" t="str">
        <f t="shared" si="214"/>
        <v>(US $273.99)</v>
      </c>
    </row>
    <row r="2737" spans="1:8">
      <c r="A2737" t="s">
        <v>78</v>
      </c>
      <c r="B2737" t="s">
        <v>134</v>
      </c>
      <c r="C2737" t="s">
        <v>1797</v>
      </c>
      <c r="D2737" t="str">
        <f t="shared" si="210"/>
        <v/>
      </c>
      <c r="E2737" t="str">
        <f t="shared" si="211"/>
        <v/>
      </c>
      <c r="F2737" t="str">
        <f t="shared" si="212"/>
        <v/>
      </c>
      <c r="G2737" t="str">
        <f t="shared" si="213"/>
        <v/>
      </c>
      <c r="H2737" t="str">
        <f t="shared" si="214"/>
        <v/>
      </c>
    </row>
    <row r="2738" spans="1:8">
      <c r="B2738" t="s">
        <v>186</v>
      </c>
      <c r="C2738" t="s">
        <v>2053</v>
      </c>
      <c r="D2738" t="str">
        <f t="shared" si="210"/>
        <v/>
      </c>
      <c r="E2738" t="str">
        <f t="shared" si="211"/>
        <v/>
      </c>
      <c r="F2738" t="str">
        <f t="shared" si="212"/>
        <v/>
      </c>
      <c r="G2738" t="str">
        <f t="shared" si="213"/>
        <v/>
      </c>
      <c r="H2738" t="str">
        <f t="shared" si="214"/>
        <v/>
      </c>
    </row>
    <row r="2739" spans="1:8">
      <c r="C2739" t="s">
        <v>1233</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87</v>
      </c>
      <c r="D2743" t="str">
        <f t="shared" si="210"/>
        <v/>
      </c>
      <c r="E2743" t="str">
        <f t="shared" si="211"/>
        <v/>
      </c>
      <c r="F2743" t="str">
        <f t="shared" si="212"/>
        <v/>
      </c>
      <c r="G2743" t="str">
        <f t="shared" si="213"/>
        <v/>
      </c>
      <c r="H2743" t="str">
        <f t="shared" si="214"/>
        <v/>
      </c>
    </row>
    <row r="2744" spans="1:8">
      <c r="A2744" t="s">
        <v>77</v>
      </c>
      <c r="B2744" t="s">
        <v>132</v>
      </c>
      <c r="C2744" t="s">
        <v>1235</v>
      </c>
      <c r="D2744" t="str">
        <f t="shared" si="210"/>
        <v>x</v>
      </c>
      <c r="E2744" t="str">
        <f t="shared" si="211"/>
        <v>New</v>
      </c>
      <c r="F2744" t="str">
        <f t="shared" si="212"/>
        <v>Sealed</v>
      </c>
      <c r="G2744" t="str">
        <f t="shared" si="213"/>
        <v>910033 Old Train Engine Shed</v>
      </c>
      <c r="H2744" t="str">
        <f t="shared" si="214"/>
        <v>(EUR 235.00)</v>
      </c>
    </row>
    <row r="2745" spans="1:8">
      <c r="A2745" t="s">
        <v>78</v>
      </c>
      <c r="B2745" t="s">
        <v>134</v>
      </c>
      <c r="C2745" t="s">
        <v>1797</v>
      </c>
      <c r="D2745" t="str">
        <f t="shared" si="210"/>
        <v/>
      </c>
      <c r="E2745" t="str">
        <f t="shared" si="211"/>
        <v/>
      </c>
      <c r="F2745" t="str">
        <f t="shared" si="212"/>
        <v/>
      </c>
      <c r="G2745" t="str">
        <f t="shared" si="213"/>
        <v/>
      </c>
      <c r="H2745" t="str">
        <f t="shared" si="214"/>
        <v/>
      </c>
    </row>
    <row r="2746" spans="1:8">
      <c r="B2746" t="s">
        <v>821</v>
      </c>
      <c r="C2746" t="s">
        <v>2054</v>
      </c>
      <c r="D2746" t="str">
        <f t="shared" si="210"/>
        <v/>
      </c>
      <c r="E2746" t="str">
        <f t="shared" si="211"/>
        <v/>
      </c>
      <c r="F2746" t="str">
        <f t="shared" si="212"/>
        <v/>
      </c>
      <c r="G2746" t="str">
        <f t="shared" si="213"/>
        <v/>
      </c>
      <c r="H2746" t="str">
        <f t="shared" si="214"/>
        <v/>
      </c>
    </row>
    <row r="2747" spans="1:8">
      <c r="C2747" t="s">
        <v>1237</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87</v>
      </c>
      <c r="D2751" t="str">
        <f t="shared" si="210"/>
        <v/>
      </c>
      <c r="E2751" t="str">
        <f t="shared" si="211"/>
        <v/>
      </c>
      <c r="F2751" t="str">
        <f t="shared" si="212"/>
        <v/>
      </c>
      <c r="G2751" t="str">
        <f t="shared" si="213"/>
        <v/>
      </c>
      <c r="H2751" t="str">
        <f t="shared" si="214"/>
        <v/>
      </c>
    </row>
    <row r="2752" spans="1:8">
      <c r="A2752" t="s">
        <v>77</v>
      </c>
      <c r="B2752" t="s">
        <v>132</v>
      </c>
      <c r="C2752" t="s">
        <v>1238</v>
      </c>
      <c r="D2752" t="str">
        <f t="shared" si="210"/>
        <v>x</v>
      </c>
      <c r="E2752" t="str">
        <f t="shared" si="211"/>
        <v>New</v>
      </c>
      <c r="F2752" t="str">
        <f t="shared" si="212"/>
        <v>Sealed</v>
      </c>
      <c r="G2752" t="str">
        <f t="shared" si="213"/>
        <v>910033 Old Train Engine Shed</v>
      </c>
      <c r="H2752" t="str">
        <f t="shared" si="214"/>
        <v>(EUR 235.00)</v>
      </c>
    </row>
    <row r="2753" spans="1:8">
      <c r="A2753" t="s">
        <v>78</v>
      </c>
      <c r="B2753" t="s">
        <v>134</v>
      </c>
      <c r="C2753" t="s">
        <v>1797</v>
      </c>
      <c r="D2753" t="str">
        <f t="shared" si="210"/>
        <v/>
      </c>
      <c r="E2753" t="str">
        <f t="shared" si="211"/>
        <v/>
      </c>
      <c r="F2753" t="str">
        <f t="shared" si="212"/>
        <v/>
      </c>
      <c r="G2753" t="str">
        <f t="shared" si="213"/>
        <v/>
      </c>
      <c r="H2753" t="str">
        <f t="shared" si="214"/>
        <v/>
      </c>
    </row>
    <row r="2754" spans="1:8">
      <c r="B2754" t="s">
        <v>434</v>
      </c>
      <c r="C2754" t="s">
        <v>2054</v>
      </c>
      <c r="D2754" t="str">
        <f t="shared" si="210"/>
        <v/>
      </c>
      <c r="E2754" t="str">
        <f t="shared" si="211"/>
        <v/>
      </c>
      <c r="F2754" t="str">
        <f t="shared" si="212"/>
        <v/>
      </c>
      <c r="G2754" t="str">
        <f t="shared" si="213"/>
        <v/>
      </c>
      <c r="H2754" t="str">
        <f t="shared" si="214"/>
        <v/>
      </c>
    </row>
    <row r="2755" spans="1:8">
      <c r="C2755" t="s">
        <v>1237</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87</v>
      </c>
      <c r="D2759" t="str">
        <f t="shared" si="215"/>
        <v/>
      </c>
      <c r="E2759" t="str">
        <f t="shared" si="216"/>
        <v/>
      </c>
      <c r="F2759" t="str">
        <f t="shared" si="217"/>
        <v/>
      </c>
      <c r="G2759" t="str">
        <f t="shared" si="218"/>
        <v/>
      </c>
      <c r="H2759" t="str">
        <f t="shared" si="219"/>
        <v/>
      </c>
    </row>
    <row r="2760" spans="1:8">
      <c r="A2760" t="s">
        <v>77</v>
      </c>
      <c r="B2760" t="s">
        <v>132</v>
      </c>
      <c r="C2760" t="s">
        <v>1240</v>
      </c>
      <c r="D2760" t="str">
        <f t="shared" si="215"/>
        <v>x</v>
      </c>
      <c r="E2760" t="str">
        <f t="shared" si="216"/>
        <v>New</v>
      </c>
      <c r="F2760" t="str">
        <f t="shared" si="217"/>
        <v>Sealed</v>
      </c>
      <c r="G2760" t="str">
        <f t="shared" si="218"/>
        <v>910033 Old Train Engine Shed</v>
      </c>
      <c r="H2760" t="str">
        <f t="shared" si="219"/>
        <v>(CA $375.00)</v>
      </c>
    </row>
    <row r="2761" spans="1:8">
      <c r="A2761" t="s">
        <v>78</v>
      </c>
      <c r="B2761" t="s">
        <v>1239</v>
      </c>
      <c r="C2761" t="s">
        <v>1797</v>
      </c>
      <c r="D2761" t="str">
        <f t="shared" si="215"/>
        <v/>
      </c>
      <c r="E2761" t="str">
        <f t="shared" si="216"/>
        <v/>
      </c>
      <c r="F2761" t="str">
        <f t="shared" si="217"/>
        <v/>
      </c>
      <c r="G2761" t="str">
        <f t="shared" si="218"/>
        <v/>
      </c>
      <c r="H2761" t="str">
        <f t="shared" si="219"/>
        <v/>
      </c>
    </row>
    <row r="2762" spans="1:8">
      <c r="B2762" t="s">
        <v>134</v>
      </c>
      <c r="C2762" t="s">
        <v>2055</v>
      </c>
      <c r="D2762" t="str">
        <f t="shared" si="215"/>
        <v/>
      </c>
      <c r="E2762" t="str">
        <f t="shared" si="216"/>
        <v/>
      </c>
      <c r="F2762" t="str">
        <f t="shared" si="217"/>
        <v/>
      </c>
      <c r="G2762" t="str">
        <f t="shared" si="218"/>
        <v/>
      </c>
      <c r="H2762" t="str">
        <f t="shared" si="219"/>
        <v/>
      </c>
    </row>
    <row r="2763" spans="1:8">
      <c r="B2763" t="s">
        <v>391</v>
      </c>
      <c r="C2763" t="s">
        <v>1242</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87</v>
      </c>
      <c r="D2767" t="str">
        <f t="shared" si="215"/>
        <v/>
      </c>
      <c r="E2767" t="str">
        <f t="shared" si="216"/>
        <v/>
      </c>
      <c r="F2767" t="str">
        <f t="shared" si="217"/>
        <v/>
      </c>
      <c r="G2767" t="str">
        <f t="shared" si="218"/>
        <v/>
      </c>
      <c r="H2767" t="str">
        <f t="shared" si="219"/>
        <v/>
      </c>
    </row>
    <row r="2768" spans="1:8">
      <c r="A2768" t="s">
        <v>77</v>
      </c>
      <c r="B2768" t="s">
        <v>608</v>
      </c>
      <c r="C2768" t="s">
        <v>1243</v>
      </c>
      <c r="D2768" t="str">
        <f t="shared" si="215"/>
        <v>x</v>
      </c>
      <c r="E2768" t="str">
        <f t="shared" si="216"/>
        <v>New</v>
      </c>
      <c r="F2768" t="str">
        <f t="shared" si="217"/>
        <v>Sealed</v>
      </c>
      <c r="G2768" t="str">
        <f t="shared" si="218"/>
        <v>910033 Old Train Engine Shed [ more ]</v>
      </c>
      <c r="H2768" t="str">
        <f t="shared" si="219"/>
        <v>(CA $374.00)</v>
      </c>
    </row>
    <row r="2769" spans="1:8">
      <c r="A2769" t="s">
        <v>78</v>
      </c>
      <c r="B2769" t="s">
        <v>134</v>
      </c>
      <c r="C2769" t="s">
        <v>1827</v>
      </c>
      <c r="D2769" t="str">
        <f t="shared" si="215"/>
        <v/>
      </c>
      <c r="E2769" t="str">
        <f t="shared" si="216"/>
        <v/>
      </c>
      <c r="F2769" t="str">
        <f t="shared" si="217"/>
        <v/>
      </c>
      <c r="G2769" t="str">
        <f t="shared" si="218"/>
        <v/>
      </c>
      <c r="H2769" t="str">
        <f t="shared" si="219"/>
        <v/>
      </c>
    </row>
    <row r="2770" spans="1:8">
      <c r="B2770" t="s">
        <v>265</v>
      </c>
      <c r="C2770" t="s">
        <v>2056</v>
      </c>
      <c r="D2770" t="str">
        <f t="shared" si="215"/>
        <v/>
      </c>
      <c r="E2770" t="str">
        <f t="shared" si="216"/>
        <v/>
      </c>
      <c r="F2770" t="str">
        <f t="shared" si="217"/>
        <v/>
      </c>
      <c r="G2770" t="str">
        <f t="shared" si="218"/>
        <v/>
      </c>
      <c r="H2770" t="str">
        <f t="shared" si="219"/>
        <v/>
      </c>
    </row>
    <row r="2771" spans="1:8">
      <c r="C2771" t="s">
        <v>1245</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87</v>
      </c>
      <c r="D2775" t="str">
        <f t="shared" si="215"/>
        <v/>
      </c>
      <c r="E2775" t="str">
        <f t="shared" si="216"/>
        <v/>
      </c>
      <c r="F2775" t="str">
        <f t="shared" si="217"/>
        <v/>
      </c>
      <c r="G2775" t="str">
        <f t="shared" si="218"/>
        <v/>
      </c>
      <c r="H2775" t="str">
        <f t="shared" si="219"/>
        <v/>
      </c>
    </row>
    <row r="2776" spans="1:8">
      <c r="A2776" t="s">
        <v>77</v>
      </c>
      <c r="B2776" t="s">
        <v>132</v>
      </c>
      <c r="C2776" t="s">
        <v>1246</v>
      </c>
      <c r="D2776" t="str">
        <f t="shared" si="215"/>
        <v>x</v>
      </c>
      <c r="E2776" t="str">
        <f t="shared" si="216"/>
        <v>New</v>
      </c>
      <c r="F2776" t="str">
        <f t="shared" si="217"/>
        <v>Sealed</v>
      </c>
      <c r="G2776" t="str">
        <f t="shared" si="218"/>
        <v>910033 Old Train Engine Shed</v>
      </c>
      <c r="H2776" t="str">
        <f t="shared" si="219"/>
        <v>(US $272.00)</v>
      </c>
    </row>
    <row r="2777" spans="1:8">
      <c r="A2777" t="s">
        <v>78</v>
      </c>
      <c r="B2777" t="s">
        <v>134</v>
      </c>
      <c r="C2777" t="s">
        <v>1797</v>
      </c>
      <c r="D2777" t="str">
        <f t="shared" si="215"/>
        <v/>
      </c>
      <c r="E2777" t="str">
        <f t="shared" si="216"/>
        <v/>
      </c>
      <c r="F2777" t="str">
        <f t="shared" si="217"/>
        <v/>
      </c>
      <c r="G2777" t="str">
        <f t="shared" si="218"/>
        <v/>
      </c>
      <c r="H2777" t="str">
        <f t="shared" si="219"/>
        <v/>
      </c>
    </row>
    <row r="2778" spans="1:8">
      <c r="B2778" t="s">
        <v>186</v>
      </c>
      <c r="C2778" t="s">
        <v>2057</v>
      </c>
      <c r="D2778" t="str">
        <f t="shared" si="215"/>
        <v/>
      </c>
      <c r="E2778" t="str">
        <f t="shared" si="216"/>
        <v/>
      </c>
      <c r="F2778" t="str">
        <f t="shared" si="217"/>
        <v/>
      </c>
      <c r="G2778" t="str">
        <f t="shared" si="218"/>
        <v/>
      </c>
      <c r="H2778" t="str">
        <f t="shared" si="219"/>
        <v/>
      </c>
    </row>
    <row r="2779" spans="1:8">
      <c r="C2779" t="s">
        <v>1248</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87</v>
      </c>
      <c r="D2783" t="str">
        <f t="shared" si="215"/>
        <v/>
      </c>
      <c r="E2783" t="str">
        <f t="shared" si="216"/>
        <v/>
      </c>
      <c r="F2783" t="str">
        <f t="shared" si="217"/>
        <v/>
      </c>
      <c r="G2783" t="str">
        <f t="shared" si="218"/>
        <v/>
      </c>
      <c r="H2783" t="str">
        <f t="shared" si="219"/>
        <v/>
      </c>
    </row>
    <row r="2784" spans="1:8">
      <c r="A2784" t="s">
        <v>77</v>
      </c>
      <c r="B2784" t="s">
        <v>132</v>
      </c>
      <c r="C2784" t="s">
        <v>1250</v>
      </c>
      <c r="D2784" t="str">
        <f t="shared" si="215"/>
        <v>x</v>
      </c>
      <c r="E2784" t="str">
        <f t="shared" si="216"/>
        <v>New</v>
      </c>
      <c r="F2784" t="str">
        <f t="shared" si="217"/>
        <v>Sealed</v>
      </c>
      <c r="G2784" t="str">
        <f t="shared" si="218"/>
        <v>910033 Old Train Engine Shed</v>
      </c>
      <c r="H2784" t="str">
        <f t="shared" si="219"/>
        <v>(US $270.00)</v>
      </c>
    </row>
    <row r="2785" spans="1:8">
      <c r="A2785" t="s">
        <v>78</v>
      </c>
      <c r="B2785" t="s">
        <v>1249</v>
      </c>
      <c r="C2785" t="s">
        <v>1797</v>
      </c>
      <c r="D2785" t="str">
        <f t="shared" si="215"/>
        <v/>
      </c>
      <c r="E2785" t="str">
        <f t="shared" si="216"/>
        <v/>
      </c>
      <c r="F2785" t="str">
        <f t="shared" si="217"/>
        <v/>
      </c>
      <c r="G2785" t="str">
        <f t="shared" si="218"/>
        <v/>
      </c>
      <c r="H2785" t="str">
        <f t="shared" si="219"/>
        <v/>
      </c>
    </row>
    <row r="2786" spans="1:8">
      <c r="B2786" t="s">
        <v>134</v>
      </c>
      <c r="C2786" t="s">
        <v>2058</v>
      </c>
      <c r="D2786" t="str">
        <f t="shared" si="215"/>
        <v/>
      </c>
      <c r="E2786" t="str">
        <f t="shared" si="216"/>
        <v/>
      </c>
      <c r="F2786" t="str">
        <f t="shared" si="217"/>
        <v/>
      </c>
      <c r="G2786" t="str">
        <f t="shared" si="218"/>
        <v/>
      </c>
      <c r="H2786" t="str">
        <f t="shared" si="219"/>
        <v/>
      </c>
    </row>
    <row r="2787" spans="1:8">
      <c r="B2787" t="s">
        <v>142</v>
      </c>
      <c r="C2787" t="s">
        <v>1252</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87</v>
      </c>
      <c r="D2791" t="str">
        <f t="shared" si="215"/>
        <v/>
      </c>
      <c r="E2791" t="str">
        <f t="shared" si="216"/>
        <v/>
      </c>
      <c r="F2791" t="str">
        <f t="shared" si="217"/>
        <v/>
      </c>
      <c r="G2791" t="str">
        <f t="shared" si="218"/>
        <v/>
      </c>
      <c r="H2791" t="str">
        <f t="shared" si="219"/>
        <v/>
      </c>
    </row>
    <row r="2792" spans="1:8">
      <c r="A2792" t="s">
        <v>77</v>
      </c>
      <c r="B2792" t="s">
        <v>132</v>
      </c>
      <c r="C2792" t="s">
        <v>1254</v>
      </c>
      <c r="D2792" t="str">
        <f t="shared" si="215"/>
        <v>x</v>
      </c>
      <c r="E2792" t="str">
        <f t="shared" si="216"/>
        <v>New</v>
      </c>
      <c r="F2792" t="str">
        <f t="shared" si="217"/>
        <v>Sealed</v>
      </c>
      <c r="G2792" t="str">
        <f t="shared" si="218"/>
        <v>910033 Old Train Engine Shed</v>
      </c>
      <c r="H2792" t="str">
        <f t="shared" si="219"/>
        <v>(US $269.99)</v>
      </c>
    </row>
    <row r="2793" spans="1:8">
      <c r="A2793" t="s">
        <v>78</v>
      </c>
      <c r="B2793" t="s">
        <v>1253</v>
      </c>
      <c r="C2793" t="s">
        <v>1968</v>
      </c>
      <c r="D2793" t="str">
        <f t="shared" si="215"/>
        <v/>
      </c>
      <c r="E2793" t="str">
        <f t="shared" si="216"/>
        <v/>
      </c>
      <c r="F2793" t="str">
        <f t="shared" si="217"/>
        <v/>
      </c>
      <c r="G2793" t="str">
        <f t="shared" si="218"/>
        <v/>
      </c>
      <c r="H2793" t="str">
        <f t="shared" si="219"/>
        <v/>
      </c>
    </row>
    <row r="2794" spans="1:8">
      <c r="B2794" t="s">
        <v>134</v>
      </c>
      <c r="C2794" t="s">
        <v>2059</v>
      </c>
      <c r="D2794" t="str">
        <f t="shared" si="215"/>
        <v/>
      </c>
      <c r="E2794" t="str">
        <f t="shared" si="216"/>
        <v/>
      </c>
      <c r="F2794" t="str">
        <f t="shared" si="217"/>
        <v/>
      </c>
      <c r="G2794" t="str">
        <f t="shared" si="218"/>
        <v/>
      </c>
      <c r="H2794" t="str">
        <f t="shared" si="219"/>
        <v/>
      </c>
    </row>
    <row r="2795" spans="1:8">
      <c r="B2795" t="s">
        <v>247</v>
      </c>
      <c r="C2795" t="s">
        <v>1256</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87</v>
      </c>
      <c r="D2799" t="str">
        <f t="shared" si="215"/>
        <v/>
      </c>
      <c r="E2799" t="str">
        <f t="shared" si="216"/>
        <v/>
      </c>
      <c r="F2799" t="str">
        <f t="shared" si="217"/>
        <v/>
      </c>
      <c r="G2799" t="str">
        <f t="shared" si="218"/>
        <v/>
      </c>
      <c r="H2799" t="str">
        <f t="shared" si="219"/>
        <v/>
      </c>
    </row>
    <row r="2800" spans="1:8">
      <c r="A2800" t="s">
        <v>118</v>
      </c>
      <c r="B2800" t="s">
        <v>132</v>
      </c>
      <c r="C2800" t="s">
        <v>1258</v>
      </c>
      <c r="D2800" t="str">
        <f t="shared" si="215"/>
        <v>x</v>
      </c>
      <c r="E2800" t="str">
        <f t="shared" si="216"/>
        <v>Used</v>
      </c>
      <c r="F2800" t="str">
        <f t="shared" si="217"/>
        <v>Complete</v>
      </c>
      <c r="G2800" t="str">
        <f t="shared" si="218"/>
        <v>910033 Old Train Engine Shed</v>
      </c>
      <c r="H2800" t="str">
        <f t="shared" si="219"/>
        <v>(EUR 230.00)</v>
      </c>
    </row>
    <row r="2801" spans="1:8">
      <c r="A2801" t="s">
        <v>88</v>
      </c>
      <c r="B2801" t="s">
        <v>1257</v>
      </c>
      <c r="C2801" t="s">
        <v>1797</v>
      </c>
      <c r="D2801" t="str">
        <f t="shared" si="215"/>
        <v/>
      </c>
      <c r="E2801" t="str">
        <f t="shared" si="216"/>
        <v/>
      </c>
      <c r="F2801" t="str">
        <f t="shared" si="217"/>
        <v/>
      </c>
      <c r="G2801" t="str">
        <f t="shared" si="218"/>
        <v/>
      </c>
      <c r="H2801" t="str">
        <f t="shared" si="219"/>
        <v/>
      </c>
    </row>
    <row r="2802" spans="1:8">
      <c r="B2802" t="s">
        <v>134</v>
      </c>
      <c r="C2802" t="s">
        <v>2060</v>
      </c>
      <c r="D2802" t="str">
        <f t="shared" si="215"/>
        <v/>
      </c>
      <c r="E2802" t="str">
        <f t="shared" si="216"/>
        <v/>
      </c>
      <c r="F2802" t="str">
        <f t="shared" si="217"/>
        <v/>
      </c>
      <c r="G2802" t="str">
        <f t="shared" si="218"/>
        <v/>
      </c>
      <c r="H2802" t="str">
        <f t="shared" si="219"/>
        <v/>
      </c>
    </row>
    <row r="2803" spans="1:8">
      <c r="B2803" t="s">
        <v>92</v>
      </c>
      <c r="C2803" t="s">
        <v>1260</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87</v>
      </c>
      <c r="D2807" t="str">
        <f t="shared" si="215"/>
        <v/>
      </c>
      <c r="E2807" t="str">
        <f t="shared" si="216"/>
        <v/>
      </c>
      <c r="F2807" t="str">
        <f t="shared" si="217"/>
        <v/>
      </c>
      <c r="G2807" t="str">
        <f t="shared" si="218"/>
        <v/>
      </c>
      <c r="H2807" t="str">
        <f t="shared" si="219"/>
        <v/>
      </c>
    </row>
    <row r="2808" spans="1:8">
      <c r="A2808" t="s">
        <v>77</v>
      </c>
      <c r="B2808" t="s">
        <v>132</v>
      </c>
      <c r="C2808" t="s">
        <v>1263</v>
      </c>
      <c r="D2808" t="str">
        <f t="shared" si="215"/>
        <v>x</v>
      </c>
      <c r="E2808" t="str">
        <f t="shared" si="216"/>
        <v>New</v>
      </c>
      <c r="F2808" t="str">
        <f t="shared" si="217"/>
        <v>Sealed</v>
      </c>
      <c r="G2808" t="str">
        <f t="shared" si="218"/>
        <v>910033 Old Train Engine Shed</v>
      </c>
      <c r="H2808" t="str">
        <f t="shared" si="219"/>
        <v>(EUR 229.00)</v>
      </c>
    </row>
    <row r="2809" spans="1:8">
      <c r="A2809" t="s">
        <v>78</v>
      </c>
      <c r="B2809" t="s">
        <v>1261</v>
      </c>
      <c r="C2809" t="s">
        <v>1797</v>
      </c>
      <c r="D2809" t="str">
        <f t="shared" si="215"/>
        <v/>
      </c>
      <c r="E2809" t="str">
        <f t="shared" si="216"/>
        <v/>
      </c>
      <c r="F2809" t="str">
        <f t="shared" si="217"/>
        <v/>
      </c>
      <c r="G2809" t="str">
        <f t="shared" si="218"/>
        <v/>
      </c>
      <c r="H2809" t="str">
        <f t="shared" si="219"/>
        <v/>
      </c>
    </row>
    <row r="2810" spans="1:8">
      <c r="B2810" t="s">
        <v>134</v>
      </c>
      <c r="C2810" t="s">
        <v>2061</v>
      </c>
      <c r="D2810" t="str">
        <f t="shared" si="215"/>
        <v/>
      </c>
      <c r="E2810" t="str">
        <f t="shared" si="216"/>
        <v/>
      </c>
      <c r="F2810" t="str">
        <f t="shared" si="217"/>
        <v/>
      </c>
      <c r="G2810" t="str">
        <f t="shared" si="218"/>
        <v/>
      </c>
      <c r="H2810" t="str">
        <f t="shared" si="219"/>
        <v/>
      </c>
    </row>
    <row r="2811" spans="1:8">
      <c r="B2811" t="s">
        <v>1262</v>
      </c>
      <c r="C2811" t="s">
        <v>1265</v>
      </c>
      <c r="D2811" t="str">
        <f t="shared" si="215"/>
        <v/>
      </c>
      <c r="E2811" t="str">
        <f t="shared" si="216"/>
        <v/>
      </c>
      <c r="F2811" t="str">
        <f t="shared" si="217"/>
        <v/>
      </c>
      <c r="G2811" t="str">
        <f t="shared" si="218"/>
        <v/>
      </c>
      <c r="H2811" t="str">
        <f t="shared" si="219"/>
        <v/>
      </c>
    </row>
    <row r="2812" spans="1:8">
      <c r="B2812" t="s">
        <v>92</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87</v>
      </c>
      <c r="D2816" t="str">
        <f t="shared" si="215"/>
        <v/>
      </c>
      <c r="E2816" t="str">
        <f t="shared" si="216"/>
        <v/>
      </c>
      <c r="F2816" t="str">
        <f t="shared" si="217"/>
        <v/>
      </c>
      <c r="G2816" t="str">
        <f t="shared" si="218"/>
        <v/>
      </c>
      <c r="H2816" t="str">
        <f t="shared" si="219"/>
        <v/>
      </c>
    </row>
    <row r="2817" spans="1:8">
      <c r="A2817" t="s">
        <v>118</v>
      </c>
      <c r="B2817" t="s">
        <v>153</v>
      </c>
      <c r="C2817" t="s">
        <v>1268</v>
      </c>
      <c r="D2817" t="str">
        <f t="shared" si="215"/>
        <v>x</v>
      </c>
      <c r="E2817" t="str">
        <f t="shared" si="216"/>
        <v>Used</v>
      </c>
      <c r="F2817" t="str">
        <f t="shared" si="217"/>
        <v>Incomplete</v>
      </c>
      <c r="G2817" t="str">
        <f t="shared" si="218"/>
        <v>10027 Train Engine Shed</v>
      </c>
      <c r="H2817" t="str">
        <f t="shared" si="219"/>
        <v>(THB 8,500.00)</v>
      </c>
    </row>
    <row r="2818" spans="1:8">
      <c r="A2818" t="s">
        <v>258</v>
      </c>
      <c r="B2818" t="s">
        <v>1266</v>
      </c>
      <c r="C2818" t="s">
        <v>1797</v>
      </c>
      <c r="D2818" t="str">
        <f t="shared" si="215"/>
        <v/>
      </c>
      <c r="E2818" t="str">
        <f t="shared" si="216"/>
        <v/>
      </c>
      <c r="F2818" t="str">
        <f t="shared" si="217"/>
        <v/>
      </c>
      <c r="G2818" t="str">
        <f t="shared" si="218"/>
        <v/>
      </c>
      <c r="H2818" t="str">
        <f t="shared" si="219"/>
        <v/>
      </c>
    </row>
    <row r="2819" spans="1:8">
      <c r="B2819" t="s">
        <v>155</v>
      </c>
      <c r="C2819" t="s">
        <v>2062</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1267</v>
      </c>
      <c r="C2820" t="s">
        <v>1270</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87</v>
      </c>
      <c r="D2824" t="str">
        <f t="shared" si="220"/>
        <v/>
      </c>
      <c r="E2824" t="str">
        <f t="shared" si="221"/>
        <v/>
      </c>
      <c r="F2824" t="str">
        <f t="shared" si="222"/>
        <v/>
      </c>
      <c r="G2824" t="str">
        <f t="shared" si="223"/>
        <v/>
      </c>
      <c r="H2824" t="str">
        <f t="shared" si="224"/>
        <v/>
      </c>
    </row>
    <row r="2825" spans="1:8">
      <c r="A2825" t="s">
        <v>77</v>
      </c>
      <c r="B2825" t="s">
        <v>427</v>
      </c>
      <c r="C2825" t="s">
        <v>785</v>
      </c>
      <c r="D2825" t="str">
        <f t="shared" si="220"/>
        <v>x</v>
      </c>
      <c r="E2825" t="str">
        <f t="shared" si="221"/>
        <v>New</v>
      </c>
      <c r="F2825" t="str">
        <f t="shared" si="222"/>
        <v>Sealed</v>
      </c>
      <c r="G2825" t="str">
        <f t="shared" si="223"/>
        <v>KT405 Small Train Engine with Tender Black</v>
      </c>
      <c r="H2825" t="str">
        <f t="shared" si="224"/>
        <v>(EUR 220.00)</v>
      </c>
    </row>
    <row r="2826" spans="1:8">
      <c r="A2826" t="s">
        <v>78</v>
      </c>
      <c r="B2826" t="s">
        <v>1271</v>
      </c>
      <c r="C2826" t="s">
        <v>1797</v>
      </c>
      <c r="D2826" t="str">
        <f t="shared" si="220"/>
        <v/>
      </c>
      <c r="E2826" t="str">
        <f t="shared" si="221"/>
        <v/>
      </c>
      <c r="F2826" t="str">
        <f t="shared" si="222"/>
        <v/>
      </c>
      <c r="G2826" t="str">
        <f t="shared" si="223"/>
        <v/>
      </c>
      <c r="H2826" t="str">
        <f t="shared" si="224"/>
        <v/>
      </c>
    </row>
    <row r="2827" spans="1:8">
      <c r="B2827" t="s">
        <v>428</v>
      </c>
      <c r="C2827" t="s">
        <v>2063</v>
      </c>
      <c r="D2827" t="str">
        <f t="shared" si="220"/>
        <v/>
      </c>
      <c r="E2827" t="str">
        <f t="shared" si="221"/>
        <v/>
      </c>
      <c r="F2827" t="str">
        <f t="shared" si="222"/>
        <v/>
      </c>
      <c r="G2827" t="str">
        <f t="shared" si="223"/>
        <v/>
      </c>
      <c r="H2827" t="str">
        <f t="shared" si="224"/>
        <v/>
      </c>
    </row>
    <row r="2828" spans="1:8">
      <c r="B2828" t="s">
        <v>784</v>
      </c>
      <c r="C2828" t="s">
        <v>1273</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87</v>
      </c>
      <c r="D2832" t="str">
        <f t="shared" si="220"/>
        <v/>
      </c>
      <c r="E2832" t="str">
        <f t="shared" si="221"/>
        <v/>
      </c>
      <c r="F2832" t="str">
        <f t="shared" si="222"/>
        <v/>
      </c>
      <c r="G2832" t="str">
        <f t="shared" si="223"/>
        <v/>
      </c>
      <c r="H2832" t="str">
        <f t="shared" si="224"/>
        <v/>
      </c>
    </row>
    <row r="2833" spans="1:8">
      <c r="A2833" t="s">
        <v>118</v>
      </c>
      <c r="B2833" t="s">
        <v>132</v>
      </c>
      <c r="C2833" t="s">
        <v>1274</v>
      </c>
      <c r="D2833" t="str">
        <f t="shared" si="220"/>
        <v>x</v>
      </c>
      <c r="E2833" t="str">
        <f t="shared" si="221"/>
        <v>Used</v>
      </c>
      <c r="F2833" t="str">
        <f t="shared" si="222"/>
        <v>Complete</v>
      </c>
      <c r="G2833" t="str">
        <f t="shared" si="223"/>
        <v>910033 Old Train Engine Shed</v>
      </c>
      <c r="H2833" t="str">
        <f t="shared" si="224"/>
        <v>(CA $350.00)</v>
      </c>
    </row>
    <row r="2834" spans="1:8">
      <c r="A2834" t="s">
        <v>88</v>
      </c>
      <c r="B2834" t="s">
        <v>134</v>
      </c>
      <c r="C2834" t="s">
        <v>1797</v>
      </c>
      <c r="D2834" t="str">
        <f t="shared" si="220"/>
        <v/>
      </c>
      <c r="E2834" t="str">
        <f t="shared" si="221"/>
        <v/>
      </c>
      <c r="F2834" t="str">
        <f t="shared" si="222"/>
        <v/>
      </c>
      <c r="G2834" t="str">
        <f t="shared" si="223"/>
        <v/>
      </c>
      <c r="H2834" t="str">
        <f t="shared" si="224"/>
        <v/>
      </c>
    </row>
    <row r="2835" spans="1:8">
      <c r="B2835" t="s">
        <v>391</v>
      </c>
      <c r="C2835" t="s">
        <v>2064</v>
      </c>
      <c r="D2835" t="str">
        <f t="shared" si="220"/>
        <v/>
      </c>
      <c r="E2835" t="str">
        <f t="shared" si="221"/>
        <v/>
      </c>
      <c r="F2835" t="str">
        <f t="shared" si="222"/>
        <v/>
      </c>
      <c r="G2835" t="str">
        <f t="shared" si="223"/>
        <v/>
      </c>
      <c r="H2835" t="str">
        <f t="shared" si="224"/>
        <v/>
      </c>
    </row>
    <row r="2836" spans="1:8">
      <c r="C2836" t="s">
        <v>1276</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87</v>
      </c>
      <c r="D2840" t="str">
        <f t="shared" si="220"/>
        <v/>
      </c>
      <c r="E2840" t="str">
        <f t="shared" si="221"/>
        <v/>
      </c>
      <c r="F2840" t="str">
        <f t="shared" si="222"/>
        <v/>
      </c>
      <c r="G2840" t="str">
        <f t="shared" si="223"/>
        <v/>
      </c>
      <c r="H2840" t="str">
        <f t="shared" si="224"/>
        <v/>
      </c>
    </row>
    <row r="2841" spans="1:8">
      <c r="A2841" t="s">
        <v>77</v>
      </c>
      <c r="B2841" t="s">
        <v>132</v>
      </c>
      <c r="C2841" t="s">
        <v>1277</v>
      </c>
      <c r="D2841" t="str">
        <f t="shared" si="220"/>
        <v>x</v>
      </c>
      <c r="E2841" t="str">
        <f t="shared" si="221"/>
        <v>New</v>
      </c>
      <c r="F2841" t="str">
        <f t="shared" si="222"/>
        <v>Sealed</v>
      </c>
      <c r="G2841" t="str">
        <f t="shared" si="223"/>
        <v>910033 Old Train Engine Shed</v>
      </c>
      <c r="H2841" t="str">
        <f t="shared" si="224"/>
        <v>(CA $346.00)</v>
      </c>
    </row>
    <row r="2842" spans="1:8">
      <c r="A2842" t="s">
        <v>78</v>
      </c>
      <c r="B2842" t="s">
        <v>134</v>
      </c>
      <c r="C2842" t="s">
        <v>1797</v>
      </c>
      <c r="D2842" t="str">
        <f t="shared" si="220"/>
        <v/>
      </c>
      <c r="E2842" t="str">
        <f t="shared" si="221"/>
        <v/>
      </c>
      <c r="F2842" t="str">
        <f t="shared" si="222"/>
        <v/>
      </c>
      <c r="G2842" t="str">
        <f t="shared" si="223"/>
        <v/>
      </c>
      <c r="H2842" t="str">
        <f t="shared" si="224"/>
        <v/>
      </c>
    </row>
    <row r="2843" spans="1:8">
      <c r="B2843" t="s">
        <v>391</v>
      </c>
      <c r="C2843" t="s">
        <v>2065</v>
      </c>
      <c r="D2843" t="str">
        <f t="shared" si="220"/>
        <v/>
      </c>
      <c r="E2843" t="str">
        <f t="shared" si="221"/>
        <v/>
      </c>
      <c r="F2843" t="str">
        <f t="shared" si="222"/>
        <v/>
      </c>
      <c r="G2843" t="str">
        <f t="shared" si="223"/>
        <v/>
      </c>
      <c r="H2843" t="str">
        <f t="shared" si="224"/>
        <v/>
      </c>
    </row>
    <row r="2844" spans="1:8">
      <c r="C2844" t="s">
        <v>1279</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87</v>
      </c>
      <c r="D2848" t="str">
        <f t="shared" si="220"/>
        <v/>
      </c>
      <c r="E2848" t="str">
        <f t="shared" si="221"/>
        <v/>
      </c>
      <c r="F2848" t="str">
        <f t="shared" si="222"/>
        <v/>
      </c>
      <c r="G2848" t="str">
        <f t="shared" si="223"/>
        <v/>
      </c>
      <c r="H2848" t="str">
        <f t="shared" si="224"/>
        <v/>
      </c>
    </row>
    <row r="2849" spans="1:8">
      <c r="A2849" t="s">
        <v>77</v>
      </c>
      <c r="B2849" t="s">
        <v>132</v>
      </c>
      <c r="C2849" t="s">
        <v>1281</v>
      </c>
      <c r="D2849" t="str">
        <f t="shared" si="220"/>
        <v>x</v>
      </c>
      <c r="E2849" t="str">
        <f t="shared" si="221"/>
        <v>New</v>
      </c>
      <c r="F2849" t="str">
        <f t="shared" si="222"/>
        <v>Sealed</v>
      </c>
      <c r="G2849" t="str">
        <f t="shared" si="223"/>
        <v>910033 Old Train Engine Shed</v>
      </c>
      <c r="H2849" t="str">
        <f t="shared" si="224"/>
        <v>(CA $345.00)</v>
      </c>
    </row>
    <row r="2850" spans="1:8">
      <c r="A2850" t="s">
        <v>78</v>
      </c>
      <c r="B2850" t="s">
        <v>1280</v>
      </c>
      <c r="C2850" t="s">
        <v>1827</v>
      </c>
      <c r="D2850" t="str">
        <f t="shared" si="220"/>
        <v/>
      </c>
      <c r="E2850" t="str">
        <f t="shared" si="221"/>
        <v/>
      </c>
      <c r="F2850" t="str">
        <f t="shared" si="222"/>
        <v/>
      </c>
      <c r="G2850" t="str">
        <f t="shared" si="223"/>
        <v/>
      </c>
      <c r="H2850" t="str">
        <f t="shared" si="224"/>
        <v/>
      </c>
    </row>
    <row r="2851" spans="1:8">
      <c r="B2851" t="s">
        <v>134</v>
      </c>
      <c r="C2851" t="s">
        <v>2066</v>
      </c>
      <c r="D2851" t="str">
        <f t="shared" si="220"/>
        <v/>
      </c>
      <c r="E2851" t="str">
        <f t="shared" si="221"/>
        <v/>
      </c>
      <c r="F2851" t="str">
        <f t="shared" si="222"/>
        <v/>
      </c>
      <c r="G2851" t="str">
        <f t="shared" si="223"/>
        <v/>
      </c>
      <c r="H2851" t="str">
        <f t="shared" si="224"/>
        <v/>
      </c>
    </row>
    <row r="2852" spans="1:8">
      <c r="B2852" t="s">
        <v>391</v>
      </c>
      <c r="C2852" t="s">
        <v>1283</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87</v>
      </c>
      <c r="D2856" t="str">
        <f t="shared" si="220"/>
        <v/>
      </c>
      <c r="E2856" t="str">
        <f t="shared" si="221"/>
        <v/>
      </c>
      <c r="F2856" t="str">
        <f t="shared" si="222"/>
        <v/>
      </c>
      <c r="G2856" t="str">
        <f t="shared" si="223"/>
        <v/>
      </c>
      <c r="H2856" t="str">
        <f t="shared" si="224"/>
        <v/>
      </c>
    </row>
    <row r="2857" spans="1:8">
      <c r="A2857" t="s">
        <v>77</v>
      </c>
      <c r="B2857" t="s">
        <v>1284</v>
      </c>
      <c r="C2857" t="s">
        <v>1287</v>
      </c>
      <c r="D2857" t="str">
        <f t="shared" si="220"/>
        <v>x</v>
      </c>
      <c r="E2857" t="str">
        <f t="shared" si="221"/>
        <v>New</v>
      </c>
      <c r="F2857" t="str">
        <f t="shared" si="222"/>
        <v>Sealed</v>
      </c>
      <c r="G2857" t="str">
        <f t="shared" si="223"/>
        <v>8280 Fire Engine</v>
      </c>
      <c r="H2857" t="str">
        <f t="shared" si="224"/>
        <v>(EUR 210.00)</v>
      </c>
    </row>
    <row r="2858" spans="1:8">
      <c r="A2858" t="s">
        <v>78</v>
      </c>
      <c r="B2858" t="s">
        <v>1285</v>
      </c>
      <c r="C2858" t="s">
        <v>1797</v>
      </c>
      <c r="D2858" t="str">
        <f t="shared" si="220"/>
        <v/>
      </c>
      <c r="E2858" t="str">
        <f t="shared" si="221"/>
        <v/>
      </c>
      <c r="F2858" t="str">
        <f t="shared" si="222"/>
        <v/>
      </c>
      <c r="G2858" t="str">
        <f t="shared" si="223"/>
        <v/>
      </c>
      <c r="H2858" t="str">
        <f t="shared" si="224"/>
        <v/>
      </c>
    </row>
    <row r="2859" spans="1:8">
      <c r="B2859" t="s">
        <v>1286</v>
      </c>
      <c r="C2859" t="s">
        <v>2067</v>
      </c>
      <c r="D2859" t="str">
        <f t="shared" si="220"/>
        <v/>
      </c>
      <c r="E2859" t="str">
        <f t="shared" si="221"/>
        <v/>
      </c>
      <c r="F2859" t="str">
        <f t="shared" si="222"/>
        <v/>
      </c>
      <c r="G2859" t="str">
        <f t="shared" si="223"/>
        <v/>
      </c>
      <c r="H2859" t="str">
        <f t="shared" si="224"/>
        <v/>
      </c>
    </row>
    <row r="2860" spans="1:8">
      <c r="B2860" t="s">
        <v>92</v>
      </c>
      <c r="C2860" t="s">
        <v>1289</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87</v>
      </c>
      <c r="D2864" t="str">
        <f t="shared" si="220"/>
        <v/>
      </c>
      <c r="E2864" t="str">
        <f t="shared" si="221"/>
        <v/>
      </c>
      <c r="F2864" t="str">
        <f t="shared" si="222"/>
        <v/>
      </c>
      <c r="G2864" t="str">
        <f t="shared" si="223"/>
        <v/>
      </c>
      <c r="H2864" t="str">
        <f t="shared" si="224"/>
        <v/>
      </c>
    </row>
    <row r="2865" spans="1:8">
      <c r="A2865" t="s">
        <v>77</v>
      </c>
      <c r="B2865" t="s">
        <v>781</v>
      </c>
      <c r="C2865" t="s">
        <v>359</v>
      </c>
      <c r="D2865" t="str">
        <f t="shared" si="220"/>
        <v>x</v>
      </c>
      <c r="E2865" t="str">
        <f t="shared" si="221"/>
        <v>New</v>
      </c>
      <c r="F2865" t="str">
        <f t="shared" si="222"/>
        <v>Sealed</v>
      </c>
      <c r="G2865" t="str">
        <f t="shared" si="223"/>
        <v>KT203 Large Train Engine with Tender Blue</v>
      </c>
      <c r="H2865" t="str">
        <f t="shared" si="224"/>
        <v>(DKK 1,500.00)</v>
      </c>
    </row>
    <row r="2866" spans="1:8">
      <c r="A2866" t="s">
        <v>78</v>
      </c>
      <c r="B2866" t="s">
        <v>1290</v>
      </c>
      <c r="C2866" t="s">
        <v>1797</v>
      </c>
      <c r="D2866" t="str">
        <f t="shared" si="220"/>
        <v/>
      </c>
      <c r="E2866" t="str">
        <f t="shared" si="221"/>
        <v/>
      </c>
      <c r="F2866" t="str">
        <f t="shared" si="222"/>
        <v/>
      </c>
      <c r="G2866" t="str">
        <f t="shared" si="223"/>
        <v/>
      </c>
      <c r="H2866" t="str">
        <f t="shared" si="224"/>
        <v/>
      </c>
    </row>
    <row r="2867" spans="1:8">
      <c r="B2867" t="s">
        <v>783</v>
      </c>
      <c r="C2867" t="s">
        <v>2068</v>
      </c>
      <c r="D2867" t="str">
        <f t="shared" si="220"/>
        <v/>
      </c>
      <c r="E2867" t="str">
        <f t="shared" si="221"/>
        <v/>
      </c>
      <c r="F2867" t="str">
        <f t="shared" si="222"/>
        <v/>
      </c>
      <c r="G2867" t="str">
        <f t="shared" si="223"/>
        <v/>
      </c>
      <c r="H2867" t="str">
        <f t="shared" si="224"/>
        <v/>
      </c>
    </row>
    <row r="2868" spans="1:8">
      <c r="B2868" t="s">
        <v>358</v>
      </c>
      <c r="C2868" t="s">
        <v>1292</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87</v>
      </c>
      <c r="D2872" t="str">
        <f t="shared" si="220"/>
        <v/>
      </c>
      <c r="E2872" t="str">
        <f t="shared" si="221"/>
        <v/>
      </c>
      <c r="F2872" t="str">
        <f t="shared" si="222"/>
        <v/>
      </c>
      <c r="G2872" t="str">
        <f t="shared" si="223"/>
        <v/>
      </c>
      <c r="H2872" t="str">
        <f t="shared" si="224"/>
        <v/>
      </c>
    </row>
    <row r="2873" spans="1:8">
      <c r="A2873" t="s">
        <v>77</v>
      </c>
      <c r="B2873" t="s">
        <v>794</v>
      </c>
      <c r="C2873" t="s">
        <v>359</v>
      </c>
      <c r="D2873" t="str">
        <f t="shared" si="220"/>
        <v>x</v>
      </c>
      <c r="E2873" t="str">
        <f t="shared" si="221"/>
        <v>New</v>
      </c>
      <c r="F2873" t="str">
        <f t="shared" si="222"/>
        <v>Sealed</v>
      </c>
      <c r="G2873" t="str">
        <f t="shared" si="223"/>
        <v>KT207 Large Train Engine with Tender Gray</v>
      </c>
      <c r="H2873" t="str">
        <f t="shared" si="224"/>
        <v>(DKK 1,500.00)</v>
      </c>
    </row>
    <row r="2874" spans="1:8">
      <c r="A2874" t="s">
        <v>78</v>
      </c>
      <c r="B2874" t="s">
        <v>1290</v>
      </c>
      <c r="C2874" t="s">
        <v>1797</v>
      </c>
      <c r="D2874" t="str">
        <f t="shared" si="220"/>
        <v/>
      </c>
      <c r="E2874" t="str">
        <f t="shared" si="221"/>
        <v/>
      </c>
      <c r="F2874" t="str">
        <f t="shared" si="222"/>
        <v/>
      </c>
      <c r="G2874" t="str">
        <f t="shared" si="223"/>
        <v/>
      </c>
      <c r="H2874" t="str">
        <f t="shared" si="224"/>
        <v/>
      </c>
    </row>
    <row r="2875" spans="1:8">
      <c r="B2875" t="s">
        <v>796</v>
      </c>
      <c r="C2875" t="s">
        <v>2068</v>
      </c>
      <c r="D2875" t="str">
        <f t="shared" si="220"/>
        <v/>
      </c>
      <c r="E2875" t="str">
        <f t="shared" si="221"/>
        <v/>
      </c>
      <c r="F2875" t="str">
        <f t="shared" si="222"/>
        <v/>
      </c>
      <c r="G2875" t="str">
        <f t="shared" si="223"/>
        <v/>
      </c>
      <c r="H2875" t="str">
        <f t="shared" si="224"/>
        <v/>
      </c>
    </row>
    <row r="2876" spans="1:8">
      <c r="B2876" t="s">
        <v>358</v>
      </c>
      <c r="C2876" t="s">
        <v>1292</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87</v>
      </c>
      <c r="D2880" t="str">
        <f t="shared" si="220"/>
        <v/>
      </c>
      <c r="E2880" t="str">
        <f t="shared" si="221"/>
        <v/>
      </c>
      <c r="F2880" t="str">
        <f t="shared" si="222"/>
        <v/>
      </c>
      <c r="G2880" t="str">
        <f t="shared" si="223"/>
        <v/>
      </c>
      <c r="H2880" t="str">
        <f t="shared" si="224"/>
        <v/>
      </c>
    </row>
    <row r="2881" spans="1:8">
      <c r="A2881" t="s">
        <v>118</v>
      </c>
      <c r="B2881" t="s">
        <v>786</v>
      </c>
      <c r="C2881" t="s">
        <v>1295</v>
      </c>
      <c r="D2881" t="str">
        <f t="shared" si="220"/>
        <v>x</v>
      </c>
      <c r="E2881" t="str">
        <f t="shared" si="221"/>
        <v>Used</v>
      </c>
      <c r="F2881" t="str">
        <f t="shared" si="222"/>
        <v>Complete</v>
      </c>
      <c r="G2881" t="str">
        <f t="shared" si="223"/>
        <v>KT204 Large Train Engine with Tender Green</v>
      </c>
      <c r="H2881" t="str">
        <f t="shared" si="224"/>
        <v>(EUR 200.00)</v>
      </c>
    </row>
    <row r="2882" spans="1:8">
      <c r="A2882" t="s">
        <v>88</v>
      </c>
      <c r="B2882" t="s">
        <v>1293</v>
      </c>
      <c r="C2882" t="s">
        <v>1797</v>
      </c>
      <c r="D2882" t="str">
        <f t="shared" si="220"/>
        <v/>
      </c>
      <c r="E2882" t="str">
        <f t="shared" si="221"/>
        <v/>
      </c>
      <c r="F2882" t="str">
        <f t="shared" si="222"/>
        <v/>
      </c>
      <c r="G2882" t="str">
        <f t="shared" si="223"/>
        <v/>
      </c>
      <c r="H2882" t="str">
        <f t="shared" si="224"/>
        <v/>
      </c>
    </row>
    <row r="2883" spans="1:8">
      <c r="B2883" t="s">
        <v>788</v>
      </c>
      <c r="C2883" t="s">
        <v>2069</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1294</v>
      </c>
      <c r="C2884" t="s">
        <v>1297</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87</v>
      </c>
      <c r="D2888" t="str">
        <f t="shared" si="225"/>
        <v/>
      </c>
      <c r="E2888" t="str">
        <f t="shared" si="226"/>
        <v/>
      </c>
      <c r="F2888" t="str">
        <f t="shared" si="227"/>
        <v/>
      </c>
      <c r="G2888" t="str">
        <f t="shared" si="228"/>
        <v/>
      </c>
      <c r="H2888" t="str">
        <f t="shared" si="229"/>
        <v/>
      </c>
    </row>
    <row r="2889" spans="1:8">
      <c r="A2889" t="s">
        <v>118</v>
      </c>
      <c r="B2889" t="s">
        <v>1298</v>
      </c>
      <c r="C2889" t="s">
        <v>1302</v>
      </c>
      <c r="D2889" t="str">
        <f t="shared" si="225"/>
        <v>x</v>
      </c>
      <c r="E2889" t="str">
        <f t="shared" si="226"/>
        <v>Used</v>
      </c>
      <c r="F2889" t="str">
        <f t="shared" si="227"/>
        <v>Complete</v>
      </c>
      <c r="G2889" t="str">
        <f t="shared" si="228"/>
        <v>KT105 Large Train Engine Black</v>
      </c>
      <c r="H2889" t="str">
        <f t="shared" si="229"/>
        <v>(EUR 200.00)</v>
      </c>
    </row>
    <row r="2890" spans="1:8">
      <c r="A2890" t="s">
        <v>88</v>
      </c>
      <c r="B2890" t="s">
        <v>1299</v>
      </c>
      <c r="C2890" t="s">
        <v>1797</v>
      </c>
      <c r="D2890" t="str">
        <f t="shared" si="225"/>
        <v/>
      </c>
      <c r="E2890" t="str">
        <f t="shared" si="226"/>
        <v/>
      </c>
      <c r="F2890" t="str">
        <f t="shared" si="227"/>
        <v/>
      </c>
      <c r="G2890" t="str">
        <f t="shared" si="228"/>
        <v/>
      </c>
      <c r="H2890" t="str">
        <f t="shared" si="229"/>
        <v/>
      </c>
    </row>
    <row r="2891" spans="1:8">
      <c r="B2891" t="s">
        <v>1300</v>
      </c>
      <c r="C2891" t="s">
        <v>2069</v>
      </c>
      <c r="D2891" t="str">
        <f t="shared" si="225"/>
        <v/>
      </c>
      <c r="E2891" t="str">
        <f t="shared" si="226"/>
        <v/>
      </c>
      <c r="F2891" t="str">
        <f t="shared" si="227"/>
        <v/>
      </c>
      <c r="G2891" t="str">
        <f t="shared" si="228"/>
        <v/>
      </c>
      <c r="H2891" t="str">
        <f t="shared" si="229"/>
        <v/>
      </c>
    </row>
    <row r="2892" spans="1:8">
      <c r="B2892" t="s">
        <v>1301</v>
      </c>
      <c r="C2892" t="s">
        <v>1297</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87</v>
      </c>
      <c r="D2896" t="str">
        <f t="shared" si="225"/>
        <v/>
      </c>
      <c r="E2896" t="str">
        <f t="shared" si="226"/>
        <v/>
      </c>
      <c r="F2896" t="str">
        <f t="shared" si="227"/>
        <v/>
      </c>
      <c r="G2896" t="str">
        <f t="shared" si="228"/>
        <v/>
      </c>
      <c r="H2896" t="str">
        <f t="shared" si="229"/>
        <v/>
      </c>
    </row>
    <row r="2897" spans="1:8">
      <c r="A2897" t="s">
        <v>118</v>
      </c>
      <c r="B2897" t="s">
        <v>1284</v>
      </c>
      <c r="C2897" t="s">
        <v>161</v>
      </c>
      <c r="D2897" t="str">
        <f t="shared" si="225"/>
        <v>x</v>
      </c>
      <c r="E2897" t="str">
        <f t="shared" si="226"/>
        <v>Used</v>
      </c>
      <c r="F2897" t="str">
        <f t="shared" si="227"/>
        <v>Complete</v>
      </c>
      <c r="G2897" t="str">
        <f t="shared" si="228"/>
        <v>8280 Fire Engine</v>
      </c>
      <c r="H2897" t="str">
        <f t="shared" si="229"/>
        <v>(EUR 199.00)</v>
      </c>
    </row>
    <row r="2898" spans="1:8">
      <c r="A2898" t="s">
        <v>88</v>
      </c>
      <c r="B2898" t="s">
        <v>196</v>
      </c>
      <c r="C2898" t="s">
        <v>1797</v>
      </c>
      <c r="D2898" t="str">
        <f t="shared" si="225"/>
        <v/>
      </c>
      <c r="E2898" t="str">
        <f t="shared" si="226"/>
        <v/>
      </c>
      <c r="F2898" t="str">
        <f t="shared" si="227"/>
        <v/>
      </c>
      <c r="G2898" t="str">
        <f t="shared" si="228"/>
        <v/>
      </c>
      <c r="H2898" t="str">
        <f t="shared" si="229"/>
        <v/>
      </c>
    </row>
    <row r="2899" spans="1:8">
      <c r="B2899" t="s">
        <v>1286</v>
      </c>
      <c r="C2899" t="s">
        <v>2070</v>
      </c>
      <c r="D2899" t="str">
        <f t="shared" si="225"/>
        <v/>
      </c>
      <c r="E2899" t="str">
        <f t="shared" si="226"/>
        <v/>
      </c>
      <c r="F2899" t="str">
        <f t="shared" si="227"/>
        <v/>
      </c>
      <c r="G2899" t="str">
        <f t="shared" si="228"/>
        <v/>
      </c>
      <c r="H2899" t="str">
        <f t="shared" si="229"/>
        <v/>
      </c>
    </row>
    <row r="2900" spans="1:8">
      <c r="B2900" t="s">
        <v>92</v>
      </c>
      <c r="C2900" t="s">
        <v>1304</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87</v>
      </c>
      <c r="D2904" t="str">
        <f t="shared" si="225"/>
        <v/>
      </c>
      <c r="E2904" t="str">
        <f t="shared" si="226"/>
        <v/>
      </c>
      <c r="F2904" t="str">
        <f t="shared" si="227"/>
        <v/>
      </c>
      <c r="G2904" t="str">
        <f t="shared" si="228"/>
        <v/>
      </c>
      <c r="H2904" t="str">
        <f t="shared" si="229"/>
        <v/>
      </c>
    </row>
    <row r="2905" spans="1:8">
      <c r="A2905" t="s">
        <v>118</v>
      </c>
      <c r="B2905" t="s">
        <v>781</v>
      </c>
      <c r="C2905" t="s">
        <v>1161</v>
      </c>
      <c r="D2905" t="str">
        <f t="shared" si="225"/>
        <v>x</v>
      </c>
      <c r="E2905" t="str">
        <f t="shared" si="226"/>
        <v>Used</v>
      </c>
      <c r="F2905" t="str">
        <f t="shared" si="227"/>
        <v>Complete</v>
      </c>
      <c r="G2905" t="str">
        <f t="shared" si="228"/>
        <v>KT203 Large Train Engine with Tender Blue</v>
      </c>
      <c r="H2905" t="str">
        <f t="shared" si="229"/>
        <v>(EUR 189.71)</v>
      </c>
    </row>
    <row r="2906" spans="1:8">
      <c r="A2906" t="s">
        <v>88</v>
      </c>
      <c r="B2906" t="s">
        <v>1305</v>
      </c>
      <c r="C2906" t="s">
        <v>1797</v>
      </c>
      <c r="D2906" t="str">
        <f t="shared" si="225"/>
        <v/>
      </c>
      <c r="E2906" t="str">
        <f t="shared" si="226"/>
        <v/>
      </c>
      <c r="F2906" t="str">
        <f t="shared" si="227"/>
        <v/>
      </c>
      <c r="G2906" t="str">
        <f t="shared" si="228"/>
        <v/>
      </c>
      <c r="H2906" t="str">
        <f t="shared" si="229"/>
        <v/>
      </c>
    </row>
    <row r="2907" spans="1:8">
      <c r="B2907" t="s">
        <v>783</v>
      </c>
      <c r="C2907" t="s">
        <v>2071</v>
      </c>
      <c r="D2907" t="str">
        <f t="shared" si="225"/>
        <v/>
      </c>
      <c r="E2907" t="str">
        <f t="shared" si="226"/>
        <v/>
      </c>
      <c r="F2907" t="str">
        <f t="shared" si="227"/>
        <v/>
      </c>
      <c r="G2907" t="str">
        <f t="shared" si="228"/>
        <v/>
      </c>
      <c r="H2907" t="str">
        <f t="shared" si="229"/>
        <v/>
      </c>
    </row>
    <row r="2908" spans="1:8">
      <c r="B2908" t="s">
        <v>202</v>
      </c>
      <c r="C2908" t="s">
        <v>1307</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87</v>
      </c>
      <c r="D2912" t="str">
        <f t="shared" si="225"/>
        <v/>
      </c>
      <c r="E2912" t="str">
        <f t="shared" si="226"/>
        <v/>
      </c>
      <c r="F2912" t="str">
        <f t="shared" si="227"/>
        <v/>
      </c>
      <c r="G2912" t="str">
        <f t="shared" si="228"/>
        <v/>
      </c>
      <c r="H2912" t="str">
        <f t="shared" si="229"/>
        <v/>
      </c>
    </row>
    <row r="2913" spans="1:8">
      <c r="A2913" t="s">
        <v>118</v>
      </c>
      <c r="B2913" t="s">
        <v>781</v>
      </c>
      <c r="C2913" t="s">
        <v>1309</v>
      </c>
      <c r="D2913" t="str">
        <f t="shared" si="225"/>
        <v>x</v>
      </c>
      <c r="E2913" t="str">
        <f t="shared" si="226"/>
        <v>Used</v>
      </c>
      <c r="F2913" t="str">
        <f t="shared" si="227"/>
        <v>Complete</v>
      </c>
      <c r="G2913" t="str">
        <f t="shared" si="228"/>
        <v>KT203 Large Train Engine with Tender Blue</v>
      </c>
      <c r="H2913" t="str">
        <f t="shared" si="229"/>
        <v>(US $210.00)</v>
      </c>
    </row>
    <row r="2914" spans="1:8">
      <c r="A2914" t="s">
        <v>88</v>
      </c>
      <c r="B2914" t="s">
        <v>1308</v>
      </c>
      <c r="C2914" t="s">
        <v>1797</v>
      </c>
      <c r="D2914" t="str">
        <f t="shared" si="225"/>
        <v/>
      </c>
      <c r="E2914" t="str">
        <f t="shared" si="226"/>
        <v/>
      </c>
      <c r="F2914" t="str">
        <f t="shared" si="227"/>
        <v/>
      </c>
      <c r="G2914" t="str">
        <f t="shared" si="228"/>
        <v/>
      </c>
      <c r="H2914" t="str">
        <f t="shared" si="229"/>
        <v/>
      </c>
    </row>
    <row r="2915" spans="1:8">
      <c r="B2915" t="s">
        <v>783</v>
      </c>
      <c r="C2915" t="s">
        <v>2072</v>
      </c>
      <c r="D2915" t="str">
        <f t="shared" si="225"/>
        <v/>
      </c>
      <c r="E2915" t="str">
        <f t="shared" si="226"/>
        <v/>
      </c>
      <c r="F2915" t="str">
        <f t="shared" si="227"/>
        <v/>
      </c>
      <c r="G2915" t="str">
        <f t="shared" si="228"/>
        <v/>
      </c>
      <c r="H2915" t="str">
        <f t="shared" si="229"/>
        <v/>
      </c>
    </row>
    <row r="2916" spans="1:8">
      <c r="B2916" t="s">
        <v>142</v>
      </c>
      <c r="C2916" t="s">
        <v>1311</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87</v>
      </c>
      <c r="D2920" t="str">
        <f t="shared" si="225"/>
        <v/>
      </c>
      <c r="E2920" t="str">
        <f t="shared" si="226"/>
        <v/>
      </c>
      <c r="F2920" t="str">
        <f t="shared" si="227"/>
        <v/>
      </c>
      <c r="G2920" t="str">
        <f t="shared" si="228"/>
        <v/>
      </c>
      <c r="H2920" t="str">
        <f t="shared" si="229"/>
        <v/>
      </c>
    </row>
    <row r="2921" spans="1:8">
      <c r="A2921" t="s">
        <v>77</v>
      </c>
      <c r="B2921" t="s">
        <v>1312</v>
      </c>
      <c r="C2921" t="s">
        <v>1315</v>
      </c>
      <c r="D2921" t="str">
        <f t="shared" si="225"/>
        <v>x</v>
      </c>
      <c r="E2921" t="str">
        <f t="shared" si="226"/>
        <v>New</v>
      </c>
      <c r="F2921" t="str">
        <f t="shared" si="227"/>
        <v>Sealed</v>
      </c>
      <c r="G2921" t="str">
        <f t="shared" si="228"/>
        <v>693 Fire Engine with Firemen</v>
      </c>
      <c r="H2921" t="str">
        <f t="shared" si="229"/>
        <v>(EUR 179.10)</v>
      </c>
    </row>
    <row r="2922" spans="1:8">
      <c r="A2922" t="s">
        <v>78</v>
      </c>
      <c r="B2922" t="s">
        <v>1313</v>
      </c>
      <c r="C2922" t="s">
        <v>1797</v>
      </c>
      <c r="D2922" t="str">
        <f t="shared" si="225"/>
        <v/>
      </c>
      <c r="E2922" t="str">
        <f t="shared" si="226"/>
        <v/>
      </c>
      <c r="F2922" t="str">
        <f t="shared" si="227"/>
        <v/>
      </c>
      <c r="G2922" t="str">
        <f t="shared" si="228"/>
        <v/>
      </c>
      <c r="H2922" t="str">
        <f t="shared" si="229"/>
        <v/>
      </c>
    </row>
    <row r="2923" spans="1:8">
      <c r="B2923" t="s">
        <v>1314</v>
      </c>
      <c r="C2923" t="s">
        <v>2073</v>
      </c>
      <c r="D2923" t="str">
        <f t="shared" si="225"/>
        <v/>
      </c>
      <c r="E2923" t="str">
        <f t="shared" si="226"/>
        <v/>
      </c>
      <c r="F2923" t="str">
        <f t="shared" si="227"/>
        <v/>
      </c>
      <c r="G2923" t="str">
        <f t="shared" si="228"/>
        <v/>
      </c>
      <c r="H2923" t="str">
        <f t="shared" si="229"/>
        <v/>
      </c>
    </row>
    <row r="2924" spans="1:8">
      <c r="B2924" t="s">
        <v>423</v>
      </c>
      <c r="C2924" t="s">
        <v>1317</v>
      </c>
      <c r="D2924" t="str">
        <f t="shared" si="225"/>
        <v/>
      </c>
      <c r="E2924" t="str">
        <f t="shared" si="226"/>
        <v/>
      </c>
      <c r="F2924" t="str">
        <f t="shared" si="227"/>
        <v/>
      </c>
      <c r="G2924" t="str">
        <f t="shared" si="228"/>
        <v/>
      </c>
      <c r="H2924" t="str">
        <f t="shared" si="229"/>
        <v/>
      </c>
    </row>
    <row r="2925" spans="1:8">
      <c r="C2925" t="s">
        <v>2074</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87</v>
      </c>
      <c r="D2929" t="str">
        <f t="shared" si="225"/>
        <v/>
      </c>
      <c r="E2929" t="str">
        <f t="shared" si="226"/>
        <v/>
      </c>
      <c r="F2929" t="str">
        <f t="shared" si="227"/>
        <v/>
      </c>
      <c r="G2929" t="str">
        <f t="shared" si="228"/>
        <v/>
      </c>
      <c r="H2929" t="str">
        <f t="shared" si="229"/>
        <v/>
      </c>
    </row>
    <row r="2930" spans="1:8">
      <c r="A2930" t="s">
        <v>77</v>
      </c>
      <c r="B2930" t="s">
        <v>1319</v>
      </c>
      <c r="C2930" t="s">
        <v>1322</v>
      </c>
      <c r="D2930" t="str">
        <f t="shared" si="225"/>
        <v/>
      </c>
      <c r="E2930" t="str">
        <f t="shared" si="226"/>
        <v/>
      </c>
      <c r="F2930" t="str">
        <f t="shared" si="227"/>
        <v/>
      </c>
      <c r="G2930" t="str">
        <f t="shared" si="228"/>
        <v/>
      </c>
      <c r="H2930" t="str">
        <f t="shared" si="229"/>
        <v/>
      </c>
    </row>
    <row r="2931" spans="1:8">
      <c r="B2931" t="s">
        <v>1320</v>
      </c>
      <c r="C2931" t="s">
        <v>1797</v>
      </c>
      <c r="D2931" t="str">
        <f t="shared" si="225"/>
        <v/>
      </c>
      <c r="E2931" t="str">
        <f t="shared" si="226"/>
        <v/>
      </c>
      <c r="F2931" t="str">
        <f t="shared" si="227"/>
        <v/>
      </c>
      <c r="G2931" t="str">
        <f t="shared" si="228"/>
        <v/>
      </c>
      <c r="H2931" t="str">
        <f t="shared" si="229"/>
        <v/>
      </c>
    </row>
    <row r="2932" spans="1:8">
      <c r="B2932" t="s">
        <v>1321</v>
      </c>
      <c r="C2932" t="s">
        <v>2075</v>
      </c>
      <c r="D2932" t="str">
        <f t="shared" si="225"/>
        <v/>
      </c>
      <c r="E2932" t="str">
        <f t="shared" si="226"/>
        <v/>
      </c>
      <c r="F2932" t="str">
        <f t="shared" si="227"/>
        <v/>
      </c>
      <c r="G2932" t="str">
        <f t="shared" si="228"/>
        <v/>
      </c>
      <c r="H2932" t="str">
        <f t="shared" si="229"/>
        <v/>
      </c>
    </row>
    <row r="2933" spans="1:8">
      <c r="C2933" t="s">
        <v>1324</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87</v>
      </c>
      <c r="D2937" t="str">
        <f t="shared" si="225"/>
        <v/>
      </c>
      <c r="E2937" t="str">
        <f t="shared" si="226"/>
        <v/>
      </c>
      <c r="F2937" t="str">
        <f t="shared" si="227"/>
        <v/>
      </c>
      <c r="G2937" t="str">
        <f t="shared" si="228"/>
        <v/>
      </c>
      <c r="H2937" t="str">
        <f t="shared" si="229"/>
        <v/>
      </c>
    </row>
    <row r="2938" spans="1:8">
      <c r="A2938" t="s">
        <v>77</v>
      </c>
      <c r="B2938" t="s">
        <v>1325</v>
      </c>
      <c r="C2938" t="s">
        <v>1328</v>
      </c>
      <c r="D2938" t="str">
        <f t="shared" si="225"/>
        <v>x</v>
      </c>
      <c r="E2938" t="str">
        <f t="shared" si="226"/>
        <v>New</v>
      </c>
      <c r="F2938" t="str">
        <f t="shared" si="227"/>
        <v>Sealed</v>
      </c>
      <c r="G2938" t="str">
        <f t="shared" si="228"/>
        <v>KT304 Small Train Engine Green</v>
      </c>
      <c r="H2938" t="str">
        <f t="shared" si="229"/>
        <v>(US $199.99)</v>
      </c>
    </row>
    <row r="2939" spans="1:8">
      <c r="A2939" t="s">
        <v>78</v>
      </c>
      <c r="B2939" t="s">
        <v>1326</v>
      </c>
      <c r="C2939" t="s">
        <v>1797</v>
      </c>
      <c r="D2939" t="str">
        <f t="shared" si="225"/>
        <v/>
      </c>
      <c r="E2939" t="str">
        <f t="shared" si="226"/>
        <v/>
      </c>
      <c r="F2939" t="str">
        <f t="shared" si="227"/>
        <v/>
      </c>
      <c r="G2939" t="str">
        <f t="shared" si="228"/>
        <v/>
      </c>
      <c r="H2939" t="str">
        <f t="shared" si="229"/>
        <v/>
      </c>
    </row>
    <row r="2940" spans="1:8">
      <c r="B2940" t="s">
        <v>1327</v>
      </c>
      <c r="C2940" t="s">
        <v>2076</v>
      </c>
      <c r="D2940" t="str">
        <f t="shared" si="225"/>
        <v/>
      </c>
      <c r="E2940" t="str">
        <f t="shared" si="226"/>
        <v/>
      </c>
      <c r="F2940" t="str">
        <f t="shared" si="227"/>
        <v/>
      </c>
      <c r="G2940" t="str">
        <f t="shared" si="228"/>
        <v/>
      </c>
      <c r="H2940" t="str">
        <f t="shared" si="229"/>
        <v/>
      </c>
    </row>
    <row r="2941" spans="1:8">
      <c r="B2941" t="s">
        <v>186</v>
      </c>
      <c r="C2941" t="s">
        <v>1330</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87</v>
      </c>
      <c r="D2945" t="str">
        <f t="shared" si="225"/>
        <v/>
      </c>
      <c r="E2945" t="str">
        <f t="shared" si="226"/>
        <v/>
      </c>
      <c r="F2945" t="str">
        <f t="shared" si="227"/>
        <v/>
      </c>
      <c r="G2945" t="str">
        <f t="shared" si="228"/>
        <v/>
      </c>
      <c r="H2945" t="str">
        <f t="shared" si="229"/>
        <v/>
      </c>
    </row>
    <row r="2946" spans="1:8">
      <c r="A2946" t="s">
        <v>77</v>
      </c>
      <c r="B2946" t="s">
        <v>1331</v>
      </c>
      <c r="C2946" t="s">
        <v>1328</v>
      </c>
      <c r="D2946" t="str">
        <f t="shared" si="225"/>
        <v>x</v>
      </c>
      <c r="E2946" t="str">
        <f t="shared" si="226"/>
        <v>New</v>
      </c>
      <c r="F2946" t="str">
        <f t="shared" si="227"/>
        <v>Sealed</v>
      </c>
      <c r="G2946" t="str">
        <f t="shared" si="228"/>
        <v>KT106 Large Train Engine Brown</v>
      </c>
      <c r="H2946" t="str">
        <f t="shared" si="229"/>
        <v>(US $199.99)</v>
      </c>
    </row>
    <row r="2947" spans="1:8">
      <c r="A2947" t="s">
        <v>78</v>
      </c>
      <c r="B2947" t="s">
        <v>1332</v>
      </c>
      <c r="C2947" t="s">
        <v>1797</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1333</v>
      </c>
      <c r="C2948" t="s">
        <v>2076</v>
      </c>
      <c r="D2948" t="str">
        <f t="shared" si="230"/>
        <v/>
      </c>
      <c r="E2948" t="str">
        <f t="shared" si="231"/>
        <v/>
      </c>
      <c r="F2948" t="str">
        <f t="shared" si="232"/>
        <v/>
      </c>
      <c r="G2948" t="str">
        <f t="shared" si="233"/>
        <v/>
      </c>
      <c r="H2948" t="str">
        <f t="shared" si="234"/>
        <v/>
      </c>
    </row>
    <row r="2949" spans="1:8">
      <c r="B2949" t="s">
        <v>186</v>
      </c>
      <c r="C2949" t="s">
        <v>1330</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87</v>
      </c>
      <c r="D2953" t="str">
        <f t="shared" si="230"/>
        <v/>
      </c>
      <c r="E2953" t="str">
        <f t="shared" si="231"/>
        <v/>
      </c>
      <c r="F2953" t="str">
        <f t="shared" si="232"/>
        <v/>
      </c>
      <c r="G2953" t="str">
        <f t="shared" si="233"/>
        <v/>
      </c>
      <c r="H2953" t="str">
        <f t="shared" si="234"/>
        <v/>
      </c>
    </row>
    <row r="2954" spans="1:8">
      <c r="A2954" t="s">
        <v>118</v>
      </c>
      <c r="B2954" t="s">
        <v>1334</v>
      </c>
      <c r="C2954" t="s">
        <v>1337</v>
      </c>
      <c r="D2954" t="str">
        <f t="shared" si="230"/>
        <v>x</v>
      </c>
      <c r="E2954" t="str">
        <f t="shared" si="231"/>
        <v>Used</v>
      </c>
      <c r="F2954" t="str">
        <f t="shared" si="232"/>
        <v>Complete</v>
      </c>
      <c r="G2954" t="str">
        <f t="shared" si="233"/>
        <v>KT404 Small Train Engine with Tender Green</v>
      </c>
      <c r="H2954" t="str">
        <f t="shared" si="234"/>
        <v>(US $199.00)</v>
      </c>
    </row>
    <row r="2955" spans="1:8">
      <c r="A2955" t="s">
        <v>88</v>
      </c>
      <c r="B2955" t="s">
        <v>1335</v>
      </c>
      <c r="C2955" t="s">
        <v>1797</v>
      </c>
      <c r="D2955" t="str">
        <f t="shared" si="230"/>
        <v/>
      </c>
      <c r="E2955" t="str">
        <f t="shared" si="231"/>
        <v/>
      </c>
      <c r="F2955" t="str">
        <f t="shared" si="232"/>
        <v/>
      </c>
      <c r="G2955" t="str">
        <f t="shared" si="233"/>
        <v/>
      </c>
      <c r="H2955" t="str">
        <f t="shared" si="234"/>
        <v/>
      </c>
    </row>
    <row r="2956" spans="1:8">
      <c r="B2956" t="s">
        <v>1336</v>
      </c>
      <c r="C2956" t="s">
        <v>2077</v>
      </c>
      <c r="D2956" t="str">
        <f t="shared" si="230"/>
        <v/>
      </c>
      <c r="E2956" t="str">
        <f t="shared" si="231"/>
        <v/>
      </c>
      <c r="F2956" t="str">
        <f t="shared" si="232"/>
        <v/>
      </c>
      <c r="G2956" t="str">
        <f t="shared" si="233"/>
        <v/>
      </c>
      <c r="H2956" t="str">
        <f t="shared" si="234"/>
        <v/>
      </c>
    </row>
    <row r="2957" spans="1:8">
      <c r="B2957" t="s">
        <v>186</v>
      </c>
      <c r="C2957" t="s">
        <v>1339</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87</v>
      </c>
      <c r="D2961" t="str">
        <f t="shared" si="230"/>
        <v/>
      </c>
      <c r="E2961" t="str">
        <f t="shared" si="231"/>
        <v/>
      </c>
      <c r="F2961" t="str">
        <f t="shared" si="232"/>
        <v/>
      </c>
      <c r="G2961" t="str">
        <f t="shared" si="233"/>
        <v/>
      </c>
      <c r="H2961" t="str">
        <f t="shared" si="234"/>
        <v/>
      </c>
    </row>
    <row r="2962" spans="1:8">
      <c r="A2962" t="s">
        <v>77</v>
      </c>
      <c r="B2962" t="s">
        <v>1284</v>
      </c>
      <c r="C2962" t="s">
        <v>1342</v>
      </c>
      <c r="D2962" t="str">
        <f t="shared" si="230"/>
        <v>x</v>
      </c>
      <c r="E2962" t="str">
        <f t="shared" si="231"/>
        <v>New</v>
      </c>
      <c r="F2962" t="str">
        <f t="shared" si="232"/>
        <v>Sealed</v>
      </c>
      <c r="G2962" t="str">
        <f t="shared" si="233"/>
        <v>8280 Fire Engine</v>
      </c>
      <c r="H2962" t="str">
        <f t="shared" si="234"/>
        <v>(EUR 170.00)</v>
      </c>
    </row>
    <row r="2963" spans="1:8">
      <c r="A2963" t="s">
        <v>78</v>
      </c>
      <c r="B2963" t="s">
        <v>1340</v>
      </c>
      <c r="C2963" t="s">
        <v>1797</v>
      </c>
      <c r="D2963" t="str">
        <f t="shared" si="230"/>
        <v/>
      </c>
      <c r="E2963" t="str">
        <f t="shared" si="231"/>
        <v/>
      </c>
      <c r="F2963" t="str">
        <f t="shared" si="232"/>
        <v/>
      </c>
      <c r="G2963" t="str">
        <f t="shared" si="233"/>
        <v/>
      </c>
      <c r="H2963" t="str">
        <f t="shared" si="234"/>
        <v/>
      </c>
    </row>
    <row r="2964" spans="1:8">
      <c r="B2964" t="s">
        <v>1286</v>
      </c>
      <c r="C2964" t="s">
        <v>2078</v>
      </c>
      <c r="D2964" t="str">
        <f t="shared" si="230"/>
        <v/>
      </c>
      <c r="E2964" t="str">
        <f t="shared" si="231"/>
        <v/>
      </c>
      <c r="F2964" t="str">
        <f t="shared" si="232"/>
        <v/>
      </c>
      <c r="G2964" t="str">
        <f t="shared" si="233"/>
        <v/>
      </c>
      <c r="H2964" t="str">
        <f t="shared" si="234"/>
        <v/>
      </c>
    </row>
    <row r="2965" spans="1:8">
      <c r="B2965" t="s">
        <v>1341</v>
      </c>
      <c r="C2965" t="s">
        <v>1344</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87</v>
      </c>
      <c r="D2969" t="str">
        <f t="shared" si="230"/>
        <v/>
      </c>
      <c r="E2969" t="str">
        <f t="shared" si="231"/>
        <v/>
      </c>
      <c r="F2969" t="str">
        <f t="shared" si="232"/>
        <v/>
      </c>
      <c r="G2969" t="str">
        <f t="shared" si="233"/>
        <v/>
      </c>
      <c r="H2969" t="str">
        <f t="shared" si="234"/>
        <v/>
      </c>
    </row>
    <row r="2970" spans="1:8">
      <c r="A2970" t="s">
        <v>77</v>
      </c>
      <c r="B2970" t="s">
        <v>1284</v>
      </c>
      <c r="C2970" t="s">
        <v>1346</v>
      </c>
      <c r="D2970" t="str">
        <f t="shared" si="230"/>
        <v>x</v>
      </c>
      <c r="E2970" t="str">
        <f t="shared" si="231"/>
        <v>New</v>
      </c>
      <c r="F2970" t="str">
        <f t="shared" si="232"/>
        <v>Sealed</v>
      </c>
      <c r="G2970" t="str">
        <f t="shared" si="233"/>
        <v>8280 Fire Engine</v>
      </c>
      <c r="H2970" t="str">
        <f t="shared" si="234"/>
        <v>(US $195.00)</v>
      </c>
    </row>
    <row r="2971" spans="1:8">
      <c r="A2971" t="s">
        <v>78</v>
      </c>
      <c r="B2971" t="s">
        <v>1345</v>
      </c>
      <c r="C2971" t="s">
        <v>1797</v>
      </c>
      <c r="D2971" t="str">
        <f t="shared" si="230"/>
        <v/>
      </c>
      <c r="E2971" t="str">
        <f t="shared" si="231"/>
        <v/>
      </c>
      <c r="F2971" t="str">
        <f t="shared" si="232"/>
        <v/>
      </c>
      <c r="G2971" t="str">
        <f t="shared" si="233"/>
        <v/>
      </c>
      <c r="H2971" t="str">
        <f t="shared" si="234"/>
        <v/>
      </c>
    </row>
    <row r="2972" spans="1:8">
      <c r="B2972" t="s">
        <v>1286</v>
      </c>
      <c r="C2972" t="s">
        <v>2079</v>
      </c>
      <c r="D2972" t="str">
        <f t="shared" si="230"/>
        <v/>
      </c>
      <c r="E2972" t="str">
        <f t="shared" si="231"/>
        <v/>
      </c>
      <c r="F2972" t="str">
        <f t="shared" si="232"/>
        <v/>
      </c>
      <c r="G2972" t="str">
        <f t="shared" si="233"/>
        <v/>
      </c>
      <c r="H2972" t="str">
        <f t="shared" si="234"/>
        <v/>
      </c>
    </row>
    <row r="2973" spans="1:8">
      <c r="B2973" t="s">
        <v>92</v>
      </c>
      <c r="C2973" t="s">
        <v>1348</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87</v>
      </c>
      <c r="D2977" t="str">
        <f t="shared" si="230"/>
        <v/>
      </c>
      <c r="E2977" t="str">
        <f t="shared" si="231"/>
        <v/>
      </c>
      <c r="F2977" t="str">
        <f t="shared" si="232"/>
        <v/>
      </c>
      <c r="G2977" t="str">
        <f t="shared" si="233"/>
        <v/>
      </c>
      <c r="H2977" t="str">
        <f t="shared" si="234"/>
        <v/>
      </c>
    </row>
    <row r="2978" spans="1:8">
      <c r="A2978" t="s">
        <v>77</v>
      </c>
      <c r="B2978" t="s">
        <v>1349</v>
      </c>
      <c r="C2978" t="s">
        <v>1328</v>
      </c>
      <c r="D2978" t="str">
        <f t="shared" si="230"/>
        <v>x</v>
      </c>
      <c r="E2978" t="str">
        <f t="shared" si="231"/>
        <v>New</v>
      </c>
      <c r="F2978" t="str">
        <f t="shared" si="232"/>
        <v>Sealed</v>
      </c>
      <c r="G2978" t="str">
        <f t="shared" si="233"/>
        <v>KT303 Small Train Engine Blue</v>
      </c>
      <c r="H2978" t="str">
        <f t="shared" si="234"/>
        <v>(US $194.95)</v>
      </c>
    </row>
    <row r="2979" spans="1:8">
      <c r="A2979" t="s">
        <v>78</v>
      </c>
      <c r="B2979" t="s">
        <v>1350</v>
      </c>
      <c r="C2979" t="s">
        <v>1797</v>
      </c>
      <c r="D2979" t="str">
        <f t="shared" si="230"/>
        <v/>
      </c>
      <c r="E2979" t="str">
        <f t="shared" si="231"/>
        <v/>
      </c>
      <c r="F2979" t="str">
        <f t="shared" si="232"/>
        <v/>
      </c>
      <c r="G2979" t="str">
        <f t="shared" si="233"/>
        <v/>
      </c>
      <c r="H2979" t="str">
        <f t="shared" si="234"/>
        <v/>
      </c>
    </row>
    <row r="2980" spans="1:8">
      <c r="B2980" t="s">
        <v>1351</v>
      </c>
      <c r="C2980" t="s">
        <v>2080</v>
      </c>
      <c r="D2980" t="str">
        <f t="shared" si="230"/>
        <v/>
      </c>
      <c r="E2980" t="str">
        <f t="shared" si="231"/>
        <v/>
      </c>
      <c r="F2980" t="str">
        <f t="shared" si="232"/>
        <v/>
      </c>
      <c r="G2980" t="str">
        <f t="shared" si="233"/>
        <v/>
      </c>
      <c r="H2980" t="str">
        <f t="shared" si="234"/>
        <v/>
      </c>
    </row>
    <row r="2981" spans="1:8">
      <c r="B2981" t="s">
        <v>186</v>
      </c>
      <c r="C2981" t="s">
        <v>1353</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87</v>
      </c>
      <c r="D2985" t="str">
        <f t="shared" si="230"/>
        <v/>
      </c>
      <c r="E2985" t="str">
        <f t="shared" si="231"/>
        <v/>
      </c>
      <c r="F2985" t="str">
        <f t="shared" si="232"/>
        <v/>
      </c>
      <c r="G2985" t="str">
        <f t="shared" si="233"/>
        <v/>
      </c>
      <c r="H2985" t="str">
        <f t="shared" si="234"/>
        <v/>
      </c>
    </row>
    <row r="2986" spans="1:8">
      <c r="A2986" t="s">
        <v>77</v>
      </c>
      <c r="B2986" t="s">
        <v>775</v>
      </c>
      <c r="C2986" t="s">
        <v>359</v>
      </c>
      <c r="D2986" t="str">
        <f t="shared" si="230"/>
        <v>x</v>
      </c>
      <c r="E2986" t="str">
        <f t="shared" si="231"/>
        <v>New</v>
      </c>
      <c r="F2986" t="str">
        <f t="shared" si="232"/>
        <v>Sealed</v>
      </c>
      <c r="G2986" t="str">
        <f t="shared" si="233"/>
        <v>KT403 Small Train Engine with Tender Blue</v>
      </c>
      <c r="H2986" t="str">
        <f t="shared" si="234"/>
        <v>(DKK 1,200.00)</v>
      </c>
    </row>
    <row r="2987" spans="1:8">
      <c r="A2987" t="s">
        <v>78</v>
      </c>
      <c r="B2987" t="s">
        <v>1354</v>
      </c>
      <c r="C2987" t="s">
        <v>1797</v>
      </c>
      <c r="D2987" t="str">
        <f t="shared" si="230"/>
        <v/>
      </c>
      <c r="E2987" t="str">
        <f t="shared" si="231"/>
        <v/>
      </c>
      <c r="F2987" t="str">
        <f t="shared" si="232"/>
        <v/>
      </c>
      <c r="G2987" t="str">
        <f t="shared" si="233"/>
        <v/>
      </c>
      <c r="H2987" t="str">
        <f t="shared" si="234"/>
        <v/>
      </c>
    </row>
    <row r="2988" spans="1:8">
      <c r="B2988" t="s">
        <v>777</v>
      </c>
      <c r="C2988" t="s">
        <v>2081</v>
      </c>
      <c r="D2988" t="str">
        <f t="shared" si="230"/>
        <v/>
      </c>
      <c r="E2988" t="str">
        <f t="shared" si="231"/>
        <v/>
      </c>
      <c r="F2988" t="str">
        <f t="shared" si="232"/>
        <v/>
      </c>
      <c r="G2988" t="str">
        <f t="shared" si="233"/>
        <v/>
      </c>
      <c r="H2988" t="str">
        <f t="shared" si="234"/>
        <v/>
      </c>
    </row>
    <row r="2989" spans="1:8">
      <c r="B2989" t="s">
        <v>358</v>
      </c>
      <c r="C2989" t="s">
        <v>1356</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87</v>
      </c>
      <c r="D2993" t="str">
        <f t="shared" si="230"/>
        <v/>
      </c>
      <c r="E2993" t="str">
        <f t="shared" si="231"/>
        <v/>
      </c>
      <c r="F2993" t="str">
        <f t="shared" si="232"/>
        <v/>
      </c>
      <c r="G2993" t="str">
        <f t="shared" si="233"/>
        <v/>
      </c>
      <c r="H2993" t="str">
        <f t="shared" si="234"/>
        <v/>
      </c>
    </row>
    <row r="2994" spans="1:8">
      <c r="A2994" t="s">
        <v>77</v>
      </c>
      <c r="B2994" t="s">
        <v>1139</v>
      </c>
      <c r="C2994" t="s">
        <v>359</v>
      </c>
      <c r="D2994" t="str">
        <f t="shared" si="230"/>
        <v>x</v>
      </c>
      <c r="E2994" t="str">
        <f t="shared" si="231"/>
        <v>New</v>
      </c>
      <c r="F2994" t="str">
        <f t="shared" si="232"/>
        <v>Sealed</v>
      </c>
      <c r="G2994" t="str">
        <f t="shared" si="233"/>
        <v>KT407 Small Train Engine with Tender Gray</v>
      </c>
      <c r="H2994" t="str">
        <f t="shared" si="234"/>
        <v>(DKK 1,200.00)</v>
      </c>
    </row>
    <row r="2995" spans="1:8">
      <c r="A2995" t="s">
        <v>78</v>
      </c>
      <c r="B2995" t="s">
        <v>1354</v>
      </c>
      <c r="C2995" t="s">
        <v>1797</v>
      </c>
      <c r="D2995" t="str">
        <f t="shared" si="230"/>
        <v/>
      </c>
      <c r="E2995" t="str">
        <f t="shared" si="231"/>
        <v/>
      </c>
      <c r="F2995" t="str">
        <f t="shared" si="232"/>
        <v/>
      </c>
      <c r="G2995" t="str">
        <f t="shared" si="233"/>
        <v/>
      </c>
      <c r="H2995" t="str">
        <f t="shared" si="234"/>
        <v/>
      </c>
    </row>
    <row r="2996" spans="1:8">
      <c r="B2996" t="s">
        <v>1140</v>
      </c>
      <c r="C2996" t="s">
        <v>2081</v>
      </c>
      <c r="D2996" t="str">
        <f t="shared" si="230"/>
        <v/>
      </c>
      <c r="E2996" t="str">
        <f t="shared" si="231"/>
        <v/>
      </c>
      <c r="F2996" t="str">
        <f t="shared" si="232"/>
        <v/>
      </c>
      <c r="G2996" t="str">
        <f t="shared" si="233"/>
        <v/>
      </c>
      <c r="H2996" t="str">
        <f t="shared" si="234"/>
        <v/>
      </c>
    </row>
    <row r="2997" spans="1:8">
      <c r="B2997" t="s">
        <v>358</v>
      </c>
      <c r="C2997" t="s">
        <v>1356</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87</v>
      </c>
      <c r="D3001" t="str">
        <f t="shared" si="230"/>
        <v/>
      </c>
      <c r="E3001" t="str">
        <f t="shared" si="231"/>
        <v/>
      </c>
      <c r="F3001" t="str">
        <f t="shared" si="232"/>
        <v/>
      </c>
      <c r="G3001" t="str">
        <f t="shared" si="233"/>
        <v/>
      </c>
      <c r="H3001" t="str">
        <f t="shared" si="234"/>
        <v/>
      </c>
    </row>
    <row r="3002" spans="1:8">
      <c r="A3002" t="s">
        <v>118</v>
      </c>
      <c r="B3002" t="s">
        <v>1357</v>
      </c>
      <c r="C3002" t="s">
        <v>1360</v>
      </c>
      <c r="D3002" t="str">
        <f t="shared" si="230"/>
        <v>x</v>
      </c>
      <c r="E3002" t="str">
        <f t="shared" si="231"/>
        <v>Used</v>
      </c>
      <c r="F3002" t="str">
        <f t="shared" si="232"/>
        <v>Complete</v>
      </c>
      <c r="G3002" t="str">
        <f t="shared" si="233"/>
        <v>658 Fire Engine</v>
      </c>
      <c r="H3002" t="str">
        <f t="shared" si="234"/>
        <v>(CA $247.50)</v>
      </c>
    </row>
    <row r="3003" spans="1:8">
      <c r="A3003" t="s">
        <v>88</v>
      </c>
      <c r="B3003" t="s">
        <v>1358</v>
      </c>
      <c r="C3003" t="s">
        <v>1797</v>
      </c>
      <c r="D3003" t="str">
        <f t="shared" si="230"/>
        <v/>
      </c>
      <c r="E3003" t="str">
        <f t="shared" si="231"/>
        <v/>
      </c>
      <c r="F3003" t="str">
        <f t="shared" si="232"/>
        <v/>
      </c>
      <c r="G3003" t="str">
        <f t="shared" si="233"/>
        <v/>
      </c>
      <c r="H3003" t="str">
        <f t="shared" si="234"/>
        <v/>
      </c>
    </row>
    <row r="3004" spans="1:8">
      <c r="B3004" t="s">
        <v>1359</v>
      </c>
      <c r="C3004" t="s">
        <v>2082</v>
      </c>
      <c r="D3004" t="str">
        <f t="shared" si="230"/>
        <v/>
      </c>
      <c r="E3004" t="str">
        <f t="shared" si="231"/>
        <v/>
      </c>
      <c r="F3004" t="str">
        <f t="shared" si="232"/>
        <v/>
      </c>
      <c r="G3004" t="str">
        <f t="shared" si="233"/>
        <v/>
      </c>
      <c r="H3004" t="str">
        <f t="shared" si="234"/>
        <v/>
      </c>
    </row>
    <row r="3005" spans="1:8">
      <c r="B3005" t="s">
        <v>391</v>
      </c>
      <c r="C3005" t="s">
        <v>1362</v>
      </c>
      <c r="D3005" t="str">
        <f t="shared" si="230"/>
        <v/>
      </c>
      <c r="E3005" t="str">
        <f t="shared" si="231"/>
        <v/>
      </c>
      <c r="F3005" t="str">
        <f t="shared" si="232"/>
        <v/>
      </c>
      <c r="G3005" t="str">
        <f t="shared" si="233"/>
        <v/>
      </c>
      <c r="H3005" t="str">
        <f t="shared" si="234"/>
        <v/>
      </c>
    </row>
    <row r="3006" spans="1:8">
      <c r="C3006" t="s">
        <v>2083</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87</v>
      </c>
      <c r="D3010" t="str">
        <f t="shared" si="230"/>
        <v/>
      </c>
      <c r="E3010" t="str">
        <f t="shared" si="231"/>
        <v/>
      </c>
      <c r="F3010" t="str">
        <f t="shared" si="232"/>
        <v/>
      </c>
      <c r="G3010" t="str">
        <f t="shared" si="233"/>
        <v/>
      </c>
      <c r="H3010" t="str">
        <f t="shared" si="234"/>
        <v/>
      </c>
    </row>
    <row r="3011" spans="1:8">
      <c r="A3011" t="s">
        <v>77</v>
      </c>
      <c r="B3011" t="s">
        <v>1284</v>
      </c>
      <c r="C3011" t="s">
        <v>1366</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78</v>
      </c>
      <c r="B3012" t="s">
        <v>1364</v>
      </c>
      <c r="C3012" t="s">
        <v>1797</v>
      </c>
      <c r="D3012" t="str">
        <f t="shared" si="235"/>
        <v/>
      </c>
      <c r="E3012" t="str">
        <f t="shared" si="236"/>
        <v/>
      </c>
      <c r="F3012" t="str">
        <f t="shared" si="237"/>
        <v/>
      </c>
      <c r="G3012" t="str">
        <f t="shared" si="238"/>
        <v/>
      </c>
      <c r="H3012" t="str">
        <f t="shared" si="239"/>
        <v/>
      </c>
    </row>
    <row r="3013" spans="1:8">
      <c r="B3013" t="s">
        <v>1286</v>
      </c>
      <c r="C3013" t="s">
        <v>2084</v>
      </c>
      <c r="D3013" t="str">
        <f t="shared" si="235"/>
        <v/>
      </c>
      <c r="E3013" t="str">
        <f t="shared" si="236"/>
        <v/>
      </c>
      <c r="F3013" t="str">
        <f t="shared" si="237"/>
        <v/>
      </c>
      <c r="G3013" t="str">
        <f t="shared" si="238"/>
        <v/>
      </c>
      <c r="H3013" t="str">
        <f t="shared" si="239"/>
        <v/>
      </c>
    </row>
    <row r="3014" spans="1:8">
      <c r="B3014" t="s">
        <v>1365</v>
      </c>
      <c r="C3014" t="s">
        <v>1368</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87</v>
      </c>
      <c r="D3018" t="str">
        <f t="shared" si="235"/>
        <v/>
      </c>
      <c r="E3018" t="str">
        <f t="shared" si="236"/>
        <v/>
      </c>
      <c r="F3018" t="str">
        <f t="shared" si="237"/>
        <v/>
      </c>
      <c r="G3018" t="str">
        <f t="shared" si="238"/>
        <v/>
      </c>
      <c r="H3018" t="str">
        <f t="shared" si="239"/>
        <v/>
      </c>
    </row>
    <row r="3019" spans="1:8">
      <c r="A3019" t="s">
        <v>77</v>
      </c>
      <c r="B3019" t="s">
        <v>775</v>
      </c>
      <c r="C3019" t="s">
        <v>370</v>
      </c>
      <c r="D3019" t="str">
        <f t="shared" si="235"/>
        <v>x</v>
      </c>
      <c r="E3019" t="str">
        <f t="shared" si="236"/>
        <v>New</v>
      </c>
      <c r="F3019" t="str">
        <f t="shared" si="237"/>
        <v>Complete</v>
      </c>
      <c r="G3019" t="str">
        <f t="shared" si="238"/>
        <v>KT403 Small Train Engine with Tender Blue</v>
      </c>
      <c r="H3019" t="str">
        <f t="shared" si="239"/>
        <v>(EUR 149.99)</v>
      </c>
    </row>
    <row r="3020" spans="1:8">
      <c r="A3020" t="s">
        <v>88</v>
      </c>
      <c r="B3020" t="s">
        <v>1369</v>
      </c>
      <c r="C3020" t="s">
        <v>1797</v>
      </c>
      <c r="D3020" t="str">
        <f t="shared" si="235"/>
        <v/>
      </c>
      <c r="E3020" t="str">
        <f t="shared" si="236"/>
        <v/>
      </c>
      <c r="F3020" t="str">
        <f t="shared" si="237"/>
        <v/>
      </c>
      <c r="G3020" t="str">
        <f t="shared" si="238"/>
        <v/>
      </c>
      <c r="H3020" t="str">
        <f t="shared" si="239"/>
        <v/>
      </c>
    </row>
    <row r="3021" spans="1:8">
      <c r="B3021" t="s">
        <v>777</v>
      </c>
      <c r="C3021" t="s">
        <v>2085</v>
      </c>
      <c r="D3021" t="str">
        <f t="shared" si="235"/>
        <v/>
      </c>
      <c r="E3021" t="str">
        <f t="shared" si="236"/>
        <v/>
      </c>
      <c r="F3021" t="str">
        <f t="shared" si="237"/>
        <v/>
      </c>
      <c r="G3021" t="str">
        <f t="shared" si="238"/>
        <v/>
      </c>
      <c r="H3021" t="str">
        <f t="shared" si="239"/>
        <v/>
      </c>
    </row>
    <row r="3022" spans="1:8">
      <c r="B3022" t="s">
        <v>369</v>
      </c>
      <c r="C3022" t="s">
        <v>1371</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87</v>
      </c>
      <c r="D3026" t="str">
        <f t="shared" si="235"/>
        <v/>
      </c>
      <c r="E3026" t="str">
        <f t="shared" si="236"/>
        <v/>
      </c>
      <c r="F3026" t="str">
        <f t="shared" si="237"/>
        <v/>
      </c>
      <c r="G3026" t="str">
        <f t="shared" si="238"/>
        <v/>
      </c>
      <c r="H3026" t="str">
        <f t="shared" si="239"/>
        <v/>
      </c>
    </row>
    <row r="3027" spans="1:8">
      <c r="A3027" t="s">
        <v>77</v>
      </c>
      <c r="B3027" t="s">
        <v>1334</v>
      </c>
      <c r="C3027" t="s">
        <v>370</v>
      </c>
      <c r="D3027" t="str">
        <f t="shared" si="235"/>
        <v>x</v>
      </c>
      <c r="E3027" t="str">
        <f t="shared" si="236"/>
        <v>New</v>
      </c>
      <c r="F3027" t="str">
        <f t="shared" si="237"/>
        <v>Complete</v>
      </c>
      <c r="G3027" t="str">
        <f t="shared" si="238"/>
        <v>KT404 Small Train Engine with Tender Green</v>
      </c>
      <c r="H3027" t="str">
        <f t="shared" si="239"/>
        <v>(EUR 149.99)</v>
      </c>
    </row>
    <row r="3028" spans="1:8">
      <c r="A3028" t="s">
        <v>88</v>
      </c>
      <c r="B3028" t="s">
        <v>1372</v>
      </c>
      <c r="C3028" t="s">
        <v>1797</v>
      </c>
      <c r="D3028" t="str">
        <f t="shared" si="235"/>
        <v/>
      </c>
      <c r="E3028" t="str">
        <f t="shared" si="236"/>
        <v/>
      </c>
      <c r="F3028" t="str">
        <f t="shared" si="237"/>
        <v/>
      </c>
      <c r="G3028" t="str">
        <f t="shared" si="238"/>
        <v/>
      </c>
      <c r="H3028" t="str">
        <f t="shared" si="239"/>
        <v/>
      </c>
    </row>
    <row r="3029" spans="1:8">
      <c r="B3029" t="s">
        <v>1336</v>
      </c>
      <c r="C3029" t="s">
        <v>2085</v>
      </c>
      <c r="D3029" t="str">
        <f t="shared" si="235"/>
        <v/>
      </c>
      <c r="E3029" t="str">
        <f t="shared" si="236"/>
        <v/>
      </c>
      <c r="F3029" t="str">
        <f t="shared" si="237"/>
        <v/>
      </c>
      <c r="G3029" t="str">
        <f t="shared" si="238"/>
        <v/>
      </c>
      <c r="H3029" t="str">
        <f t="shared" si="239"/>
        <v/>
      </c>
    </row>
    <row r="3030" spans="1:8">
      <c r="B3030" t="s">
        <v>369</v>
      </c>
      <c r="C3030" t="s">
        <v>1371</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87</v>
      </c>
      <c r="D3034" t="str">
        <f t="shared" si="235"/>
        <v/>
      </c>
      <c r="E3034" t="str">
        <f t="shared" si="236"/>
        <v/>
      </c>
      <c r="F3034" t="str">
        <f t="shared" si="237"/>
        <v/>
      </c>
      <c r="G3034" t="str">
        <f t="shared" si="238"/>
        <v/>
      </c>
      <c r="H3034" t="str">
        <f t="shared" si="239"/>
        <v/>
      </c>
    </row>
    <row r="3035" spans="1:8">
      <c r="A3035" t="s">
        <v>77</v>
      </c>
      <c r="B3035" t="s">
        <v>427</v>
      </c>
      <c r="C3035" t="s">
        <v>370</v>
      </c>
      <c r="D3035" t="str">
        <f t="shared" si="235"/>
        <v>x</v>
      </c>
      <c r="E3035" t="str">
        <f t="shared" si="236"/>
        <v>New</v>
      </c>
      <c r="F3035" t="str">
        <f t="shared" si="237"/>
        <v>Complete</v>
      </c>
      <c r="G3035" t="str">
        <f t="shared" si="238"/>
        <v>KT405 Small Train Engine with Tender Black</v>
      </c>
      <c r="H3035" t="str">
        <f t="shared" si="239"/>
        <v>(EUR 149.99)</v>
      </c>
    </row>
    <row r="3036" spans="1:8">
      <c r="A3036" t="s">
        <v>88</v>
      </c>
      <c r="B3036" t="s">
        <v>1373</v>
      </c>
      <c r="C3036" t="s">
        <v>1797</v>
      </c>
      <c r="D3036" t="str">
        <f t="shared" si="235"/>
        <v/>
      </c>
      <c r="E3036" t="str">
        <f t="shared" si="236"/>
        <v/>
      </c>
      <c r="F3036" t="str">
        <f t="shared" si="237"/>
        <v/>
      </c>
      <c r="G3036" t="str">
        <f t="shared" si="238"/>
        <v/>
      </c>
      <c r="H3036" t="str">
        <f t="shared" si="239"/>
        <v/>
      </c>
    </row>
    <row r="3037" spans="1:8">
      <c r="B3037" t="s">
        <v>428</v>
      </c>
      <c r="C3037" t="s">
        <v>2085</v>
      </c>
      <c r="D3037" t="str">
        <f t="shared" si="235"/>
        <v/>
      </c>
      <c r="E3037" t="str">
        <f t="shared" si="236"/>
        <v/>
      </c>
      <c r="F3037" t="str">
        <f t="shared" si="237"/>
        <v/>
      </c>
      <c r="G3037" t="str">
        <f t="shared" si="238"/>
        <v/>
      </c>
      <c r="H3037" t="str">
        <f t="shared" si="239"/>
        <v/>
      </c>
    </row>
    <row r="3038" spans="1:8">
      <c r="B3038" t="s">
        <v>369</v>
      </c>
      <c r="C3038" t="s">
        <v>1371</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87</v>
      </c>
      <c r="D3042" t="str">
        <f t="shared" si="235"/>
        <v/>
      </c>
      <c r="E3042" t="str">
        <f t="shared" si="236"/>
        <v/>
      </c>
      <c r="F3042" t="str">
        <f t="shared" si="237"/>
        <v/>
      </c>
      <c r="G3042" t="str">
        <f t="shared" si="238"/>
        <v/>
      </c>
      <c r="H3042" t="str">
        <f t="shared" si="239"/>
        <v/>
      </c>
    </row>
    <row r="3043" spans="1:8">
      <c r="A3043" t="s">
        <v>77</v>
      </c>
      <c r="B3043" t="s">
        <v>1136</v>
      </c>
      <c r="C3043" t="s">
        <v>370</v>
      </c>
      <c r="D3043" t="str">
        <f t="shared" si="235"/>
        <v>x</v>
      </c>
      <c r="E3043" t="str">
        <f t="shared" si="236"/>
        <v>New</v>
      </c>
      <c r="F3043" t="str">
        <f t="shared" si="237"/>
        <v>Complete</v>
      </c>
      <c r="G3043" t="str">
        <f t="shared" si="238"/>
        <v>KT406 Small Train Engine with Tender Brown</v>
      </c>
      <c r="H3043" t="str">
        <f t="shared" si="239"/>
        <v>(EUR 149.99)</v>
      </c>
    </row>
    <row r="3044" spans="1:8">
      <c r="A3044" t="s">
        <v>88</v>
      </c>
      <c r="B3044" t="s">
        <v>1374</v>
      </c>
      <c r="C3044" t="s">
        <v>1797</v>
      </c>
      <c r="D3044" t="str">
        <f t="shared" si="235"/>
        <v/>
      </c>
      <c r="E3044" t="str">
        <f t="shared" si="236"/>
        <v/>
      </c>
      <c r="F3044" t="str">
        <f t="shared" si="237"/>
        <v/>
      </c>
      <c r="G3044" t="str">
        <f t="shared" si="238"/>
        <v/>
      </c>
      <c r="H3044" t="str">
        <f t="shared" si="239"/>
        <v/>
      </c>
    </row>
    <row r="3045" spans="1:8">
      <c r="B3045" t="s">
        <v>1138</v>
      </c>
      <c r="C3045" t="s">
        <v>2085</v>
      </c>
      <c r="D3045" t="str">
        <f t="shared" si="235"/>
        <v/>
      </c>
      <c r="E3045" t="str">
        <f t="shared" si="236"/>
        <v/>
      </c>
      <c r="F3045" t="str">
        <f t="shared" si="237"/>
        <v/>
      </c>
      <c r="G3045" t="str">
        <f t="shared" si="238"/>
        <v/>
      </c>
      <c r="H3045" t="str">
        <f t="shared" si="239"/>
        <v/>
      </c>
    </row>
    <row r="3046" spans="1:8">
      <c r="B3046" t="s">
        <v>369</v>
      </c>
      <c r="C3046" t="s">
        <v>1371</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87</v>
      </c>
      <c r="D3050" t="str">
        <f t="shared" si="235"/>
        <v/>
      </c>
      <c r="E3050" t="str">
        <f t="shared" si="236"/>
        <v/>
      </c>
      <c r="F3050" t="str">
        <f t="shared" si="237"/>
        <v/>
      </c>
      <c r="G3050" t="str">
        <f t="shared" si="238"/>
        <v/>
      </c>
      <c r="H3050" t="str">
        <f t="shared" si="239"/>
        <v/>
      </c>
    </row>
    <row r="3051" spans="1:8">
      <c r="A3051" t="s">
        <v>77</v>
      </c>
      <c r="B3051" t="s">
        <v>1139</v>
      </c>
      <c r="C3051" t="s">
        <v>370</v>
      </c>
      <c r="D3051" t="str">
        <f t="shared" si="235"/>
        <v>x</v>
      </c>
      <c r="E3051" t="str">
        <f t="shared" si="236"/>
        <v>New</v>
      </c>
      <c r="F3051" t="str">
        <f t="shared" si="237"/>
        <v>Complete</v>
      </c>
      <c r="G3051" t="str">
        <f t="shared" si="238"/>
        <v>KT407 Small Train Engine with Tender Gray</v>
      </c>
      <c r="H3051" t="str">
        <f t="shared" si="239"/>
        <v>(EUR 149.99)</v>
      </c>
    </row>
    <row r="3052" spans="1:8">
      <c r="A3052" t="s">
        <v>88</v>
      </c>
      <c r="B3052" t="s">
        <v>1375</v>
      </c>
      <c r="C3052" t="s">
        <v>1797</v>
      </c>
      <c r="D3052" t="str">
        <f t="shared" si="235"/>
        <v/>
      </c>
      <c r="E3052" t="str">
        <f t="shared" si="236"/>
        <v/>
      </c>
      <c r="F3052" t="str">
        <f t="shared" si="237"/>
        <v/>
      </c>
      <c r="G3052" t="str">
        <f t="shared" si="238"/>
        <v/>
      </c>
      <c r="H3052" t="str">
        <f t="shared" si="239"/>
        <v/>
      </c>
    </row>
    <row r="3053" spans="1:8">
      <c r="B3053" t="s">
        <v>1140</v>
      </c>
      <c r="C3053" t="s">
        <v>2085</v>
      </c>
      <c r="D3053" t="str">
        <f t="shared" si="235"/>
        <v/>
      </c>
      <c r="E3053" t="str">
        <f t="shared" si="236"/>
        <v/>
      </c>
      <c r="F3053" t="str">
        <f t="shared" si="237"/>
        <v/>
      </c>
      <c r="G3053" t="str">
        <f t="shared" si="238"/>
        <v/>
      </c>
      <c r="H3053" t="str">
        <f t="shared" si="239"/>
        <v/>
      </c>
    </row>
    <row r="3054" spans="1:8">
      <c r="B3054" t="s">
        <v>369</v>
      </c>
      <c r="C3054" t="s">
        <v>1371</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87</v>
      </c>
      <c r="D3058" t="str">
        <f t="shared" si="235"/>
        <v/>
      </c>
      <c r="E3058" t="str">
        <f t="shared" si="236"/>
        <v/>
      </c>
      <c r="F3058" t="str">
        <f t="shared" si="237"/>
        <v/>
      </c>
      <c r="G3058" t="str">
        <f t="shared" si="238"/>
        <v/>
      </c>
      <c r="H3058" t="str">
        <f t="shared" si="239"/>
        <v/>
      </c>
    </row>
    <row r="3059" spans="1:8">
      <c r="A3059" t="s">
        <v>77</v>
      </c>
      <c r="B3059" t="s">
        <v>781</v>
      </c>
      <c r="C3059" t="s">
        <v>370</v>
      </c>
      <c r="D3059" t="str">
        <f t="shared" si="235"/>
        <v>x</v>
      </c>
      <c r="E3059" t="str">
        <f t="shared" si="236"/>
        <v>New</v>
      </c>
      <c r="F3059" t="str">
        <f t="shared" si="237"/>
        <v>Complete</v>
      </c>
      <c r="G3059" t="str">
        <f t="shared" si="238"/>
        <v>KT203 Large Train Engine with Tender Blue</v>
      </c>
      <c r="H3059" t="str">
        <f t="shared" si="239"/>
        <v>(EUR 149.99)</v>
      </c>
    </row>
    <row r="3060" spans="1:8">
      <c r="A3060" t="s">
        <v>88</v>
      </c>
      <c r="B3060" t="s">
        <v>1369</v>
      </c>
      <c r="C3060" t="s">
        <v>1797</v>
      </c>
      <c r="D3060" t="str">
        <f t="shared" si="235"/>
        <v/>
      </c>
      <c r="E3060" t="str">
        <f t="shared" si="236"/>
        <v/>
      </c>
      <c r="F3060" t="str">
        <f t="shared" si="237"/>
        <v/>
      </c>
      <c r="G3060" t="str">
        <f t="shared" si="238"/>
        <v/>
      </c>
      <c r="H3060" t="str">
        <f t="shared" si="239"/>
        <v/>
      </c>
    </row>
    <row r="3061" spans="1:8">
      <c r="B3061" t="s">
        <v>783</v>
      </c>
      <c r="C3061" t="s">
        <v>2085</v>
      </c>
      <c r="D3061" t="str">
        <f t="shared" si="235"/>
        <v/>
      </c>
      <c r="E3061" t="str">
        <f t="shared" si="236"/>
        <v/>
      </c>
      <c r="F3061" t="str">
        <f t="shared" si="237"/>
        <v/>
      </c>
      <c r="G3061" t="str">
        <f t="shared" si="238"/>
        <v/>
      </c>
      <c r="H3061" t="str">
        <f t="shared" si="239"/>
        <v/>
      </c>
    </row>
    <row r="3062" spans="1:8">
      <c r="B3062" t="s">
        <v>369</v>
      </c>
      <c r="C3062" t="s">
        <v>1371</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87</v>
      </c>
      <c r="D3066" t="str">
        <f t="shared" si="235"/>
        <v/>
      </c>
      <c r="E3066" t="str">
        <f t="shared" si="236"/>
        <v/>
      </c>
      <c r="F3066" t="str">
        <f t="shared" si="237"/>
        <v/>
      </c>
      <c r="G3066" t="str">
        <f t="shared" si="238"/>
        <v/>
      </c>
      <c r="H3066" t="str">
        <f t="shared" si="239"/>
        <v/>
      </c>
    </row>
    <row r="3067" spans="1:8">
      <c r="A3067" t="s">
        <v>77</v>
      </c>
      <c r="B3067" t="s">
        <v>786</v>
      </c>
      <c r="C3067" t="s">
        <v>370</v>
      </c>
      <c r="D3067" t="str">
        <f t="shared" si="235"/>
        <v>x</v>
      </c>
      <c r="E3067" t="str">
        <f t="shared" si="236"/>
        <v>New</v>
      </c>
      <c r="F3067" t="str">
        <f t="shared" si="237"/>
        <v>Complete</v>
      </c>
      <c r="G3067" t="str">
        <f t="shared" si="238"/>
        <v>KT204 Large Train Engine with Tender Green</v>
      </c>
      <c r="H3067" t="str">
        <f t="shared" si="239"/>
        <v>(EUR 149.99)</v>
      </c>
    </row>
    <row r="3068" spans="1:8">
      <c r="A3068" t="s">
        <v>88</v>
      </c>
      <c r="B3068" t="s">
        <v>1372</v>
      </c>
      <c r="C3068" t="s">
        <v>1797</v>
      </c>
      <c r="D3068" t="str">
        <f t="shared" si="235"/>
        <v/>
      </c>
      <c r="E3068" t="str">
        <f t="shared" si="236"/>
        <v/>
      </c>
      <c r="F3068" t="str">
        <f t="shared" si="237"/>
        <v/>
      </c>
      <c r="G3068" t="str">
        <f t="shared" si="238"/>
        <v/>
      </c>
      <c r="H3068" t="str">
        <f t="shared" si="239"/>
        <v/>
      </c>
    </row>
    <row r="3069" spans="1:8">
      <c r="B3069" t="s">
        <v>788</v>
      </c>
      <c r="C3069" t="s">
        <v>2085</v>
      </c>
      <c r="D3069" t="str">
        <f t="shared" si="235"/>
        <v/>
      </c>
      <c r="E3069" t="str">
        <f t="shared" si="236"/>
        <v/>
      </c>
      <c r="F3069" t="str">
        <f t="shared" si="237"/>
        <v/>
      </c>
      <c r="G3069" t="str">
        <f t="shared" si="238"/>
        <v/>
      </c>
      <c r="H3069" t="str">
        <f t="shared" si="239"/>
        <v/>
      </c>
    </row>
    <row r="3070" spans="1:8">
      <c r="B3070" t="s">
        <v>369</v>
      </c>
      <c r="C3070" t="s">
        <v>1371</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87</v>
      </c>
      <c r="D3074" t="str">
        <f t="shared" si="235"/>
        <v/>
      </c>
      <c r="E3074" t="str">
        <f t="shared" si="236"/>
        <v/>
      </c>
      <c r="F3074" t="str">
        <f t="shared" si="237"/>
        <v/>
      </c>
      <c r="G3074" t="str">
        <f t="shared" si="238"/>
        <v/>
      </c>
      <c r="H3074" t="str">
        <f t="shared" si="239"/>
        <v/>
      </c>
    </row>
    <row r="3075" spans="1:8">
      <c r="A3075" t="s">
        <v>77</v>
      </c>
      <c r="B3075" t="s">
        <v>789</v>
      </c>
      <c r="C3075" t="s">
        <v>370</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88</v>
      </c>
      <c r="B3076" t="s">
        <v>1373</v>
      </c>
      <c r="C3076" t="s">
        <v>1797</v>
      </c>
      <c r="D3076" t="str">
        <f t="shared" si="240"/>
        <v/>
      </c>
      <c r="E3076" t="str">
        <f t="shared" si="241"/>
        <v/>
      </c>
      <c r="F3076" t="str">
        <f t="shared" si="242"/>
        <v/>
      </c>
      <c r="G3076" t="str">
        <f t="shared" si="243"/>
        <v/>
      </c>
      <c r="H3076" t="str">
        <f t="shared" si="244"/>
        <v/>
      </c>
    </row>
    <row r="3077" spans="1:8">
      <c r="B3077" t="s">
        <v>790</v>
      </c>
      <c r="C3077" t="s">
        <v>2085</v>
      </c>
      <c r="D3077" t="str">
        <f t="shared" si="240"/>
        <v/>
      </c>
      <c r="E3077" t="str">
        <f t="shared" si="241"/>
        <v/>
      </c>
      <c r="F3077" t="str">
        <f t="shared" si="242"/>
        <v/>
      </c>
      <c r="G3077" t="str">
        <f t="shared" si="243"/>
        <v/>
      </c>
      <c r="H3077" t="str">
        <f t="shared" si="244"/>
        <v/>
      </c>
    </row>
    <row r="3078" spans="1:8">
      <c r="B3078" t="s">
        <v>369</v>
      </c>
      <c r="C3078" t="s">
        <v>1371</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87</v>
      </c>
      <c r="D3082" t="str">
        <f t="shared" si="240"/>
        <v/>
      </c>
      <c r="E3082" t="str">
        <f t="shared" si="241"/>
        <v/>
      </c>
      <c r="F3082" t="str">
        <f t="shared" si="242"/>
        <v/>
      </c>
      <c r="G3082" t="str">
        <f t="shared" si="243"/>
        <v/>
      </c>
      <c r="H3082" t="str">
        <f t="shared" si="244"/>
        <v/>
      </c>
    </row>
    <row r="3083" spans="1:8">
      <c r="A3083" t="s">
        <v>77</v>
      </c>
      <c r="B3083" t="s">
        <v>791</v>
      </c>
      <c r="C3083" t="s">
        <v>370</v>
      </c>
      <c r="D3083" t="str">
        <f t="shared" si="240"/>
        <v>x</v>
      </c>
      <c r="E3083" t="str">
        <f t="shared" si="241"/>
        <v>New</v>
      </c>
      <c r="F3083" t="str">
        <f t="shared" si="242"/>
        <v>Complete</v>
      </c>
      <c r="G3083" t="str">
        <f t="shared" si="243"/>
        <v>KT206 Large Train Engine with Tender Brown</v>
      </c>
      <c r="H3083" t="str">
        <f t="shared" si="244"/>
        <v>(EUR 149.99)</v>
      </c>
    </row>
    <row r="3084" spans="1:8">
      <c r="A3084" t="s">
        <v>88</v>
      </c>
      <c r="B3084" t="s">
        <v>1374</v>
      </c>
      <c r="C3084" t="s">
        <v>1797</v>
      </c>
      <c r="D3084" t="str">
        <f t="shared" si="240"/>
        <v/>
      </c>
      <c r="E3084" t="str">
        <f t="shared" si="241"/>
        <v/>
      </c>
      <c r="F3084" t="str">
        <f t="shared" si="242"/>
        <v/>
      </c>
      <c r="G3084" t="str">
        <f t="shared" si="243"/>
        <v/>
      </c>
      <c r="H3084" t="str">
        <f t="shared" si="244"/>
        <v/>
      </c>
    </row>
    <row r="3085" spans="1:8">
      <c r="B3085" t="s">
        <v>793</v>
      </c>
      <c r="C3085" t="s">
        <v>2085</v>
      </c>
      <c r="D3085" t="str">
        <f t="shared" si="240"/>
        <v/>
      </c>
      <c r="E3085" t="str">
        <f t="shared" si="241"/>
        <v/>
      </c>
      <c r="F3085" t="str">
        <f t="shared" si="242"/>
        <v/>
      </c>
      <c r="G3085" t="str">
        <f t="shared" si="243"/>
        <v/>
      </c>
      <c r="H3085" t="str">
        <f t="shared" si="244"/>
        <v/>
      </c>
    </row>
    <row r="3086" spans="1:8">
      <c r="B3086" t="s">
        <v>369</v>
      </c>
      <c r="C3086" t="s">
        <v>1371</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87</v>
      </c>
      <c r="D3090" t="str">
        <f t="shared" si="240"/>
        <v/>
      </c>
      <c r="E3090" t="str">
        <f t="shared" si="241"/>
        <v/>
      </c>
      <c r="F3090" t="str">
        <f t="shared" si="242"/>
        <v/>
      </c>
      <c r="G3090" t="str">
        <f t="shared" si="243"/>
        <v/>
      </c>
      <c r="H3090" t="str">
        <f t="shared" si="244"/>
        <v/>
      </c>
    </row>
    <row r="3091" spans="1:8">
      <c r="A3091" t="s">
        <v>77</v>
      </c>
      <c r="B3091" t="s">
        <v>794</v>
      </c>
      <c r="C3091" t="s">
        <v>370</v>
      </c>
      <c r="D3091" t="str">
        <f t="shared" si="240"/>
        <v>x</v>
      </c>
      <c r="E3091" t="str">
        <f t="shared" si="241"/>
        <v>New</v>
      </c>
      <c r="F3091" t="str">
        <f t="shared" si="242"/>
        <v>Complete</v>
      </c>
      <c r="G3091" t="str">
        <f t="shared" si="243"/>
        <v>KT207 Large Train Engine with Tender Gray</v>
      </c>
      <c r="H3091" t="str">
        <f t="shared" si="244"/>
        <v>(EUR 149.99)</v>
      </c>
    </row>
    <row r="3092" spans="1:8">
      <c r="A3092" t="s">
        <v>88</v>
      </c>
      <c r="B3092" t="s">
        <v>1375</v>
      </c>
      <c r="C3092" t="s">
        <v>1797</v>
      </c>
      <c r="D3092" t="str">
        <f t="shared" si="240"/>
        <v/>
      </c>
      <c r="E3092" t="str">
        <f t="shared" si="241"/>
        <v/>
      </c>
      <c r="F3092" t="str">
        <f t="shared" si="242"/>
        <v/>
      </c>
      <c r="G3092" t="str">
        <f t="shared" si="243"/>
        <v/>
      </c>
      <c r="H3092" t="str">
        <f t="shared" si="244"/>
        <v/>
      </c>
    </row>
    <row r="3093" spans="1:8">
      <c r="B3093" t="s">
        <v>796</v>
      </c>
      <c r="C3093" t="s">
        <v>2085</v>
      </c>
      <c r="D3093" t="str">
        <f t="shared" si="240"/>
        <v/>
      </c>
      <c r="E3093" t="str">
        <f t="shared" si="241"/>
        <v/>
      </c>
      <c r="F3093" t="str">
        <f t="shared" si="242"/>
        <v/>
      </c>
      <c r="G3093" t="str">
        <f t="shared" si="243"/>
        <v/>
      </c>
      <c r="H3093" t="str">
        <f t="shared" si="244"/>
        <v/>
      </c>
    </row>
    <row r="3094" spans="1:8">
      <c r="B3094" t="s">
        <v>369</v>
      </c>
      <c r="C3094" t="s">
        <v>1371</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87</v>
      </c>
      <c r="D3098" t="str">
        <f t="shared" si="240"/>
        <v/>
      </c>
      <c r="E3098" t="str">
        <f t="shared" si="241"/>
        <v/>
      </c>
      <c r="F3098" t="str">
        <f t="shared" si="242"/>
        <v/>
      </c>
      <c r="G3098" t="str">
        <f t="shared" si="243"/>
        <v/>
      </c>
      <c r="H3098" t="str">
        <f t="shared" si="244"/>
        <v/>
      </c>
    </row>
    <row r="3099" spans="1:8">
      <c r="A3099" t="s">
        <v>77</v>
      </c>
      <c r="B3099" t="s">
        <v>1376</v>
      </c>
      <c r="C3099" t="s">
        <v>326</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78</v>
      </c>
      <c r="B3100" t="s">
        <v>1377</v>
      </c>
      <c r="C3100" t="s">
        <v>1797</v>
      </c>
      <c r="D3100" t="str">
        <f t="shared" si="240"/>
        <v/>
      </c>
      <c r="E3100" t="str">
        <f t="shared" si="241"/>
        <v/>
      </c>
      <c r="F3100" t="str">
        <f t="shared" si="242"/>
        <v/>
      </c>
      <c r="G3100" t="str">
        <f t="shared" si="243"/>
        <v/>
      </c>
      <c r="H3100" t="str">
        <f t="shared" si="244"/>
        <v/>
      </c>
    </row>
    <row r="3101" spans="1:8">
      <c r="B3101" t="s">
        <v>186</v>
      </c>
      <c r="C3101" t="s">
        <v>2086</v>
      </c>
      <c r="D3101" t="str">
        <f t="shared" si="240"/>
        <v/>
      </c>
      <c r="E3101" t="str">
        <f t="shared" si="241"/>
        <v/>
      </c>
      <c r="F3101" t="str">
        <f t="shared" si="242"/>
        <v/>
      </c>
      <c r="G3101" t="str">
        <f t="shared" si="243"/>
        <v/>
      </c>
      <c r="H3101" t="str">
        <f t="shared" si="244"/>
        <v/>
      </c>
    </row>
    <row r="3102" spans="1:8">
      <c r="C3102" t="s">
        <v>1379</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87</v>
      </c>
      <c r="D3106" t="str">
        <f t="shared" si="240"/>
        <v/>
      </c>
      <c r="E3106" t="str">
        <f t="shared" si="241"/>
        <v/>
      </c>
      <c r="F3106" t="str">
        <f t="shared" si="242"/>
        <v/>
      </c>
      <c r="G3106" t="str">
        <f t="shared" si="243"/>
        <v/>
      </c>
      <c r="H3106" t="str">
        <f t="shared" si="244"/>
        <v/>
      </c>
    </row>
    <row r="3107" spans="1:8">
      <c r="A3107" t="s">
        <v>77</v>
      </c>
      <c r="B3107" t="s">
        <v>1376</v>
      </c>
      <c r="C3107" t="s">
        <v>277</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78</v>
      </c>
      <c r="B3108" t="s">
        <v>1377</v>
      </c>
      <c r="C3108" t="s">
        <v>1827</v>
      </c>
      <c r="D3108" t="str">
        <f t="shared" si="240"/>
        <v/>
      </c>
      <c r="E3108" t="str">
        <f t="shared" si="241"/>
        <v/>
      </c>
      <c r="F3108" t="str">
        <f t="shared" si="242"/>
        <v/>
      </c>
      <c r="G3108" t="str">
        <f t="shared" si="243"/>
        <v/>
      </c>
      <c r="H3108" t="str">
        <f t="shared" si="244"/>
        <v/>
      </c>
    </row>
    <row r="3109" spans="1:8">
      <c r="B3109" t="s">
        <v>276</v>
      </c>
      <c r="C3109" t="s">
        <v>2087</v>
      </c>
      <c r="D3109" t="str">
        <f t="shared" si="240"/>
        <v/>
      </c>
      <c r="E3109" t="str">
        <f t="shared" si="241"/>
        <v/>
      </c>
      <c r="F3109" t="str">
        <f t="shared" si="242"/>
        <v/>
      </c>
      <c r="G3109" t="str">
        <f t="shared" si="243"/>
        <v/>
      </c>
      <c r="H3109" t="str">
        <f t="shared" si="244"/>
        <v/>
      </c>
    </row>
    <row r="3110" spans="1:8">
      <c r="C3110" t="s">
        <v>1381</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87</v>
      </c>
      <c r="D3114" t="str">
        <f t="shared" si="240"/>
        <v/>
      </c>
      <c r="E3114" t="str">
        <f t="shared" si="241"/>
        <v/>
      </c>
      <c r="F3114" t="str">
        <f t="shared" si="242"/>
        <v/>
      </c>
      <c r="G3114" t="str">
        <f t="shared" si="243"/>
        <v/>
      </c>
      <c r="H3114" t="str">
        <f t="shared" si="244"/>
        <v/>
      </c>
    </row>
    <row r="3115" spans="1:8">
      <c r="A3115" t="s">
        <v>118</v>
      </c>
      <c r="B3115" t="s">
        <v>1319</v>
      </c>
      <c r="C3115" t="s">
        <v>1383</v>
      </c>
      <c r="D3115" t="str">
        <f t="shared" si="240"/>
        <v/>
      </c>
      <c r="E3115" t="str">
        <f t="shared" si="241"/>
        <v/>
      </c>
      <c r="F3115" t="str">
        <f t="shared" si="242"/>
        <v/>
      </c>
      <c r="G3115" t="str">
        <f t="shared" si="243"/>
        <v/>
      </c>
      <c r="H3115" t="str">
        <f t="shared" si="244"/>
        <v/>
      </c>
    </row>
    <row r="3116" spans="1:8">
      <c r="B3116" t="s">
        <v>1382</v>
      </c>
      <c r="C3116" t="s">
        <v>1797</v>
      </c>
      <c r="D3116" t="str">
        <f t="shared" si="240"/>
        <v/>
      </c>
      <c r="E3116" t="str">
        <f t="shared" si="241"/>
        <v/>
      </c>
      <c r="F3116" t="str">
        <f t="shared" si="242"/>
        <v/>
      </c>
      <c r="G3116" t="str">
        <f t="shared" si="243"/>
        <v/>
      </c>
      <c r="H3116" t="str">
        <f t="shared" si="244"/>
        <v/>
      </c>
    </row>
    <row r="3117" spans="1:8">
      <c r="B3117" t="s">
        <v>1320</v>
      </c>
      <c r="C3117" t="s">
        <v>2088</v>
      </c>
      <c r="D3117" t="str">
        <f t="shared" si="240"/>
        <v/>
      </c>
      <c r="E3117" t="str">
        <f t="shared" si="241"/>
        <v/>
      </c>
      <c r="F3117" t="str">
        <f t="shared" si="242"/>
        <v/>
      </c>
      <c r="G3117" t="str">
        <f t="shared" si="243"/>
        <v/>
      </c>
      <c r="H3117" t="str">
        <f t="shared" si="244"/>
        <v/>
      </c>
    </row>
    <row r="3118" spans="1:8">
      <c r="B3118" t="s">
        <v>202</v>
      </c>
      <c r="C3118" t="s">
        <v>1385</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87</v>
      </c>
      <c r="D3122" t="str">
        <f t="shared" si="240"/>
        <v/>
      </c>
      <c r="E3122" t="str">
        <f t="shared" si="241"/>
        <v/>
      </c>
      <c r="F3122" t="str">
        <f t="shared" si="242"/>
        <v/>
      </c>
      <c r="G3122" t="str">
        <f t="shared" si="243"/>
        <v/>
      </c>
      <c r="H3122" t="str">
        <f t="shared" si="244"/>
        <v/>
      </c>
    </row>
    <row r="3123" spans="1:8">
      <c r="A3123" t="s">
        <v>77</v>
      </c>
      <c r="B3123" t="s">
        <v>1386</v>
      </c>
      <c r="C3123" t="s">
        <v>1389</v>
      </c>
      <c r="D3123" t="str">
        <f t="shared" si="240"/>
        <v>x</v>
      </c>
      <c r="E3123" t="str">
        <f t="shared" si="241"/>
        <v>New</v>
      </c>
      <c r="F3123" t="str">
        <f t="shared" si="242"/>
        <v>Sealed</v>
      </c>
      <c r="G3123" t="str">
        <f t="shared" si="243"/>
        <v>40370 Steam Engine {Reissue of Set 7810}</v>
      </c>
      <c r="H3123" t="str">
        <f t="shared" si="244"/>
        <v>(EUR 144.44)</v>
      </c>
    </row>
    <row r="3124" spans="1:8">
      <c r="A3124" t="s">
        <v>78</v>
      </c>
      <c r="B3124" t="s">
        <v>1387</v>
      </c>
      <c r="C3124" t="s">
        <v>1797</v>
      </c>
      <c r="D3124" t="str">
        <f t="shared" si="240"/>
        <v/>
      </c>
      <c r="E3124" t="str">
        <f t="shared" si="241"/>
        <v/>
      </c>
      <c r="F3124" t="str">
        <f t="shared" si="242"/>
        <v/>
      </c>
      <c r="G3124" t="str">
        <f t="shared" si="243"/>
        <v/>
      </c>
      <c r="H3124" t="str">
        <f t="shared" si="244"/>
        <v/>
      </c>
    </row>
    <row r="3125" spans="1:8">
      <c r="B3125" t="s">
        <v>1388</v>
      </c>
      <c r="C3125" t="s">
        <v>2089</v>
      </c>
      <c r="D3125" t="str">
        <f t="shared" si="240"/>
        <v/>
      </c>
      <c r="E3125" t="str">
        <f t="shared" si="241"/>
        <v/>
      </c>
      <c r="F3125" t="str">
        <f t="shared" si="242"/>
        <v/>
      </c>
      <c r="G3125" t="str">
        <f t="shared" si="243"/>
        <v/>
      </c>
      <c r="H3125" t="str">
        <f t="shared" si="244"/>
        <v/>
      </c>
    </row>
    <row r="3126" spans="1:8">
      <c r="C3126" t="s">
        <v>1391</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87</v>
      </c>
      <c r="D3130" t="str">
        <f t="shared" si="240"/>
        <v/>
      </c>
      <c r="E3130" t="str">
        <f t="shared" si="241"/>
        <v/>
      </c>
      <c r="F3130" t="str">
        <f t="shared" si="242"/>
        <v/>
      </c>
      <c r="G3130" t="str">
        <f t="shared" si="243"/>
        <v/>
      </c>
      <c r="H3130" t="str">
        <f t="shared" si="244"/>
        <v/>
      </c>
    </row>
    <row r="3131" spans="1:8">
      <c r="A3131" t="s">
        <v>77</v>
      </c>
      <c r="B3131" t="s">
        <v>1284</v>
      </c>
      <c r="C3131" t="s">
        <v>1393</v>
      </c>
      <c r="D3131" t="str">
        <f t="shared" si="240"/>
        <v>x</v>
      </c>
      <c r="E3131" t="str">
        <f t="shared" si="241"/>
        <v>New</v>
      </c>
      <c r="F3131" t="str">
        <f t="shared" si="242"/>
        <v>Sealed</v>
      </c>
      <c r="G3131" t="str">
        <f t="shared" si="243"/>
        <v>8280 Fire Engine</v>
      </c>
      <c r="H3131" t="str">
        <f t="shared" si="244"/>
        <v>(US $160.00)</v>
      </c>
    </row>
    <row r="3132" spans="1:8">
      <c r="A3132" t="s">
        <v>78</v>
      </c>
      <c r="B3132" t="s">
        <v>1392</v>
      </c>
      <c r="C3132" t="s">
        <v>1797</v>
      </c>
      <c r="D3132" t="str">
        <f t="shared" si="240"/>
        <v/>
      </c>
      <c r="E3132" t="str">
        <f t="shared" si="241"/>
        <v/>
      </c>
      <c r="F3132" t="str">
        <f t="shared" si="242"/>
        <v/>
      </c>
      <c r="G3132" t="str">
        <f t="shared" si="243"/>
        <v/>
      </c>
      <c r="H3132" t="str">
        <f t="shared" si="244"/>
        <v/>
      </c>
    </row>
    <row r="3133" spans="1:8">
      <c r="B3133" t="s">
        <v>1286</v>
      </c>
      <c r="C3133" t="s">
        <v>2090</v>
      </c>
      <c r="D3133" t="str">
        <f t="shared" si="240"/>
        <v/>
      </c>
      <c r="E3133" t="str">
        <f t="shared" si="241"/>
        <v/>
      </c>
      <c r="F3133" t="str">
        <f t="shared" si="242"/>
        <v/>
      </c>
      <c r="G3133" t="str">
        <f t="shared" si="243"/>
        <v/>
      </c>
      <c r="H3133" t="str">
        <f t="shared" si="244"/>
        <v/>
      </c>
    </row>
    <row r="3134" spans="1:8">
      <c r="B3134" t="s">
        <v>142</v>
      </c>
      <c r="C3134" t="s">
        <v>1395</v>
      </c>
      <c r="D3134" t="str">
        <f t="shared" si="240"/>
        <v/>
      </c>
      <c r="E3134" t="str">
        <f t="shared" si="241"/>
        <v/>
      </c>
      <c r="F3134" t="str">
        <f t="shared" si="242"/>
        <v/>
      </c>
      <c r="G3134" t="str">
        <f t="shared" si="243"/>
        <v/>
      </c>
      <c r="H3134" t="str">
        <f t="shared" si="244"/>
        <v/>
      </c>
    </row>
    <row r="3135" spans="1:8">
      <c r="C3135" t="s">
        <v>2091</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87</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77</v>
      </c>
      <c r="B3140" t="s">
        <v>1284</v>
      </c>
      <c r="C3140" t="s">
        <v>1398</v>
      </c>
      <c r="D3140" t="str">
        <f t="shared" si="245"/>
        <v>x</v>
      </c>
      <c r="E3140" t="str">
        <f t="shared" si="246"/>
        <v>New</v>
      </c>
      <c r="F3140" t="str">
        <f t="shared" si="247"/>
        <v>Complete</v>
      </c>
      <c r="G3140" t="str">
        <f t="shared" si="248"/>
        <v>8280 Fire Engine</v>
      </c>
      <c r="H3140" t="str">
        <f t="shared" si="249"/>
        <v>(GBP 119.00)</v>
      </c>
    </row>
    <row r="3141" spans="1:8">
      <c r="A3141" t="s">
        <v>88</v>
      </c>
      <c r="B3141" t="s">
        <v>1397</v>
      </c>
      <c r="C3141" t="s">
        <v>1797</v>
      </c>
      <c r="D3141" t="str">
        <f t="shared" si="245"/>
        <v/>
      </c>
      <c r="E3141" t="str">
        <f t="shared" si="246"/>
        <v/>
      </c>
      <c r="F3141" t="str">
        <f t="shared" si="247"/>
        <v/>
      </c>
      <c r="G3141" t="str">
        <f t="shared" si="248"/>
        <v/>
      </c>
      <c r="H3141" t="str">
        <f t="shared" si="249"/>
        <v/>
      </c>
    </row>
    <row r="3142" spans="1:8">
      <c r="B3142" t="s">
        <v>1286</v>
      </c>
      <c r="C3142" t="s">
        <v>2092</v>
      </c>
      <c r="D3142" t="str">
        <f t="shared" si="245"/>
        <v/>
      </c>
      <c r="E3142" t="str">
        <f t="shared" si="246"/>
        <v/>
      </c>
      <c r="F3142" t="str">
        <f t="shared" si="247"/>
        <v/>
      </c>
      <c r="G3142" t="str">
        <f t="shared" si="248"/>
        <v/>
      </c>
      <c r="H3142" t="str">
        <f t="shared" si="249"/>
        <v/>
      </c>
    </row>
    <row r="3143" spans="1:8">
      <c r="B3143" t="s">
        <v>539</v>
      </c>
      <c r="C3143" t="s">
        <v>1400</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87</v>
      </c>
      <c r="D3147" t="str">
        <f t="shared" si="245"/>
        <v/>
      </c>
      <c r="E3147" t="str">
        <f t="shared" si="246"/>
        <v/>
      </c>
      <c r="F3147" t="str">
        <f t="shared" si="247"/>
        <v/>
      </c>
      <c r="G3147" t="str">
        <f t="shared" si="248"/>
        <v/>
      </c>
      <c r="H3147" t="str">
        <f t="shared" si="249"/>
        <v/>
      </c>
    </row>
    <row r="3148" spans="1:8">
      <c r="A3148" t="s">
        <v>77</v>
      </c>
      <c r="B3148" t="s">
        <v>1284</v>
      </c>
      <c r="C3148" t="s">
        <v>785</v>
      </c>
      <c r="D3148" t="str">
        <f t="shared" si="245"/>
        <v>x</v>
      </c>
      <c r="E3148" t="str">
        <f t="shared" si="246"/>
        <v>New</v>
      </c>
      <c r="F3148" t="str">
        <f t="shared" si="247"/>
        <v>Sealed</v>
      </c>
      <c r="G3148" t="str">
        <f t="shared" si="248"/>
        <v>8280 Fire Engine</v>
      </c>
      <c r="H3148" t="str">
        <f t="shared" si="249"/>
        <v>(EUR 135.00)</v>
      </c>
    </row>
    <row r="3149" spans="1:8">
      <c r="A3149" t="s">
        <v>78</v>
      </c>
      <c r="B3149" t="s">
        <v>1401</v>
      </c>
      <c r="C3149" t="s">
        <v>1827</v>
      </c>
      <c r="D3149" t="str">
        <f t="shared" si="245"/>
        <v/>
      </c>
      <c r="E3149" t="str">
        <f t="shared" si="246"/>
        <v/>
      </c>
      <c r="F3149" t="str">
        <f t="shared" si="247"/>
        <v/>
      </c>
      <c r="G3149" t="str">
        <f t="shared" si="248"/>
        <v/>
      </c>
      <c r="H3149" t="str">
        <f t="shared" si="249"/>
        <v/>
      </c>
    </row>
    <row r="3150" spans="1:8">
      <c r="B3150" t="s">
        <v>1286</v>
      </c>
      <c r="C3150" t="s">
        <v>2093</v>
      </c>
      <c r="D3150" t="str">
        <f t="shared" si="245"/>
        <v/>
      </c>
      <c r="E3150" t="str">
        <f t="shared" si="246"/>
        <v/>
      </c>
      <c r="F3150" t="str">
        <f t="shared" si="247"/>
        <v/>
      </c>
      <c r="G3150" t="str">
        <f t="shared" si="248"/>
        <v/>
      </c>
      <c r="H3150" t="str">
        <f t="shared" si="249"/>
        <v/>
      </c>
    </row>
    <row r="3151" spans="1:8">
      <c r="B3151" t="s">
        <v>784</v>
      </c>
      <c r="C3151" t="s">
        <v>1403</v>
      </c>
      <c r="D3151" t="str">
        <f t="shared" si="245"/>
        <v/>
      </c>
      <c r="E3151" t="str">
        <f t="shared" si="246"/>
        <v/>
      </c>
      <c r="F3151" t="str">
        <f t="shared" si="247"/>
        <v/>
      </c>
      <c r="G3151" t="str">
        <f t="shared" si="248"/>
        <v/>
      </c>
      <c r="H3151" t="str">
        <f t="shared" si="249"/>
        <v/>
      </c>
    </row>
    <row r="3152" spans="1:8">
      <c r="C3152" t="s">
        <v>2094</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87</v>
      </c>
      <c r="D3156" t="str">
        <f t="shared" si="245"/>
        <v/>
      </c>
      <c r="E3156" t="str">
        <f t="shared" si="246"/>
        <v/>
      </c>
      <c r="F3156" t="str">
        <f t="shared" si="247"/>
        <v/>
      </c>
      <c r="G3156" t="str">
        <f t="shared" si="248"/>
        <v/>
      </c>
      <c r="H3156" t="str">
        <f t="shared" si="249"/>
        <v/>
      </c>
    </row>
    <row r="3157" spans="1:8">
      <c r="A3157" t="s">
        <v>77</v>
      </c>
      <c r="B3157" t="s">
        <v>1284</v>
      </c>
      <c r="C3157" t="s">
        <v>1407</v>
      </c>
      <c r="D3157" t="str">
        <f t="shared" si="245"/>
        <v>x</v>
      </c>
      <c r="E3157" t="str">
        <f t="shared" si="246"/>
        <v>New</v>
      </c>
      <c r="F3157" t="str">
        <f t="shared" si="247"/>
        <v>Complete</v>
      </c>
      <c r="G3157" t="str">
        <f t="shared" si="248"/>
        <v>8280 Fire Engine</v>
      </c>
      <c r="H3157" t="str">
        <f t="shared" si="249"/>
        <v>(PLN 550.00)</v>
      </c>
    </row>
    <row r="3158" spans="1:8">
      <c r="A3158" t="s">
        <v>88</v>
      </c>
      <c r="B3158" t="s">
        <v>1405</v>
      </c>
      <c r="C3158" t="s">
        <v>1797</v>
      </c>
      <c r="D3158" t="str">
        <f t="shared" si="245"/>
        <v/>
      </c>
      <c r="E3158" t="str">
        <f t="shared" si="246"/>
        <v/>
      </c>
      <c r="F3158" t="str">
        <f t="shared" si="247"/>
        <v/>
      </c>
      <c r="G3158" t="str">
        <f t="shared" si="248"/>
        <v/>
      </c>
      <c r="H3158" t="str">
        <f t="shared" si="249"/>
        <v/>
      </c>
    </row>
    <row r="3159" spans="1:8">
      <c r="B3159" t="s">
        <v>1286</v>
      </c>
      <c r="C3159" t="s">
        <v>2095</v>
      </c>
      <c r="D3159" t="str">
        <f t="shared" si="245"/>
        <v/>
      </c>
      <c r="E3159" t="str">
        <f t="shared" si="246"/>
        <v/>
      </c>
      <c r="F3159" t="str">
        <f t="shared" si="247"/>
        <v/>
      </c>
      <c r="G3159" t="str">
        <f t="shared" si="248"/>
        <v/>
      </c>
      <c r="H3159" t="str">
        <f t="shared" si="249"/>
        <v/>
      </c>
    </row>
    <row r="3160" spans="1:8">
      <c r="B3160" t="s">
        <v>1406</v>
      </c>
      <c r="C3160" t="s">
        <v>1409</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87</v>
      </c>
      <c r="D3164" t="str">
        <f t="shared" si="245"/>
        <v/>
      </c>
      <c r="E3164" t="str">
        <f t="shared" si="246"/>
        <v/>
      </c>
      <c r="F3164" t="str">
        <f t="shared" si="247"/>
        <v/>
      </c>
      <c r="G3164" t="str">
        <f t="shared" si="248"/>
        <v/>
      </c>
      <c r="H3164" t="str">
        <f t="shared" si="249"/>
        <v/>
      </c>
    </row>
    <row r="3165" spans="1:8">
      <c r="A3165" t="s">
        <v>118</v>
      </c>
      <c r="B3165" t="s">
        <v>1410</v>
      </c>
      <c r="C3165" t="s">
        <v>152</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88</v>
      </c>
      <c r="B3166" t="s">
        <v>1411</v>
      </c>
      <c r="C3166" t="s">
        <v>1797</v>
      </c>
      <c r="D3166" t="str">
        <f t="shared" si="245"/>
        <v/>
      </c>
      <c r="E3166" t="str">
        <f t="shared" si="246"/>
        <v/>
      </c>
      <c r="F3166" t="str">
        <f t="shared" si="247"/>
        <v/>
      </c>
      <c r="G3166" t="str">
        <f t="shared" si="248"/>
        <v/>
      </c>
      <c r="H3166" t="str">
        <f t="shared" si="249"/>
        <v/>
      </c>
    </row>
    <row r="3167" spans="1:8">
      <c r="B3167" t="s">
        <v>1412</v>
      </c>
      <c r="C3167" t="s">
        <v>2096</v>
      </c>
      <c r="D3167" t="str">
        <f t="shared" si="245"/>
        <v/>
      </c>
      <c r="E3167" t="str">
        <f t="shared" si="246"/>
        <v/>
      </c>
      <c r="F3167" t="str">
        <f t="shared" si="247"/>
        <v/>
      </c>
      <c r="G3167" t="str">
        <f t="shared" si="248"/>
        <v/>
      </c>
      <c r="H3167" t="str">
        <f t="shared" si="249"/>
        <v/>
      </c>
    </row>
    <row r="3168" spans="1:8">
      <c r="B3168" t="s">
        <v>151</v>
      </c>
      <c r="C3168" t="s">
        <v>1414</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87</v>
      </c>
      <c r="D3172" t="str">
        <f t="shared" si="245"/>
        <v/>
      </c>
      <c r="E3172" t="str">
        <f t="shared" si="246"/>
        <v/>
      </c>
      <c r="F3172" t="str">
        <f t="shared" si="247"/>
        <v/>
      </c>
      <c r="G3172" t="str">
        <f t="shared" si="248"/>
        <v/>
      </c>
      <c r="H3172" t="str">
        <f t="shared" si="249"/>
        <v/>
      </c>
    </row>
    <row r="3173" spans="1:8">
      <c r="A3173" t="s">
        <v>77</v>
      </c>
      <c r="B3173" t="s">
        <v>1312</v>
      </c>
      <c r="C3173" t="s">
        <v>1416</v>
      </c>
      <c r="D3173" t="str">
        <f t="shared" si="245"/>
        <v>x</v>
      </c>
      <c r="E3173" t="str">
        <f t="shared" si="246"/>
        <v>New</v>
      </c>
      <c r="F3173" t="str">
        <f t="shared" si="247"/>
        <v>Sealed</v>
      </c>
      <c r="G3173" t="str">
        <f t="shared" si="248"/>
        <v>693 Fire Engine with Firemen</v>
      </c>
      <c r="H3173" t="str">
        <f t="shared" si="249"/>
        <v>(EUR 125.00)</v>
      </c>
    </row>
    <row r="3174" spans="1:8">
      <c r="A3174" t="s">
        <v>78</v>
      </c>
      <c r="B3174" t="s">
        <v>1415</v>
      </c>
      <c r="C3174" t="s">
        <v>1797</v>
      </c>
      <c r="D3174" t="str">
        <f t="shared" si="245"/>
        <v/>
      </c>
      <c r="E3174" t="str">
        <f t="shared" si="246"/>
        <v/>
      </c>
      <c r="F3174" t="str">
        <f t="shared" si="247"/>
        <v/>
      </c>
      <c r="G3174" t="str">
        <f t="shared" si="248"/>
        <v/>
      </c>
      <c r="H3174" t="str">
        <f t="shared" si="249"/>
        <v/>
      </c>
    </row>
    <row r="3175" spans="1:8">
      <c r="B3175" t="s">
        <v>1314</v>
      </c>
      <c r="C3175" t="s">
        <v>2096</v>
      </c>
      <c r="D3175" t="str">
        <f t="shared" si="245"/>
        <v/>
      </c>
      <c r="E3175" t="str">
        <f t="shared" si="246"/>
        <v/>
      </c>
      <c r="F3175" t="str">
        <f t="shared" si="247"/>
        <v/>
      </c>
      <c r="G3175" t="str">
        <f t="shared" si="248"/>
        <v/>
      </c>
      <c r="H3175" t="str">
        <f t="shared" si="249"/>
        <v/>
      </c>
    </row>
    <row r="3176" spans="1:8">
      <c r="B3176" t="s">
        <v>92</v>
      </c>
      <c r="C3176" t="s">
        <v>1414</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87</v>
      </c>
      <c r="D3180" t="str">
        <f t="shared" si="245"/>
        <v/>
      </c>
      <c r="E3180" t="str">
        <f t="shared" si="246"/>
        <v/>
      </c>
      <c r="F3180" t="str">
        <f t="shared" si="247"/>
        <v/>
      </c>
      <c r="G3180" t="str">
        <f t="shared" si="248"/>
        <v/>
      </c>
      <c r="H3180" t="str">
        <f t="shared" si="249"/>
        <v/>
      </c>
    </row>
    <row r="3181" spans="1:8">
      <c r="A3181" t="s">
        <v>118</v>
      </c>
      <c r="B3181" t="s">
        <v>1417</v>
      </c>
      <c r="C3181" t="s">
        <v>512</v>
      </c>
      <c r="D3181" t="str">
        <f t="shared" si="245"/>
        <v>x</v>
      </c>
      <c r="E3181" t="str">
        <f t="shared" si="246"/>
        <v>Used</v>
      </c>
      <c r="F3181" t="str">
        <f t="shared" si="247"/>
        <v>Complete</v>
      </c>
      <c r="G3181" t="str">
        <f t="shared" si="248"/>
        <v>60112 Fire Engine</v>
      </c>
      <c r="H3181" t="str">
        <f t="shared" si="249"/>
        <v>(EUR 125.00)</v>
      </c>
    </row>
    <row r="3182" spans="1:8">
      <c r="A3182" t="s">
        <v>88</v>
      </c>
      <c r="B3182" t="s">
        <v>1418</v>
      </c>
      <c r="C3182" t="s">
        <v>1797</v>
      </c>
      <c r="D3182" t="str">
        <f t="shared" si="245"/>
        <v/>
      </c>
      <c r="E3182" t="str">
        <f t="shared" si="246"/>
        <v/>
      </c>
      <c r="F3182" t="str">
        <f t="shared" si="247"/>
        <v/>
      </c>
      <c r="G3182" t="str">
        <f t="shared" si="248"/>
        <v/>
      </c>
      <c r="H3182" t="str">
        <f t="shared" si="249"/>
        <v/>
      </c>
    </row>
    <row r="3183" spans="1:8">
      <c r="B3183" t="s">
        <v>1419</v>
      </c>
      <c r="C3183" t="s">
        <v>2096</v>
      </c>
      <c r="D3183" t="str">
        <f t="shared" si="245"/>
        <v/>
      </c>
      <c r="E3183" t="str">
        <f t="shared" si="246"/>
        <v/>
      </c>
      <c r="F3183" t="str">
        <f t="shared" si="247"/>
        <v/>
      </c>
      <c r="G3183" t="str">
        <f t="shared" si="248"/>
        <v/>
      </c>
      <c r="H3183" t="str">
        <f t="shared" si="249"/>
        <v/>
      </c>
    </row>
    <row r="3184" spans="1:8">
      <c r="B3184" t="s">
        <v>511</v>
      </c>
      <c r="C3184" t="s">
        <v>1414</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87</v>
      </c>
      <c r="D3188" t="str">
        <f t="shared" si="245"/>
        <v/>
      </c>
      <c r="E3188" t="str">
        <f t="shared" si="246"/>
        <v/>
      </c>
      <c r="F3188" t="str">
        <f t="shared" si="247"/>
        <v/>
      </c>
      <c r="G3188" t="str">
        <f t="shared" si="248"/>
        <v/>
      </c>
      <c r="H3188" t="str">
        <f t="shared" si="249"/>
        <v/>
      </c>
    </row>
    <row r="3189" spans="1:8">
      <c r="A3189" t="s">
        <v>77</v>
      </c>
      <c r="B3189" t="s">
        <v>1417</v>
      </c>
      <c r="C3189" t="s">
        <v>1420</v>
      </c>
      <c r="D3189" t="str">
        <f t="shared" si="245"/>
        <v>x</v>
      </c>
      <c r="E3189" t="str">
        <f t="shared" si="246"/>
        <v>New</v>
      </c>
      <c r="F3189" t="str">
        <f t="shared" si="247"/>
        <v>Sealed</v>
      </c>
      <c r="G3189" t="str">
        <f t="shared" si="248"/>
        <v>60112 Fire Engine</v>
      </c>
      <c r="H3189" t="str">
        <f t="shared" si="249"/>
        <v>(EUR 125.00)</v>
      </c>
    </row>
    <row r="3190" spans="1:8">
      <c r="A3190" t="s">
        <v>78</v>
      </c>
      <c r="B3190" t="s">
        <v>1419</v>
      </c>
      <c r="C3190" t="s">
        <v>1797</v>
      </c>
      <c r="D3190" t="str">
        <f t="shared" si="245"/>
        <v/>
      </c>
      <c r="E3190" t="str">
        <f t="shared" si="246"/>
        <v/>
      </c>
      <c r="F3190" t="str">
        <f t="shared" si="247"/>
        <v/>
      </c>
      <c r="G3190" t="str">
        <f t="shared" si="248"/>
        <v/>
      </c>
      <c r="H3190" t="str">
        <f t="shared" si="249"/>
        <v/>
      </c>
    </row>
    <row r="3191" spans="1:8">
      <c r="B3191" t="s">
        <v>514</v>
      </c>
      <c r="C3191" t="s">
        <v>2096</v>
      </c>
      <c r="D3191" t="str">
        <f t="shared" si="245"/>
        <v/>
      </c>
      <c r="E3191" t="str">
        <f t="shared" si="246"/>
        <v/>
      </c>
      <c r="F3191" t="str">
        <f t="shared" si="247"/>
        <v/>
      </c>
      <c r="G3191" t="str">
        <f t="shared" si="248"/>
        <v/>
      </c>
      <c r="H3191" t="str">
        <f t="shared" si="249"/>
        <v/>
      </c>
    </row>
    <row r="3192" spans="1:8">
      <c r="C3192" t="s">
        <v>1414</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87</v>
      </c>
      <c r="D3196" t="str">
        <f t="shared" si="245"/>
        <v/>
      </c>
      <c r="E3196" t="str">
        <f t="shared" si="246"/>
        <v/>
      </c>
      <c r="F3196" t="str">
        <f t="shared" si="247"/>
        <v/>
      </c>
      <c r="G3196" t="str">
        <f t="shared" si="248"/>
        <v/>
      </c>
      <c r="H3196" t="str">
        <f t="shared" si="249"/>
        <v/>
      </c>
    </row>
    <row r="3197" spans="1:8">
      <c r="A3197" t="s">
        <v>77</v>
      </c>
      <c r="B3197" t="s">
        <v>1312</v>
      </c>
      <c r="C3197" t="s">
        <v>1423</v>
      </c>
      <c r="D3197" t="str">
        <f t="shared" si="245"/>
        <v>x</v>
      </c>
      <c r="E3197" t="str">
        <f t="shared" si="246"/>
        <v>New</v>
      </c>
      <c r="F3197" t="str">
        <f t="shared" si="247"/>
        <v>Sealed</v>
      </c>
      <c r="G3197" t="str">
        <f t="shared" si="248"/>
        <v>693 Fire Engine with Firemen</v>
      </c>
      <c r="H3197" t="str">
        <f t="shared" si="249"/>
        <v>(NZ $245.00)</v>
      </c>
    </row>
    <row r="3198" spans="1:8">
      <c r="A3198" t="s">
        <v>78</v>
      </c>
      <c r="B3198" t="s">
        <v>1421</v>
      </c>
      <c r="C3198" t="s">
        <v>1797</v>
      </c>
      <c r="D3198" t="str">
        <f t="shared" si="245"/>
        <v/>
      </c>
      <c r="E3198" t="str">
        <f t="shared" si="246"/>
        <v/>
      </c>
      <c r="F3198" t="str">
        <f t="shared" si="247"/>
        <v/>
      </c>
      <c r="G3198" t="str">
        <f t="shared" si="248"/>
        <v/>
      </c>
      <c r="H3198" t="str">
        <f t="shared" si="249"/>
        <v/>
      </c>
    </row>
    <row r="3199" spans="1:8">
      <c r="B3199" t="s">
        <v>1314</v>
      </c>
      <c r="C3199" t="s">
        <v>2097</v>
      </c>
      <c r="D3199" t="str">
        <f t="shared" si="245"/>
        <v/>
      </c>
      <c r="E3199" t="str">
        <f t="shared" si="246"/>
        <v/>
      </c>
      <c r="F3199" t="str">
        <f t="shared" si="247"/>
        <v/>
      </c>
      <c r="G3199" t="str">
        <f t="shared" si="248"/>
        <v/>
      </c>
      <c r="H3199" t="str">
        <f t="shared" si="249"/>
        <v/>
      </c>
    </row>
    <row r="3200" spans="1:8">
      <c r="B3200" t="s">
        <v>1422</v>
      </c>
      <c r="C3200" t="s">
        <v>1425</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87</v>
      </c>
      <c r="D3204" t="str">
        <f t="shared" si="250"/>
        <v/>
      </c>
      <c r="E3204" t="str">
        <f t="shared" si="251"/>
        <v/>
      </c>
      <c r="F3204" t="str">
        <f t="shared" si="252"/>
        <v/>
      </c>
      <c r="G3204" t="str">
        <f t="shared" si="253"/>
        <v/>
      </c>
      <c r="H3204" t="str">
        <f t="shared" si="254"/>
        <v/>
      </c>
    </row>
    <row r="3205" spans="1:8">
      <c r="A3205" t="s">
        <v>77</v>
      </c>
      <c r="B3205" t="s">
        <v>1426</v>
      </c>
      <c r="C3205" t="s">
        <v>161</v>
      </c>
      <c r="D3205" t="str">
        <f t="shared" si="250"/>
        <v>x</v>
      </c>
      <c r="E3205" t="str">
        <f t="shared" si="251"/>
        <v>New</v>
      </c>
      <c r="F3205" t="str">
        <f t="shared" si="252"/>
        <v>Sealed</v>
      </c>
      <c r="G3205" t="str">
        <f t="shared" si="253"/>
        <v>KT306 Small Train Engine Brown</v>
      </c>
      <c r="H3205" t="str">
        <f t="shared" si="254"/>
        <v>(EUR 122.00)</v>
      </c>
    </row>
    <row r="3206" spans="1:8">
      <c r="A3206" t="s">
        <v>78</v>
      </c>
      <c r="B3206" t="s">
        <v>1427</v>
      </c>
      <c r="C3206" t="s">
        <v>1797</v>
      </c>
      <c r="D3206" t="str">
        <f t="shared" si="250"/>
        <v/>
      </c>
      <c r="E3206" t="str">
        <f t="shared" si="251"/>
        <v/>
      </c>
      <c r="F3206" t="str">
        <f t="shared" si="252"/>
        <v/>
      </c>
      <c r="G3206" t="str">
        <f t="shared" si="253"/>
        <v/>
      </c>
      <c r="H3206" t="str">
        <f t="shared" si="254"/>
        <v/>
      </c>
    </row>
    <row r="3207" spans="1:8">
      <c r="B3207" t="s">
        <v>1428</v>
      </c>
      <c r="C3207" t="s">
        <v>2098</v>
      </c>
      <c r="D3207" t="str">
        <f t="shared" si="250"/>
        <v/>
      </c>
      <c r="E3207" t="str">
        <f t="shared" si="251"/>
        <v/>
      </c>
      <c r="F3207" t="str">
        <f t="shared" si="252"/>
        <v/>
      </c>
      <c r="G3207" t="str">
        <f t="shared" si="253"/>
        <v/>
      </c>
      <c r="H3207" t="str">
        <f t="shared" si="254"/>
        <v/>
      </c>
    </row>
    <row r="3208" spans="1:8">
      <c r="B3208" t="s">
        <v>92</v>
      </c>
      <c r="C3208" t="s">
        <v>1430</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87</v>
      </c>
      <c r="D3212" t="str">
        <f t="shared" si="250"/>
        <v/>
      </c>
      <c r="E3212" t="str">
        <f t="shared" si="251"/>
        <v/>
      </c>
      <c r="F3212" t="str">
        <f t="shared" si="252"/>
        <v/>
      </c>
      <c r="G3212" t="str">
        <f t="shared" si="253"/>
        <v/>
      </c>
      <c r="H3212" t="str">
        <f t="shared" si="254"/>
        <v/>
      </c>
    </row>
    <row r="3213" spans="1:8">
      <c r="A3213" t="s">
        <v>118</v>
      </c>
      <c r="B3213" t="s">
        <v>1136</v>
      </c>
      <c r="C3213" t="s">
        <v>187</v>
      </c>
      <c r="D3213" t="str">
        <f t="shared" si="250"/>
        <v>x</v>
      </c>
      <c r="E3213" t="str">
        <f t="shared" si="251"/>
        <v>Used</v>
      </c>
      <c r="F3213" t="str">
        <f t="shared" si="252"/>
        <v>Complete</v>
      </c>
      <c r="G3213" t="str">
        <f t="shared" si="253"/>
        <v>KT406 Small Train Engine with Tender Brown</v>
      </c>
      <c r="H3213" t="str">
        <f t="shared" si="254"/>
        <v>(US $140.00)</v>
      </c>
    </row>
    <row r="3214" spans="1:8">
      <c r="A3214" t="s">
        <v>88</v>
      </c>
      <c r="B3214" t="s">
        <v>1431</v>
      </c>
      <c r="C3214" t="s">
        <v>1797</v>
      </c>
      <c r="D3214" t="str">
        <f t="shared" si="250"/>
        <v/>
      </c>
      <c r="E3214" t="str">
        <f t="shared" si="251"/>
        <v/>
      </c>
      <c r="F3214" t="str">
        <f t="shared" si="252"/>
        <v/>
      </c>
      <c r="G3214" t="str">
        <f t="shared" si="253"/>
        <v/>
      </c>
      <c r="H3214" t="str">
        <f t="shared" si="254"/>
        <v/>
      </c>
    </row>
    <row r="3215" spans="1:8">
      <c r="B3215" t="s">
        <v>1138</v>
      </c>
      <c r="C3215" t="s">
        <v>2099</v>
      </c>
      <c r="D3215" t="str">
        <f t="shared" si="250"/>
        <v/>
      </c>
      <c r="E3215" t="str">
        <f t="shared" si="251"/>
        <v/>
      </c>
      <c r="F3215" t="str">
        <f t="shared" si="252"/>
        <v/>
      </c>
      <c r="G3215" t="str">
        <f t="shared" si="253"/>
        <v/>
      </c>
      <c r="H3215" t="str">
        <f t="shared" si="254"/>
        <v/>
      </c>
    </row>
    <row r="3216" spans="1:8">
      <c r="B3216" t="s">
        <v>186</v>
      </c>
      <c r="C3216" t="s">
        <v>1433</v>
      </c>
      <c r="D3216" t="str">
        <f t="shared" si="250"/>
        <v/>
      </c>
      <c r="E3216" t="str">
        <f t="shared" si="251"/>
        <v/>
      </c>
      <c r="F3216" t="str">
        <f t="shared" si="252"/>
        <v/>
      </c>
      <c r="G3216" t="str">
        <f t="shared" si="253"/>
        <v/>
      </c>
      <c r="H3216" t="str">
        <f t="shared" si="254"/>
        <v/>
      </c>
    </row>
    <row r="3217" spans="1:8">
      <c r="C3217" t="s">
        <v>2100</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87</v>
      </c>
      <c r="D3221" t="str">
        <f t="shared" si="250"/>
        <v/>
      </c>
      <c r="E3221" t="str">
        <f t="shared" si="251"/>
        <v/>
      </c>
      <c r="F3221" t="str">
        <f t="shared" si="252"/>
        <v/>
      </c>
      <c r="G3221" t="str">
        <f t="shared" si="253"/>
        <v/>
      </c>
      <c r="H3221" t="str">
        <f t="shared" si="254"/>
        <v/>
      </c>
    </row>
    <row r="3222" spans="1:8">
      <c r="A3222" t="s">
        <v>77</v>
      </c>
      <c r="B3222" t="s">
        <v>1435</v>
      </c>
      <c r="C3222" t="s">
        <v>1438</v>
      </c>
      <c r="D3222" t="str">
        <f t="shared" si="250"/>
        <v>x</v>
      </c>
      <c r="E3222" t="str">
        <f t="shared" si="251"/>
        <v>New</v>
      </c>
      <c r="F3222" t="str">
        <f t="shared" si="252"/>
        <v>Sealed</v>
      </c>
      <c r="G3222" t="str">
        <f t="shared" si="253"/>
        <v>8800 Vladek's Siege Engine</v>
      </c>
      <c r="H3222" t="str">
        <f t="shared" si="254"/>
        <v>(EUR 120.00)</v>
      </c>
    </row>
    <row r="3223" spans="1:8">
      <c r="A3223" t="s">
        <v>78</v>
      </c>
      <c r="B3223" t="s">
        <v>1436</v>
      </c>
      <c r="C3223" t="s">
        <v>2101</v>
      </c>
      <c r="D3223" t="str">
        <f t="shared" si="250"/>
        <v/>
      </c>
      <c r="E3223" t="str">
        <f t="shared" si="251"/>
        <v/>
      </c>
      <c r="F3223" t="str">
        <f t="shared" si="252"/>
        <v/>
      </c>
      <c r="G3223" t="str">
        <f t="shared" si="253"/>
        <v/>
      </c>
      <c r="H3223" t="str">
        <f t="shared" si="254"/>
        <v/>
      </c>
    </row>
    <row r="3224" spans="1:8">
      <c r="B3224" t="s">
        <v>1437</v>
      </c>
      <c r="C3224" t="s">
        <v>2102</v>
      </c>
      <c r="D3224" t="str">
        <f t="shared" si="250"/>
        <v/>
      </c>
      <c r="E3224" t="str">
        <f t="shared" si="251"/>
        <v/>
      </c>
      <c r="F3224" t="str">
        <f t="shared" si="252"/>
        <v/>
      </c>
      <c r="G3224" t="str">
        <f t="shared" si="253"/>
        <v/>
      </c>
      <c r="H3224" t="str">
        <f t="shared" si="254"/>
        <v/>
      </c>
    </row>
    <row r="3225" spans="1:8">
      <c r="C3225" t="s">
        <v>1441</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87</v>
      </c>
      <c r="D3229" t="str">
        <f t="shared" si="250"/>
        <v/>
      </c>
      <c r="E3229" t="str">
        <f t="shared" si="251"/>
        <v/>
      </c>
      <c r="F3229" t="str">
        <f t="shared" si="252"/>
        <v/>
      </c>
      <c r="G3229" t="str">
        <f t="shared" si="253"/>
        <v/>
      </c>
      <c r="H3229" t="str">
        <f t="shared" si="254"/>
        <v/>
      </c>
    </row>
    <row r="3230" spans="1:8">
      <c r="A3230" t="s">
        <v>77</v>
      </c>
      <c r="B3230" t="s">
        <v>1435</v>
      </c>
      <c r="C3230" t="s">
        <v>1442</v>
      </c>
      <c r="D3230" t="str">
        <f t="shared" si="250"/>
        <v>x</v>
      </c>
      <c r="E3230" t="str">
        <f t="shared" si="251"/>
        <v>New</v>
      </c>
      <c r="F3230" t="str">
        <f t="shared" si="252"/>
        <v>Sealed</v>
      </c>
      <c r="G3230" t="str">
        <f t="shared" si="253"/>
        <v>8800 Vladek's Siege Engine</v>
      </c>
      <c r="H3230" t="str">
        <f t="shared" si="254"/>
        <v>(US $130.00)</v>
      </c>
    </row>
    <row r="3231" spans="1:8">
      <c r="A3231" t="s">
        <v>78</v>
      </c>
      <c r="B3231" t="s">
        <v>1436</v>
      </c>
      <c r="C3231" t="s">
        <v>1797</v>
      </c>
      <c r="D3231" t="str">
        <f t="shared" si="250"/>
        <v/>
      </c>
      <c r="E3231" t="str">
        <f t="shared" si="251"/>
        <v/>
      </c>
      <c r="F3231" t="str">
        <f t="shared" si="252"/>
        <v/>
      </c>
      <c r="G3231" t="str">
        <f t="shared" si="253"/>
        <v/>
      </c>
      <c r="H3231" t="str">
        <f t="shared" si="254"/>
        <v/>
      </c>
    </row>
    <row r="3232" spans="1:8">
      <c r="B3232" t="s">
        <v>391</v>
      </c>
      <c r="C3232" t="s">
        <v>2103</v>
      </c>
      <c r="D3232" t="str">
        <f t="shared" si="250"/>
        <v/>
      </c>
      <c r="E3232" t="str">
        <f t="shared" si="251"/>
        <v/>
      </c>
      <c r="F3232" t="str">
        <f t="shared" si="252"/>
        <v/>
      </c>
      <c r="G3232" t="str">
        <f t="shared" si="253"/>
        <v/>
      </c>
      <c r="H3232" t="str">
        <f t="shared" si="254"/>
        <v/>
      </c>
    </row>
    <row r="3233" spans="1:8">
      <c r="C3233" t="s">
        <v>1444</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87</v>
      </c>
      <c r="D3237" t="str">
        <f t="shared" si="250"/>
        <v/>
      </c>
      <c r="E3237" t="str">
        <f t="shared" si="251"/>
        <v/>
      </c>
      <c r="F3237" t="str">
        <f t="shared" si="252"/>
        <v/>
      </c>
      <c r="G3237" t="str">
        <f t="shared" si="253"/>
        <v/>
      </c>
      <c r="H3237" t="str">
        <f t="shared" si="254"/>
        <v/>
      </c>
    </row>
    <row r="3238" spans="1:8">
      <c r="A3238" t="s">
        <v>77</v>
      </c>
      <c r="B3238" t="s">
        <v>1386</v>
      </c>
      <c r="C3238" t="s">
        <v>1445</v>
      </c>
      <c r="D3238" t="str">
        <f t="shared" si="250"/>
        <v>x</v>
      </c>
      <c r="E3238" t="str">
        <f t="shared" si="251"/>
        <v>New</v>
      </c>
      <c r="F3238" t="str">
        <f t="shared" si="252"/>
        <v>Sealed</v>
      </c>
      <c r="G3238" t="str">
        <f t="shared" si="253"/>
        <v>40370 Steam Engine {Reissue of Set 7810}</v>
      </c>
      <c r="H3238" t="str">
        <f t="shared" si="254"/>
        <v>(US $128.5836)</v>
      </c>
    </row>
    <row r="3239" spans="1:8">
      <c r="A3239" t="s">
        <v>78</v>
      </c>
      <c r="B3239" t="s">
        <v>1387</v>
      </c>
      <c r="C3239" t="s">
        <v>1797</v>
      </c>
      <c r="D3239" t="str">
        <f t="shared" si="250"/>
        <v/>
      </c>
      <c r="E3239" t="str">
        <f t="shared" si="251"/>
        <v/>
      </c>
      <c r="F3239" t="str">
        <f t="shared" si="252"/>
        <v/>
      </c>
      <c r="G3239" t="str">
        <f t="shared" si="253"/>
        <v/>
      </c>
      <c r="H3239" t="str">
        <f t="shared" si="254"/>
        <v/>
      </c>
    </row>
    <row r="3240" spans="1:8">
      <c r="B3240" t="s">
        <v>556</v>
      </c>
      <c r="C3240" t="s">
        <v>2104</v>
      </c>
      <c r="D3240" t="str">
        <f t="shared" si="250"/>
        <v/>
      </c>
      <c r="E3240" t="str">
        <f t="shared" si="251"/>
        <v/>
      </c>
      <c r="F3240" t="str">
        <f t="shared" si="252"/>
        <v/>
      </c>
      <c r="G3240" t="str">
        <f t="shared" si="253"/>
        <v/>
      </c>
      <c r="H3240" t="str">
        <f t="shared" si="254"/>
        <v/>
      </c>
    </row>
    <row r="3241" spans="1:8">
      <c r="C3241" t="s">
        <v>1447</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87</v>
      </c>
      <c r="D3245" t="str">
        <f t="shared" si="250"/>
        <v/>
      </c>
      <c r="E3245" t="str">
        <f t="shared" si="251"/>
        <v/>
      </c>
      <c r="F3245" t="str">
        <f t="shared" si="252"/>
        <v/>
      </c>
      <c r="G3245" t="str">
        <f t="shared" si="253"/>
        <v/>
      </c>
      <c r="H3245" t="str">
        <f t="shared" si="254"/>
        <v/>
      </c>
    </row>
    <row r="3246" spans="1:8">
      <c r="A3246" t="s">
        <v>77</v>
      </c>
      <c r="B3246" t="s">
        <v>1312</v>
      </c>
      <c r="C3246" t="s">
        <v>1450</v>
      </c>
      <c r="D3246" t="str">
        <f t="shared" si="250"/>
        <v>x</v>
      </c>
      <c r="E3246" t="str">
        <f t="shared" si="251"/>
        <v>New</v>
      </c>
      <c r="F3246" t="str">
        <f t="shared" si="252"/>
        <v>Sealed</v>
      </c>
      <c r="G3246" t="str">
        <f t="shared" si="253"/>
        <v>693 Fire Engine with Firemen</v>
      </c>
      <c r="H3246" t="str">
        <f t="shared" si="254"/>
        <v>(SEK 1,200.00)</v>
      </c>
    </row>
    <row r="3247" spans="1:8">
      <c r="A3247" t="s">
        <v>78</v>
      </c>
      <c r="B3247" t="s">
        <v>1448</v>
      </c>
      <c r="C3247" t="s">
        <v>1797</v>
      </c>
      <c r="D3247" t="str">
        <f t="shared" si="250"/>
        <v/>
      </c>
      <c r="E3247" t="str">
        <f t="shared" si="251"/>
        <v/>
      </c>
      <c r="F3247" t="str">
        <f t="shared" si="252"/>
        <v/>
      </c>
      <c r="G3247" t="str">
        <f t="shared" si="253"/>
        <v/>
      </c>
      <c r="H3247" t="str">
        <f t="shared" si="254"/>
        <v/>
      </c>
    </row>
    <row r="3248" spans="1:8">
      <c r="B3248" t="s">
        <v>1314</v>
      </c>
      <c r="C3248" t="s">
        <v>2105</v>
      </c>
      <c r="D3248" t="str">
        <f t="shared" si="250"/>
        <v/>
      </c>
      <c r="E3248" t="str">
        <f t="shared" si="251"/>
        <v/>
      </c>
      <c r="F3248" t="str">
        <f t="shared" si="252"/>
        <v/>
      </c>
      <c r="G3248" t="str">
        <f t="shared" si="253"/>
        <v/>
      </c>
      <c r="H3248" t="str">
        <f t="shared" si="254"/>
        <v/>
      </c>
    </row>
    <row r="3249" spans="1:8">
      <c r="B3249" t="s">
        <v>1449</v>
      </c>
      <c r="C3249" t="s">
        <v>1452</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87</v>
      </c>
      <c r="D3253" t="str">
        <f t="shared" si="250"/>
        <v/>
      </c>
      <c r="E3253" t="str">
        <f t="shared" si="251"/>
        <v/>
      </c>
      <c r="F3253" t="str">
        <f t="shared" si="252"/>
        <v/>
      </c>
      <c r="G3253" t="str">
        <f t="shared" si="253"/>
        <v/>
      </c>
      <c r="H3253" t="str">
        <f t="shared" si="254"/>
        <v/>
      </c>
    </row>
    <row r="3254" spans="1:8">
      <c r="A3254" t="s">
        <v>77</v>
      </c>
      <c r="B3254" t="s">
        <v>1435</v>
      </c>
      <c r="C3254" t="s">
        <v>1455</v>
      </c>
      <c r="D3254" t="str">
        <f t="shared" si="250"/>
        <v>x</v>
      </c>
      <c r="E3254" t="str">
        <f t="shared" si="251"/>
        <v>New</v>
      </c>
      <c r="F3254" t="str">
        <f t="shared" si="252"/>
        <v>Sealed</v>
      </c>
      <c r="G3254" t="str">
        <f t="shared" si="253"/>
        <v>8800 Vladek's Siege Engine</v>
      </c>
      <c r="H3254" t="str">
        <f t="shared" si="254"/>
        <v>(SG $160.00)</v>
      </c>
    </row>
    <row r="3255" spans="1:8">
      <c r="A3255" t="s">
        <v>78</v>
      </c>
      <c r="B3255" t="s">
        <v>1453</v>
      </c>
      <c r="C3255" t="s">
        <v>1797</v>
      </c>
      <c r="D3255" t="str">
        <f t="shared" si="250"/>
        <v/>
      </c>
      <c r="E3255" t="str">
        <f t="shared" si="251"/>
        <v/>
      </c>
      <c r="F3255" t="str">
        <f t="shared" si="252"/>
        <v/>
      </c>
      <c r="G3255" t="str">
        <f t="shared" si="253"/>
        <v/>
      </c>
      <c r="H3255" t="str">
        <f t="shared" si="254"/>
        <v/>
      </c>
    </row>
    <row r="3256" spans="1:8">
      <c r="B3256" t="s">
        <v>1436</v>
      </c>
      <c r="C3256" t="s">
        <v>2106</v>
      </c>
      <c r="D3256" t="str">
        <f t="shared" si="250"/>
        <v/>
      </c>
      <c r="E3256" t="str">
        <f t="shared" si="251"/>
        <v/>
      </c>
      <c r="F3256" t="str">
        <f t="shared" si="252"/>
        <v/>
      </c>
      <c r="G3256" t="str">
        <f t="shared" si="253"/>
        <v/>
      </c>
      <c r="H3256" t="str">
        <f t="shared" si="254"/>
        <v/>
      </c>
    </row>
    <row r="3257" spans="1:8">
      <c r="B3257" t="s">
        <v>1454</v>
      </c>
      <c r="C3257" t="s">
        <v>1457</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87</v>
      </c>
      <c r="D3261" t="str">
        <f t="shared" si="250"/>
        <v/>
      </c>
      <c r="E3261" t="str">
        <f t="shared" si="251"/>
        <v/>
      </c>
      <c r="F3261" t="str">
        <f t="shared" si="252"/>
        <v/>
      </c>
      <c r="G3261" t="str">
        <f t="shared" si="253"/>
        <v/>
      </c>
      <c r="H3261" t="str">
        <f t="shared" si="254"/>
        <v/>
      </c>
    </row>
    <row r="3262" spans="1:8">
      <c r="A3262" t="s">
        <v>77</v>
      </c>
      <c r="B3262" t="s">
        <v>1325</v>
      </c>
      <c r="C3262" t="s">
        <v>1459</v>
      </c>
      <c r="D3262" t="str">
        <f t="shared" si="250"/>
        <v>x</v>
      </c>
      <c r="E3262" t="str">
        <f t="shared" si="251"/>
        <v>New</v>
      </c>
      <c r="F3262" t="str">
        <f t="shared" si="252"/>
        <v>Sealed</v>
      </c>
      <c r="G3262" t="str">
        <f t="shared" si="253"/>
        <v>KT304 Small Train Engine Green</v>
      </c>
      <c r="H3262" t="str">
        <f t="shared" si="254"/>
        <v>(US $125.00)</v>
      </c>
    </row>
    <row r="3263" spans="1:8">
      <c r="A3263" t="s">
        <v>78</v>
      </c>
      <c r="B3263" t="s">
        <v>1458</v>
      </c>
      <c r="C3263" t="s">
        <v>1797</v>
      </c>
      <c r="D3263" t="str">
        <f t="shared" si="250"/>
        <v/>
      </c>
      <c r="E3263" t="str">
        <f t="shared" si="251"/>
        <v/>
      </c>
      <c r="F3263" t="str">
        <f t="shared" si="252"/>
        <v/>
      </c>
      <c r="G3263" t="str">
        <f t="shared" si="253"/>
        <v/>
      </c>
      <c r="H3263" t="str">
        <f t="shared" si="254"/>
        <v/>
      </c>
    </row>
    <row r="3264" spans="1:8">
      <c r="B3264" t="s">
        <v>1327</v>
      </c>
      <c r="C3264" t="s">
        <v>2107</v>
      </c>
      <c r="D3264" t="str">
        <f t="shared" si="250"/>
        <v/>
      </c>
      <c r="E3264" t="str">
        <f t="shared" si="251"/>
        <v/>
      </c>
      <c r="F3264" t="str">
        <f t="shared" si="252"/>
        <v/>
      </c>
      <c r="G3264" t="str">
        <f t="shared" si="253"/>
        <v/>
      </c>
      <c r="H3264" t="str">
        <f t="shared" si="254"/>
        <v/>
      </c>
    </row>
    <row r="3265" spans="1:8">
      <c r="B3265" t="s">
        <v>186</v>
      </c>
      <c r="C3265" t="s">
        <v>1461</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87</v>
      </c>
      <c r="D3269" t="str">
        <f t="shared" si="255"/>
        <v/>
      </c>
      <c r="E3269" t="str">
        <f t="shared" si="256"/>
        <v/>
      </c>
      <c r="F3269" t="str">
        <f t="shared" si="257"/>
        <v/>
      </c>
      <c r="G3269" t="str">
        <f t="shared" si="258"/>
        <v/>
      </c>
      <c r="H3269" t="str">
        <f t="shared" si="259"/>
        <v/>
      </c>
    </row>
    <row r="3270" spans="1:8">
      <c r="A3270" t="s">
        <v>118</v>
      </c>
      <c r="B3270" t="s">
        <v>1376</v>
      </c>
      <c r="C3270" t="s">
        <v>1463</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88</v>
      </c>
      <c r="B3271" t="s">
        <v>1462</v>
      </c>
      <c r="C3271" t="s">
        <v>1797</v>
      </c>
      <c r="D3271" t="str">
        <f t="shared" si="255"/>
        <v/>
      </c>
      <c r="E3271" t="str">
        <f t="shared" si="256"/>
        <v/>
      </c>
      <c r="F3271" t="str">
        <f t="shared" si="257"/>
        <v/>
      </c>
      <c r="G3271" t="str">
        <f t="shared" si="258"/>
        <v/>
      </c>
      <c r="H3271" t="str">
        <f t="shared" si="259"/>
        <v/>
      </c>
    </row>
    <row r="3272" spans="1:8">
      <c r="B3272" t="s">
        <v>1377</v>
      </c>
      <c r="C3272" t="s">
        <v>2107</v>
      </c>
      <c r="D3272" t="str">
        <f t="shared" si="255"/>
        <v/>
      </c>
      <c r="E3272" t="str">
        <f t="shared" si="256"/>
        <v/>
      </c>
      <c r="F3272" t="str">
        <f t="shared" si="257"/>
        <v/>
      </c>
      <c r="G3272" t="str">
        <f t="shared" si="258"/>
        <v/>
      </c>
      <c r="H3272" t="str">
        <f t="shared" si="259"/>
        <v/>
      </c>
    </row>
    <row r="3273" spans="1:8">
      <c r="B3273" t="s">
        <v>247</v>
      </c>
      <c r="C3273" t="s">
        <v>1461</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87</v>
      </c>
      <c r="D3277" t="str">
        <f t="shared" si="255"/>
        <v/>
      </c>
      <c r="E3277" t="str">
        <f t="shared" si="256"/>
        <v/>
      </c>
      <c r="F3277" t="str">
        <f t="shared" si="257"/>
        <v/>
      </c>
      <c r="G3277" t="str">
        <f t="shared" si="258"/>
        <v/>
      </c>
      <c r="H3277" t="str">
        <f t="shared" si="259"/>
        <v/>
      </c>
    </row>
    <row r="3278" spans="1:8">
      <c r="A3278" t="s">
        <v>118</v>
      </c>
      <c r="B3278" t="s">
        <v>1331</v>
      </c>
      <c r="C3278" t="s">
        <v>187</v>
      </c>
      <c r="D3278" t="str">
        <f t="shared" si="255"/>
        <v>x</v>
      </c>
      <c r="E3278" t="str">
        <f t="shared" si="256"/>
        <v>Used</v>
      </c>
      <c r="F3278" t="str">
        <f t="shared" si="257"/>
        <v>Complete</v>
      </c>
      <c r="G3278" t="str">
        <f t="shared" si="258"/>
        <v>KT106 Large Train Engine Brown</v>
      </c>
      <c r="H3278" t="str">
        <f t="shared" si="259"/>
        <v>(US $120.00)</v>
      </c>
    </row>
    <row r="3279" spans="1:8">
      <c r="A3279" t="s">
        <v>88</v>
      </c>
      <c r="B3279" t="s">
        <v>1431</v>
      </c>
      <c r="C3279" t="s">
        <v>1797</v>
      </c>
      <c r="D3279" t="str">
        <f t="shared" si="255"/>
        <v/>
      </c>
      <c r="E3279" t="str">
        <f t="shared" si="256"/>
        <v/>
      </c>
      <c r="F3279" t="str">
        <f t="shared" si="257"/>
        <v/>
      </c>
      <c r="G3279" t="str">
        <f t="shared" si="258"/>
        <v/>
      </c>
      <c r="H3279" t="str">
        <f t="shared" si="259"/>
        <v/>
      </c>
    </row>
    <row r="3280" spans="1:8">
      <c r="B3280" t="s">
        <v>1333</v>
      </c>
      <c r="C3280" t="s">
        <v>2108</v>
      </c>
      <c r="D3280" t="str">
        <f t="shared" si="255"/>
        <v/>
      </c>
      <c r="E3280" t="str">
        <f t="shared" si="256"/>
        <v/>
      </c>
      <c r="F3280" t="str">
        <f t="shared" si="257"/>
        <v/>
      </c>
      <c r="G3280" t="str">
        <f t="shared" si="258"/>
        <v/>
      </c>
      <c r="H3280" t="str">
        <f t="shared" si="259"/>
        <v/>
      </c>
    </row>
    <row r="3281" spans="1:8">
      <c r="B3281" t="s">
        <v>186</v>
      </c>
      <c r="C3281" t="s">
        <v>1465</v>
      </c>
      <c r="D3281" t="str">
        <f t="shared" si="255"/>
        <v/>
      </c>
      <c r="E3281" t="str">
        <f t="shared" si="256"/>
        <v/>
      </c>
      <c r="F3281" t="str">
        <f t="shared" si="257"/>
        <v/>
      </c>
      <c r="G3281" t="str">
        <f t="shared" si="258"/>
        <v/>
      </c>
      <c r="H3281" t="str">
        <f t="shared" si="259"/>
        <v/>
      </c>
    </row>
    <row r="3282" spans="1:8">
      <c r="C3282" t="s">
        <v>2109</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87</v>
      </c>
      <c r="D3286" t="str">
        <f t="shared" si="255"/>
        <v/>
      </c>
      <c r="E3286" t="str">
        <f t="shared" si="256"/>
        <v/>
      </c>
      <c r="F3286" t="str">
        <f t="shared" si="257"/>
        <v/>
      </c>
      <c r="G3286" t="str">
        <f t="shared" si="258"/>
        <v/>
      </c>
      <c r="H3286" t="str">
        <f t="shared" si="259"/>
        <v/>
      </c>
    </row>
    <row r="3287" spans="1:8">
      <c r="A3287" t="s">
        <v>77</v>
      </c>
      <c r="B3287" t="s">
        <v>1435</v>
      </c>
      <c r="C3287" t="s">
        <v>401</v>
      </c>
      <c r="D3287" t="str">
        <f t="shared" si="255"/>
        <v>x</v>
      </c>
      <c r="E3287" t="str">
        <f t="shared" si="256"/>
        <v>New</v>
      </c>
      <c r="F3287" t="str">
        <f t="shared" si="257"/>
        <v>Sealed</v>
      </c>
      <c r="G3287" t="str">
        <f t="shared" si="258"/>
        <v>8800 Vladek's Siege Engine</v>
      </c>
      <c r="H3287" t="str">
        <f t="shared" si="259"/>
        <v>(US $120.00)</v>
      </c>
    </row>
    <row r="3288" spans="1:8">
      <c r="A3288" t="s">
        <v>78</v>
      </c>
      <c r="B3288" t="s">
        <v>1467</v>
      </c>
      <c r="C3288" t="s">
        <v>1797</v>
      </c>
      <c r="D3288" t="str">
        <f t="shared" si="255"/>
        <v/>
      </c>
      <c r="E3288" t="str">
        <f t="shared" si="256"/>
        <v/>
      </c>
      <c r="F3288" t="str">
        <f t="shared" si="257"/>
        <v/>
      </c>
      <c r="G3288" t="str">
        <f t="shared" si="258"/>
        <v/>
      </c>
      <c r="H3288" t="str">
        <f t="shared" si="259"/>
        <v/>
      </c>
    </row>
    <row r="3289" spans="1:8">
      <c r="B3289" t="s">
        <v>1436</v>
      </c>
      <c r="C3289" t="s">
        <v>2108</v>
      </c>
      <c r="D3289" t="str">
        <f t="shared" si="255"/>
        <v/>
      </c>
      <c r="E3289" t="str">
        <f t="shared" si="256"/>
        <v/>
      </c>
      <c r="F3289" t="str">
        <f t="shared" si="257"/>
        <v/>
      </c>
      <c r="G3289" t="str">
        <f t="shared" si="258"/>
        <v/>
      </c>
      <c r="H3289" t="str">
        <f t="shared" si="259"/>
        <v/>
      </c>
    </row>
    <row r="3290" spans="1:8">
      <c r="B3290" t="s">
        <v>142</v>
      </c>
      <c r="C3290" t="s">
        <v>1465</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87</v>
      </c>
      <c r="D3294" t="str">
        <f t="shared" si="255"/>
        <v/>
      </c>
      <c r="E3294" t="str">
        <f t="shared" si="256"/>
        <v/>
      </c>
      <c r="F3294" t="str">
        <f t="shared" si="257"/>
        <v/>
      </c>
      <c r="G3294" t="str">
        <f t="shared" si="258"/>
        <v/>
      </c>
      <c r="H3294" t="str">
        <f t="shared" si="259"/>
        <v/>
      </c>
    </row>
    <row r="3295" spans="1:8">
      <c r="A3295" t="s">
        <v>77</v>
      </c>
      <c r="B3295" t="s">
        <v>1417</v>
      </c>
      <c r="C3295" t="s">
        <v>1469</v>
      </c>
      <c r="D3295" t="str">
        <f t="shared" si="255"/>
        <v>x</v>
      </c>
      <c r="E3295" t="str">
        <f t="shared" si="256"/>
        <v>New</v>
      </c>
      <c r="F3295" t="str">
        <f t="shared" si="257"/>
        <v>Sealed</v>
      </c>
      <c r="G3295" t="str">
        <f t="shared" si="258"/>
        <v>60112 Fire Engine</v>
      </c>
      <c r="H3295" t="str">
        <f t="shared" si="259"/>
        <v>(HK $920.00)</v>
      </c>
    </row>
    <row r="3296" spans="1:8">
      <c r="A3296" t="s">
        <v>78</v>
      </c>
      <c r="B3296" t="s">
        <v>1419</v>
      </c>
      <c r="C3296" t="s">
        <v>1797</v>
      </c>
      <c r="D3296" t="str">
        <f t="shared" si="255"/>
        <v/>
      </c>
      <c r="E3296" t="str">
        <f t="shared" si="256"/>
        <v/>
      </c>
      <c r="F3296" t="str">
        <f t="shared" si="257"/>
        <v/>
      </c>
      <c r="G3296" t="str">
        <f t="shared" si="258"/>
        <v/>
      </c>
      <c r="H3296" t="str">
        <f t="shared" si="259"/>
        <v/>
      </c>
    </row>
    <row r="3297" spans="1:8">
      <c r="B3297" t="s">
        <v>1468</v>
      </c>
      <c r="C3297" t="s">
        <v>2110</v>
      </c>
      <c r="D3297" t="str">
        <f t="shared" si="255"/>
        <v/>
      </c>
      <c r="E3297" t="str">
        <f t="shared" si="256"/>
        <v/>
      </c>
      <c r="F3297" t="str">
        <f t="shared" si="257"/>
        <v/>
      </c>
      <c r="G3297" t="str">
        <f t="shared" si="258"/>
        <v/>
      </c>
      <c r="H3297" t="str">
        <f t="shared" si="259"/>
        <v/>
      </c>
    </row>
    <row r="3298" spans="1:8">
      <c r="C3298" t="s">
        <v>1471</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87</v>
      </c>
      <c r="D3302" t="str">
        <f t="shared" si="255"/>
        <v/>
      </c>
      <c r="E3302" t="str">
        <f t="shared" si="256"/>
        <v/>
      </c>
      <c r="F3302" t="str">
        <f t="shared" si="257"/>
        <v/>
      </c>
      <c r="G3302" t="str">
        <f t="shared" si="258"/>
        <v/>
      </c>
      <c r="H3302" t="str">
        <f t="shared" si="259"/>
        <v/>
      </c>
    </row>
    <row r="3303" spans="1:8">
      <c r="A3303" t="s">
        <v>77</v>
      </c>
      <c r="B3303" t="s">
        <v>1472</v>
      </c>
      <c r="C3303" t="s">
        <v>1455</v>
      </c>
      <c r="D3303" t="str">
        <f t="shared" si="255"/>
        <v>x</v>
      </c>
      <c r="E3303" t="str">
        <f t="shared" si="256"/>
        <v>New</v>
      </c>
      <c r="F3303" t="str">
        <f t="shared" si="257"/>
        <v>Complete</v>
      </c>
      <c r="G3303" t="str">
        <f t="shared" si="258"/>
        <v>3638 Buster Bulldog's Fire Engine</v>
      </c>
      <c r="H3303" t="str">
        <f t="shared" si="259"/>
        <v>(SG $150.00)</v>
      </c>
    </row>
    <row r="3304" spans="1:8">
      <c r="A3304" t="s">
        <v>88</v>
      </c>
      <c r="B3304" t="s">
        <v>1473</v>
      </c>
      <c r="C3304" t="s">
        <v>1797</v>
      </c>
      <c r="D3304" t="str">
        <f t="shared" si="255"/>
        <v/>
      </c>
      <c r="E3304" t="str">
        <f t="shared" si="256"/>
        <v/>
      </c>
      <c r="F3304" t="str">
        <f t="shared" si="257"/>
        <v/>
      </c>
      <c r="G3304" t="str">
        <f t="shared" si="258"/>
        <v/>
      </c>
      <c r="H3304" t="str">
        <f t="shared" si="259"/>
        <v/>
      </c>
    </row>
    <row r="3305" spans="1:8">
      <c r="B3305" t="s">
        <v>1474</v>
      </c>
      <c r="C3305" t="s">
        <v>2111</v>
      </c>
      <c r="D3305" t="str">
        <f t="shared" si="255"/>
        <v/>
      </c>
      <c r="E3305" t="str">
        <f t="shared" si="256"/>
        <v/>
      </c>
      <c r="F3305" t="str">
        <f t="shared" si="257"/>
        <v/>
      </c>
      <c r="G3305" t="str">
        <f t="shared" si="258"/>
        <v/>
      </c>
      <c r="H3305" t="str">
        <f t="shared" si="259"/>
        <v/>
      </c>
    </row>
    <row r="3306" spans="1:8">
      <c r="B3306" t="s">
        <v>1454</v>
      </c>
      <c r="C3306" t="s">
        <v>1476</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87</v>
      </c>
      <c r="D3310" t="str">
        <f t="shared" si="255"/>
        <v/>
      </c>
      <c r="E3310" t="str">
        <f t="shared" si="256"/>
        <v/>
      </c>
      <c r="F3310" t="str">
        <f t="shared" si="257"/>
        <v/>
      </c>
      <c r="G3310" t="str">
        <f t="shared" si="258"/>
        <v/>
      </c>
      <c r="H3310" t="str">
        <f t="shared" si="259"/>
        <v/>
      </c>
    </row>
    <row r="3311" spans="1:8">
      <c r="A3311" t="s">
        <v>118</v>
      </c>
      <c r="B3311" t="s">
        <v>775</v>
      </c>
      <c r="C3311" t="s">
        <v>1478</v>
      </c>
      <c r="D3311" t="str">
        <f t="shared" si="255"/>
        <v>x</v>
      </c>
      <c r="E3311" t="str">
        <f t="shared" si="256"/>
        <v>Used</v>
      </c>
      <c r="F3311" t="str">
        <f t="shared" si="257"/>
        <v>Complete</v>
      </c>
      <c r="G3311" t="str">
        <f t="shared" si="258"/>
        <v>KT403 Small Train Engine with Tender Blue</v>
      </c>
      <c r="H3311" t="str">
        <f t="shared" si="259"/>
        <v>(EUR 100.00)</v>
      </c>
    </row>
    <row r="3312" spans="1:8">
      <c r="A3312" t="s">
        <v>88</v>
      </c>
      <c r="B3312" t="s">
        <v>1477</v>
      </c>
      <c r="C3312" t="s">
        <v>1797</v>
      </c>
      <c r="D3312" t="str">
        <f t="shared" si="255"/>
        <v/>
      </c>
      <c r="E3312" t="str">
        <f t="shared" si="256"/>
        <v/>
      </c>
      <c r="F3312" t="str">
        <f t="shared" si="257"/>
        <v/>
      </c>
      <c r="G3312" t="str">
        <f t="shared" si="258"/>
        <v/>
      </c>
      <c r="H3312" t="str">
        <f t="shared" si="259"/>
        <v/>
      </c>
    </row>
    <row r="3313" spans="1:8">
      <c r="B3313" t="s">
        <v>777</v>
      </c>
      <c r="C3313" t="s">
        <v>2112</v>
      </c>
      <c r="D3313" t="str">
        <f t="shared" si="255"/>
        <v/>
      </c>
      <c r="E3313" t="str">
        <f t="shared" si="256"/>
        <v/>
      </c>
      <c r="F3313" t="str">
        <f t="shared" si="257"/>
        <v/>
      </c>
      <c r="G3313" t="str">
        <f t="shared" si="258"/>
        <v/>
      </c>
      <c r="H3313" t="str">
        <f t="shared" si="259"/>
        <v/>
      </c>
    </row>
    <row r="3314" spans="1:8">
      <c r="B3314" t="s">
        <v>92</v>
      </c>
      <c r="C3314" t="s">
        <v>1480</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87</v>
      </c>
      <c r="D3318" t="str">
        <f t="shared" si="255"/>
        <v/>
      </c>
      <c r="E3318" t="str">
        <f t="shared" si="256"/>
        <v/>
      </c>
      <c r="F3318" t="str">
        <f t="shared" si="257"/>
        <v/>
      </c>
      <c r="G3318" t="str">
        <f t="shared" si="258"/>
        <v/>
      </c>
      <c r="H3318" t="str">
        <f t="shared" si="259"/>
        <v/>
      </c>
    </row>
    <row r="3319" spans="1:8">
      <c r="A3319" t="s">
        <v>118</v>
      </c>
      <c r="B3319" t="s">
        <v>797</v>
      </c>
      <c r="C3319" t="s">
        <v>801</v>
      </c>
      <c r="D3319" t="str">
        <f t="shared" si="255"/>
        <v>x</v>
      </c>
      <c r="E3319" t="str">
        <f t="shared" si="256"/>
        <v>Used</v>
      </c>
      <c r="F3319" t="str">
        <f t="shared" si="257"/>
        <v>Complete</v>
      </c>
      <c r="G3319" t="str">
        <f t="shared" si="258"/>
        <v>255 1:87 Bedford Fire Engine</v>
      </c>
      <c r="H3319" t="str">
        <f t="shared" si="259"/>
        <v>(EUR 100.00)</v>
      </c>
    </row>
    <row r="3320" spans="1:8">
      <c r="A3320" t="s">
        <v>88</v>
      </c>
      <c r="B3320" t="s">
        <v>1481</v>
      </c>
      <c r="C3320" t="s">
        <v>1827</v>
      </c>
      <c r="D3320" t="str">
        <f t="shared" si="255"/>
        <v/>
      </c>
      <c r="E3320" t="str">
        <f t="shared" si="256"/>
        <v/>
      </c>
      <c r="F3320" t="str">
        <f t="shared" si="257"/>
        <v/>
      </c>
      <c r="G3320" t="str">
        <f t="shared" si="258"/>
        <v/>
      </c>
      <c r="H3320" t="str">
        <f t="shared" si="259"/>
        <v/>
      </c>
    </row>
    <row r="3321" spans="1:8">
      <c r="B3321" t="s">
        <v>799</v>
      </c>
      <c r="C3321" t="s">
        <v>2112</v>
      </c>
      <c r="D3321" t="str">
        <f t="shared" si="255"/>
        <v/>
      </c>
      <c r="E3321" t="str">
        <f t="shared" si="256"/>
        <v/>
      </c>
      <c r="F3321" t="str">
        <f t="shared" si="257"/>
        <v/>
      </c>
      <c r="G3321" t="str">
        <f t="shared" si="258"/>
        <v/>
      </c>
      <c r="H3321" t="str">
        <f t="shared" si="259"/>
        <v/>
      </c>
    </row>
    <row r="3322" spans="1:8">
      <c r="B3322" t="s">
        <v>800</v>
      </c>
      <c r="C3322" t="s">
        <v>1480</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87</v>
      </c>
      <c r="D3326" t="str">
        <f t="shared" si="255"/>
        <v/>
      </c>
      <c r="E3326" t="str">
        <f t="shared" si="256"/>
        <v/>
      </c>
      <c r="F3326" t="str">
        <f t="shared" si="257"/>
        <v/>
      </c>
      <c r="G3326" t="str">
        <f t="shared" si="258"/>
        <v/>
      </c>
      <c r="H3326" t="str">
        <f t="shared" si="259"/>
        <v/>
      </c>
    </row>
    <row r="3327" spans="1:8">
      <c r="A3327" t="s">
        <v>77</v>
      </c>
      <c r="B3327" t="s">
        <v>1483</v>
      </c>
      <c r="C3327" t="s">
        <v>1486</v>
      </c>
      <c r="D3327" t="str">
        <f t="shared" si="255"/>
        <v/>
      </c>
      <c r="E3327" t="str">
        <f t="shared" si="256"/>
        <v/>
      </c>
      <c r="F3327" t="str">
        <f t="shared" si="257"/>
        <v/>
      </c>
      <c r="G3327" t="str">
        <f t="shared" si="258"/>
        <v/>
      </c>
      <c r="H3327" t="str">
        <f t="shared" si="259"/>
        <v/>
      </c>
    </row>
    <row r="3328" spans="1:8">
      <c r="B3328" t="s">
        <v>1484</v>
      </c>
      <c r="C3328" t="s">
        <v>1797</v>
      </c>
      <c r="D3328" t="str">
        <f t="shared" si="255"/>
        <v/>
      </c>
      <c r="E3328" t="str">
        <f t="shared" si="256"/>
        <v/>
      </c>
      <c r="F3328" t="str">
        <f t="shared" si="257"/>
        <v/>
      </c>
      <c r="G3328" t="str">
        <f t="shared" si="258"/>
        <v/>
      </c>
      <c r="H3328" t="str">
        <f t="shared" si="259"/>
        <v/>
      </c>
    </row>
    <row r="3329" spans="1:8">
      <c r="B3329" t="s">
        <v>1485</v>
      </c>
      <c r="C3329" t="s">
        <v>2113</v>
      </c>
      <c r="D3329" t="str">
        <f t="shared" si="255"/>
        <v/>
      </c>
      <c r="E3329" t="str">
        <f t="shared" si="256"/>
        <v/>
      </c>
      <c r="F3329" t="str">
        <f t="shared" si="257"/>
        <v/>
      </c>
      <c r="G3329" t="str">
        <f t="shared" si="258"/>
        <v/>
      </c>
      <c r="H3329" t="str">
        <f t="shared" si="259"/>
        <v/>
      </c>
    </row>
    <row r="3330" spans="1:8">
      <c r="B3330" t="s">
        <v>505</v>
      </c>
      <c r="C3330" t="s">
        <v>1488</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87</v>
      </c>
      <c r="D3334" t="str">
        <f t="shared" si="260"/>
        <v/>
      </c>
      <c r="E3334" t="str">
        <f t="shared" si="261"/>
        <v/>
      </c>
      <c r="F3334" t="str">
        <f t="shared" si="262"/>
        <v/>
      </c>
      <c r="G3334" t="str">
        <f t="shared" si="263"/>
        <v/>
      </c>
      <c r="H3334" t="str">
        <f t="shared" si="264"/>
        <v/>
      </c>
    </row>
    <row r="3335" spans="1:8">
      <c r="A3335" t="s">
        <v>77</v>
      </c>
      <c r="B3335" t="s">
        <v>1489</v>
      </c>
      <c r="C3335" t="s">
        <v>1486</v>
      </c>
      <c r="D3335" t="str">
        <f t="shared" si="260"/>
        <v/>
      </c>
      <c r="E3335" t="str">
        <f t="shared" si="261"/>
        <v/>
      </c>
      <c r="F3335" t="str">
        <f t="shared" si="262"/>
        <v/>
      </c>
      <c r="G3335" t="str">
        <f t="shared" si="263"/>
        <v/>
      </c>
      <c r="H3335" t="str">
        <f t="shared" si="264"/>
        <v/>
      </c>
    </row>
    <row r="3336" spans="1:8">
      <c r="B3336" t="s">
        <v>1490</v>
      </c>
      <c r="C3336" t="s">
        <v>1797</v>
      </c>
      <c r="D3336" t="str">
        <f t="shared" si="260"/>
        <v/>
      </c>
      <c r="E3336" t="str">
        <f t="shared" si="261"/>
        <v/>
      </c>
      <c r="F3336" t="str">
        <f t="shared" si="262"/>
        <v/>
      </c>
      <c r="G3336" t="str">
        <f t="shared" si="263"/>
        <v/>
      </c>
      <c r="H3336" t="str">
        <f t="shared" si="264"/>
        <v/>
      </c>
    </row>
    <row r="3337" spans="1:8">
      <c r="B3337" t="s">
        <v>1485</v>
      </c>
      <c r="C3337" t="s">
        <v>2113</v>
      </c>
      <c r="D3337" t="str">
        <f t="shared" si="260"/>
        <v/>
      </c>
      <c r="E3337" t="str">
        <f t="shared" si="261"/>
        <v/>
      </c>
      <c r="F3337" t="str">
        <f t="shared" si="262"/>
        <v/>
      </c>
      <c r="G3337" t="str">
        <f t="shared" si="263"/>
        <v/>
      </c>
      <c r="H3337" t="str">
        <f t="shared" si="264"/>
        <v/>
      </c>
    </row>
    <row r="3338" spans="1:8">
      <c r="B3338" t="s">
        <v>505</v>
      </c>
      <c r="C3338" t="s">
        <v>1488</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87</v>
      </c>
      <c r="D3342" t="str">
        <f t="shared" si="260"/>
        <v/>
      </c>
      <c r="E3342" t="str">
        <f t="shared" si="261"/>
        <v/>
      </c>
      <c r="F3342" t="str">
        <f t="shared" si="262"/>
        <v/>
      </c>
      <c r="G3342" t="str">
        <f t="shared" si="263"/>
        <v/>
      </c>
      <c r="H3342" t="str">
        <f t="shared" si="264"/>
        <v/>
      </c>
    </row>
    <row r="3343" spans="1:8">
      <c r="A3343" t="s">
        <v>77</v>
      </c>
      <c r="B3343" t="s">
        <v>1491</v>
      </c>
      <c r="C3343" t="s">
        <v>1486</v>
      </c>
      <c r="D3343" t="str">
        <f t="shared" si="260"/>
        <v/>
      </c>
      <c r="E3343" t="str">
        <f t="shared" si="261"/>
        <v/>
      </c>
      <c r="F3343" t="str">
        <f t="shared" si="262"/>
        <v/>
      </c>
      <c r="G3343" t="str">
        <f t="shared" si="263"/>
        <v/>
      </c>
      <c r="H3343" t="str">
        <f t="shared" si="264"/>
        <v/>
      </c>
    </row>
    <row r="3344" spans="1:8">
      <c r="B3344" t="s">
        <v>1492</v>
      </c>
      <c r="C3344" t="s">
        <v>1797</v>
      </c>
      <c r="D3344" t="str">
        <f t="shared" si="260"/>
        <v/>
      </c>
      <c r="E3344" t="str">
        <f t="shared" si="261"/>
        <v/>
      </c>
      <c r="F3344" t="str">
        <f t="shared" si="262"/>
        <v/>
      </c>
      <c r="G3344" t="str">
        <f t="shared" si="263"/>
        <v/>
      </c>
      <c r="H3344" t="str">
        <f t="shared" si="264"/>
        <v/>
      </c>
    </row>
    <row r="3345" spans="1:8">
      <c r="B3345" t="s">
        <v>1493</v>
      </c>
      <c r="C3345" t="s">
        <v>2113</v>
      </c>
      <c r="D3345" t="str">
        <f t="shared" si="260"/>
        <v/>
      </c>
      <c r="E3345" t="str">
        <f t="shared" si="261"/>
        <v/>
      </c>
      <c r="F3345" t="str">
        <f t="shared" si="262"/>
        <v/>
      </c>
      <c r="G3345" t="str">
        <f t="shared" si="263"/>
        <v/>
      </c>
      <c r="H3345" t="str">
        <f t="shared" si="264"/>
        <v/>
      </c>
    </row>
    <row r="3346" spans="1:8">
      <c r="B3346" t="s">
        <v>505</v>
      </c>
      <c r="C3346" t="s">
        <v>1488</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87</v>
      </c>
      <c r="D3350" t="str">
        <f t="shared" si="260"/>
        <v/>
      </c>
      <c r="E3350" t="str">
        <f t="shared" si="261"/>
        <v/>
      </c>
      <c r="F3350" t="str">
        <f t="shared" si="262"/>
        <v/>
      </c>
      <c r="G3350" t="str">
        <f t="shared" si="263"/>
        <v/>
      </c>
      <c r="H3350" t="str">
        <f t="shared" si="264"/>
        <v/>
      </c>
    </row>
    <row r="3351" spans="1:8">
      <c r="A3351" t="s">
        <v>77</v>
      </c>
      <c r="B3351" t="s">
        <v>1349</v>
      </c>
      <c r="C3351" t="s">
        <v>370</v>
      </c>
      <c r="D3351" t="str">
        <f t="shared" si="260"/>
        <v>x</v>
      </c>
      <c r="E3351" t="str">
        <f t="shared" si="261"/>
        <v>New</v>
      </c>
      <c r="F3351" t="str">
        <f t="shared" si="262"/>
        <v>Complete</v>
      </c>
      <c r="G3351" t="str">
        <f t="shared" si="263"/>
        <v>KT303 Small Train Engine Blue</v>
      </c>
      <c r="H3351" t="str">
        <f t="shared" si="264"/>
        <v>(EUR 99.99)</v>
      </c>
    </row>
    <row r="3352" spans="1:8">
      <c r="A3352" t="s">
        <v>88</v>
      </c>
      <c r="B3352" t="s">
        <v>1369</v>
      </c>
      <c r="C3352" t="s">
        <v>1797</v>
      </c>
      <c r="D3352" t="str">
        <f t="shared" si="260"/>
        <v/>
      </c>
      <c r="E3352" t="str">
        <f t="shared" si="261"/>
        <v/>
      </c>
      <c r="F3352" t="str">
        <f t="shared" si="262"/>
        <v/>
      </c>
      <c r="G3352" t="str">
        <f t="shared" si="263"/>
        <v/>
      </c>
      <c r="H3352" t="str">
        <f t="shared" si="264"/>
        <v/>
      </c>
    </row>
    <row r="3353" spans="1:8">
      <c r="B3353" t="s">
        <v>1351</v>
      </c>
      <c r="C3353" t="s">
        <v>2113</v>
      </c>
      <c r="D3353" t="str">
        <f t="shared" si="260"/>
        <v/>
      </c>
      <c r="E3353" t="str">
        <f t="shared" si="261"/>
        <v/>
      </c>
      <c r="F3353" t="str">
        <f t="shared" si="262"/>
        <v/>
      </c>
      <c r="G3353" t="str">
        <f t="shared" si="263"/>
        <v/>
      </c>
      <c r="H3353" t="str">
        <f t="shared" si="264"/>
        <v/>
      </c>
    </row>
    <row r="3354" spans="1:8">
      <c r="B3354" t="s">
        <v>369</v>
      </c>
      <c r="C3354" t="s">
        <v>1488</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87</v>
      </c>
      <c r="D3358" t="str">
        <f t="shared" si="260"/>
        <v/>
      </c>
      <c r="E3358" t="str">
        <f t="shared" si="261"/>
        <v/>
      </c>
      <c r="F3358" t="str">
        <f t="shared" si="262"/>
        <v/>
      </c>
      <c r="G3358" t="str">
        <f t="shared" si="263"/>
        <v/>
      </c>
      <c r="H3358" t="str">
        <f t="shared" si="264"/>
        <v/>
      </c>
    </row>
    <row r="3359" spans="1:8">
      <c r="A3359" t="s">
        <v>77</v>
      </c>
      <c r="B3359" t="s">
        <v>1325</v>
      </c>
      <c r="C3359" t="s">
        <v>370</v>
      </c>
      <c r="D3359" t="str">
        <f t="shared" si="260"/>
        <v>x</v>
      </c>
      <c r="E3359" t="str">
        <f t="shared" si="261"/>
        <v>New</v>
      </c>
      <c r="F3359" t="str">
        <f t="shared" si="262"/>
        <v>Complete</v>
      </c>
      <c r="G3359" t="str">
        <f t="shared" si="263"/>
        <v>KT304 Small Train Engine Green</v>
      </c>
      <c r="H3359" t="str">
        <f t="shared" si="264"/>
        <v>(EUR 99.99)</v>
      </c>
    </row>
    <row r="3360" spans="1:8">
      <c r="A3360" t="s">
        <v>88</v>
      </c>
      <c r="B3360" t="s">
        <v>1372</v>
      </c>
      <c r="C3360" t="s">
        <v>1797</v>
      </c>
      <c r="D3360" t="str">
        <f t="shared" si="260"/>
        <v/>
      </c>
      <c r="E3360" t="str">
        <f t="shared" si="261"/>
        <v/>
      </c>
      <c r="F3360" t="str">
        <f t="shared" si="262"/>
        <v/>
      </c>
      <c r="G3360" t="str">
        <f t="shared" si="263"/>
        <v/>
      </c>
      <c r="H3360" t="str">
        <f t="shared" si="264"/>
        <v/>
      </c>
    </row>
    <row r="3361" spans="1:8">
      <c r="B3361" t="s">
        <v>1327</v>
      </c>
      <c r="C3361" t="s">
        <v>2113</v>
      </c>
      <c r="D3361" t="str">
        <f t="shared" si="260"/>
        <v/>
      </c>
      <c r="E3361" t="str">
        <f t="shared" si="261"/>
        <v/>
      </c>
      <c r="F3361" t="str">
        <f t="shared" si="262"/>
        <v/>
      </c>
      <c r="G3361" t="str">
        <f t="shared" si="263"/>
        <v/>
      </c>
      <c r="H3361" t="str">
        <f t="shared" si="264"/>
        <v/>
      </c>
    </row>
    <row r="3362" spans="1:8">
      <c r="B3362" t="s">
        <v>369</v>
      </c>
      <c r="C3362" t="s">
        <v>1488</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87</v>
      </c>
      <c r="D3366" t="str">
        <f t="shared" si="260"/>
        <v/>
      </c>
      <c r="E3366" t="str">
        <f t="shared" si="261"/>
        <v/>
      </c>
      <c r="F3366" t="str">
        <f t="shared" si="262"/>
        <v/>
      </c>
      <c r="G3366" t="str">
        <f t="shared" si="263"/>
        <v/>
      </c>
      <c r="H3366" t="str">
        <f t="shared" si="264"/>
        <v/>
      </c>
    </row>
    <row r="3367" spans="1:8">
      <c r="A3367" t="s">
        <v>77</v>
      </c>
      <c r="B3367" t="s">
        <v>1494</v>
      </c>
      <c r="C3367" t="s">
        <v>370</v>
      </c>
      <c r="D3367" t="str">
        <f t="shared" si="260"/>
        <v>x</v>
      </c>
      <c r="E3367" t="str">
        <f t="shared" si="261"/>
        <v>New</v>
      </c>
      <c r="F3367" t="str">
        <f t="shared" si="262"/>
        <v>Complete</v>
      </c>
      <c r="G3367" t="str">
        <f t="shared" si="263"/>
        <v>KT305 Small Train Engine Black</v>
      </c>
      <c r="H3367" t="str">
        <f t="shared" si="264"/>
        <v>(EUR 99.99)</v>
      </c>
    </row>
    <row r="3368" spans="1:8">
      <c r="A3368" t="s">
        <v>88</v>
      </c>
      <c r="B3368" t="s">
        <v>1373</v>
      </c>
      <c r="C3368" t="s">
        <v>1797</v>
      </c>
      <c r="D3368" t="str">
        <f t="shared" si="260"/>
        <v/>
      </c>
      <c r="E3368" t="str">
        <f t="shared" si="261"/>
        <v/>
      </c>
      <c r="F3368" t="str">
        <f t="shared" si="262"/>
        <v/>
      </c>
      <c r="G3368" t="str">
        <f t="shared" si="263"/>
        <v/>
      </c>
      <c r="H3368" t="str">
        <f t="shared" si="264"/>
        <v/>
      </c>
    </row>
    <row r="3369" spans="1:8">
      <c r="B3369" t="s">
        <v>1495</v>
      </c>
      <c r="C3369" t="s">
        <v>2113</v>
      </c>
      <c r="D3369" t="str">
        <f t="shared" si="260"/>
        <v/>
      </c>
      <c r="E3369" t="str">
        <f t="shared" si="261"/>
        <v/>
      </c>
      <c r="F3369" t="str">
        <f t="shared" si="262"/>
        <v/>
      </c>
      <c r="G3369" t="str">
        <f t="shared" si="263"/>
        <v/>
      </c>
      <c r="H3369" t="str">
        <f t="shared" si="264"/>
        <v/>
      </c>
    </row>
    <row r="3370" spans="1:8">
      <c r="B3370" t="s">
        <v>369</v>
      </c>
      <c r="C3370" t="s">
        <v>1488</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87</v>
      </c>
      <c r="D3374" t="str">
        <f t="shared" si="260"/>
        <v/>
      </c>
      <c r="E3374" t="str">
        <f t="shared" si="261"/>
        <v/>
      </c>
      <c r="F3374" t="str">
        <f t="shared" si="262"/>
        <v/>
      </c>
      <c r="G3374" t="str">
        <f t="shared" si="263"/>
        <v/>
      </c>
      <c r="H3374" t="str">
        <f t="shared" si="264"/>
        <v/>
      </c>
    </row>
    <row r="3375" spans="1:8">
      <c r="A3375" t="s">
        <v>77</v>
      </c>
      <c r="B3375" t="s">
        <v>1426</v>
      </c>
      <c r="C3375" t="s">
        <v>370</v>
      </c>
      <c r="D3375" t="str">
        <f t="shared" si="260"/>
        <v>x</v>
      </c>
      <c r="E3375" t="str">
        <f t="shared" si="261"/>
        <v>New</v>
      </c>
      <c r="F3375" t="str">
        <f t="shared" si="262"/>
        <v>Complete</v>
      </c>
      <c r="G3375" t="str">
        <f t="shared" si="263"/>
        <v>KT306 Small Train Engine Brown</v>
      </c>
      <c r="H3375" t="str">
        <f t="shared" si="264"/>
        <v>(EUR 99.99)</v>
      </c>
    </row>
    <row r="3376" spans="1:8">
      <c r="A3376" t="s">
        <v>88</v>
      </c>
      <c r="B3376" t="s">
        <v>1374</v>
      </c>
      <c r="C3376" t="s">
        <v>1797</v>
      </c>
      <c r="D3376" t="str">
        <f t="shared" si="260"/>
        <v/>
      </c>
      <c r="E3376" t="str">
        <f t="shared" si="261"/>
        <v/>
      </c>
      <c r="F3376" t="str">
        <f t="shared" si="262"/>
        <v/>
      </c>
      <c r="G3376" t="str">
        <f t="shared" si="263"/>
        <v/>
      </c>
      <c r="H3376" t="str">
        <f t="shared" si="264"/>
        <v/>
      </c>
    </row>
    <row r="3377" spans="1:8">
      <c r="B3377" t="s">
        <v>1428</v>
      </c>
      <c r="C3377" t="s">
        <v>2113</v>
      </c>
      <c r="D3377" t="str">
        <f t="shared" si="260"/>
        <v/>
      </c>
      <c r="E3377" t="str">
        <f t="shared" si="261"/>
        <v/>
      </c>
      <c r="F3377" t="str">
        <f t="shared" si="262"/>
        <v/>
      </c>
      <c r="G3377" t="str">
        <f t="shared" si="263"/>
        <v/>
      </c>
      <c r="H3377" t="str">
        <f t="shared" si="264"/>
        <v/>
      </c>
    </row>
    <row r="3378" spans="1:8">
      <c r="B3378" t="s">
        <v>369</v>
      </c>
      <c r="C3378" t="s">
        <v>1488</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87</v>
      </c>
      <c r="D3382" t="str">
        <f t="shared" si="260"/>
        <v/>
      </c>
      <c r="E3382" t="str">
        <f t="shared" si="261"/>
        <v/>
      </c>
      <c r="F3382" t="str">
        <f t="shared" si="262"/>
        <v/>
      </c>
      <c r="G3382" t="str">
        <f t="shared" si="263"/>
        <v/>
      </c>
      <c r="H3382" t="str">
        <f t="shared" si="264"/>
        <v/>
      </c>
    </row>
    <row r="3383" spans="1:8">
      <c r="A3383" t="s">
        <v>77</v>
      </c>
      <c r="B3383" t="s">
        <v>1496</v>
      </c>
      <c r="C3383" t="s">
        <v>370</v>
      </c>
      <c r="D3383" t="str">
        <f t="shared" si="260"/>
        <v>x</v>
      </c>
      <c r="E3383" t="str">
        <f t="shared" si="261"/>
        <v>New</v>
      </c>
      <c r="F3383" t="str">
        <f t="shared" si="262"/>
        <v>Complete</v>
      </c>
      <c r="G3383" t="str">
        <f t="shared" si="263"/>
        <v>KT307 Small Train Engine Gray</v>
      </c>
      <c r="H3383" t="str">
        <f t="shared" si="264"/>
        <v>(EUR 99.99)</v>
      </c>
    </row>
    <row r="3384" spans="1:8">
      <c r="A3384" t="s">
        <v>88</v>
      </c>
      <c r="B3384" t="s">
        <v>1375</v>
      </c>
      <c r="C3384" t="s">
        <v>1797</v>
      </c>
      <c r="D3384" t="str">
        <f t="shared" si="260"/>
        <v/>
      </c>
      <c r="E3384" t="str">
        <f t="shared" si="261"/>
        <v/>
      </c>
      <c r="F3384" t="str">
        <f t="shared" si="262"/>
        <v/>
      </c>
      <c r="G3384" t="str">
        <f t="shared" si="263"/>
        <v/>
      </c>
      <c r="H3384" t="str">
        <f t="shared" si="264"/>
        <v/>
      </c>
    </row>
    <row r="3385" spans="1:8">
      <c r="B3385" t="s">
        <v>1497</v>
      </c>
      <c r="C3385" t="s">
        <v>2113</v>
      </c>
      <c r="D3385" t="str">
        <f t="shared" si="260"/>
        <v/>
      </c>
      <c r="E3385" t="str">
        <f t="shared" si="261"/>
        <v/>
      </c>
      <c r="F3385" t="str">
        <f t="shared" si="262"/>
        <v/>
      </c>
      <c r="G3385" t="str">
        <f t="shared" si="263"/>
        <v/>
      </c>
      <c r="H3385" t="str">
        <f t="shared" si="264"/>
        <v/>
      </c>
    </row>
    <row r="3386" spans="1:8">
      <c r="B3386" t="s">
        <v>369</v>
      </c>
      <c r="C3386" t="s">
        <v>1488</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87</v>
      </c>
      <c r="D3390" t="str">
        <f t="shared" si="260"/>
        <v/>
      </c>
      <c r="E3390" t="str">
        <f t="shared" si="261"/>
        <v/>
      </c>
      <c r="F3390" t="str">
        <f t="shared" si="262"/>
        <v/>
      </c>
      <c r="G3390" t="str">
        <f t="shared" si="263"/>
        <v/>
      </c>
      <c r="H3390" t="str">
        <f t="shared" si="264"/>
        <v/>
      </c>
    </row>
    <row r="3391" spans="1:8">
      <c r="A3391" t="s">
        <v>77</v>
      </c>
      <c r="B3391" t="s">
        <v>1498</v>
      </c>
      <c r="C3391" t="s">
        <v>370</v>
      </c>
      <c r="D3391" t="str">
        <f t="shared" si="260"/>
        <v>x</v>
      </c>
      <c r="E3391" t="str">
        <f t="shared" si="261"/>
        <v>New</v>
      </c>
      <c r="F3391" t="str">
        <f t="shared" si="262"/>
        <v>Complete</v>
      </c>
      <c r="G3391" t="str">
        <f t="shared" si="263"/>
        <v>KT103 Large Train Engine Blue</v>
      </c>
      <c r="H3391" t="str">
        <f t="shared" si="264"/>
        <v>(EUR 99.99)</v>
      </c>
    </row>
    <row r="3392" spans="1:8">
      <c r="A3392" t="s">
        <v>88</v>
      </c>
      <c r="B3392" t="s">
        <v>1369</v>
      </c>
      <c r="C3392" t="s">
        <v>1797</v>
      </c>
      <c r="D3392" t="str">
        <f t="shared" si="260"/>
        <v/>
      </c>
      <c r="E3392" t="str">
        <f t="shared" si="261"/>
        <v/>
      </c>
      <c r="F3392" t="str">
        <f t="shared" si="262"/>
        <v/>
      </c>
      <c r="G3392" t="str">
        <f t="shared" si="263"/>
        <v/>
      </c>
      <c r="H3392" t="str">
        <f t="shared" si="264"/>
        <v/>
      </c>
    </row>
    <row r="3393" spans="1:8">
      <c r="B3393" t="s">
        <v>1499</v>
      </c>
      <c r="C3393" t="s">
        <v>2113</v>
      </c>
      <c r="D3393" t="str">
        <f t="shared" si="260"/>
        <v/>
      </c>
      <c r="E3393" t="str">
        <f t="shared" si="261"/>
        <v/>
      </c>
      <c r="F3393" t="str">
        <f t="shared" si="262"/>
        <v/>
      </c>
      <c r="G3393" t="str">
        <f t="shared" si="263"/>
        <v/>
      </c>
      <c r="H3393" t="str">
        <f t="shared" si="264"/>
        <v/>
      </c>
    </row>
    <row r="3394" spans="1:8">
      <c r="B3394" t="s">
        <v>369</v>
      </c>
      <c r="C3394" t="s">
        <v>1488</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87</v>
      </c>
      <c r="D3398" t="str">
        <f t="shared" si="265"/>
        <v/>
      </c>
      <c r="E3398" t="str">
        <f t="shared" si="266"/>
        <v/>
      </c>
      <c r="F3398" t="str">
        <f t="shared" si="267"/>
        <v/>
      </c>
      <c r="G3398" t="str">
        <f t="shared" si="268"/>
        <v/>
      </c>
      <c r="H3398" t="str">
        <f t="shared" si="269"/>
        <v/>
      </c>
    </row>
    <row r="3399" spans="1:8">
      <c r="A3399" t="s">
        <v>77</v>
      </c>
      <c r="B3399" t="s">
        <v>1500</v>
      </c>
      <c r="C3399" t="s">
        <v>370</v>
      </c>
      <c r="D3399" t="str">
        <f t="shared" si="265"/>
        <v>x</v>
      </c>
      <c r="E3399" t="str">
        <f t="shared" si="266"/>
        <v>New</v>
      </c>
      <c r="F3399" t="str">
        <f t="shared" si="267"/>
        <v>Complete</v>
      </c>
      <c r="G3399" t="str">
        <f t="shared" si="268"/>
        <v>KT104 Large Train Engine Green</v>
      </c>
      <c r="H3399" t="str">
        <f t="shared" si="269"/>
        <v>(EUR 99.99)</v>
      </c>
    </row>
    <row r="3400" spans="1:8">
      <c r="A3400" t="s">
        <v>88</v>
      </c>
      <c r="B3400" t="s">
        <v>1372</v>
      </c>
      <c r="C3400" t="s">
        <v>1797</v>
      </c>
      <c r="D3400" t="str">
        <f t="shared" si="265"/>
        <v/>
      </c>
      <c r="E3400" t="str">
        <f t="shared" si="266"/>
        <v/>
      </c>
      <c r="F3400" t="str">
        <f t="shared" si="267"/>
        <v/>
      </c>
      <c r="G3400" t="str">
        <f t="shared" si="268"/>
        <v/>
      </c>
      <c r="H3400" t="str">
        <f t="shared" si="269"/>
        <v/>
      </c>
    </row>
    <row r="3401" spans="1:8">
      <c r="B3401" t="s">
        <v>1501</v>
      </c>
      <c r="C3401" t="s">
        <v>2113</v>
      </c>
      <c r="D3401" t="str">
        <f t="shared" si="265"/>
        <v/>
      </c>
      <c r="E3401" t="str">
        <f t="shared" si="266"/>
        <v/>
      </c>
      <c r="F3401" t="str">
        <f t="shared" si="267"/>
        <v/>
      </c>
      <c r="G3401" t="str">
        <f t="shared" si="268"/>
        <v/>
      </c>
      <c r="H3401" t="str">
        <f t="shared" si="269"/>
        <v/>
      </c>
    </row>
    <row r="3402" spans="1:8">
      <c r="B3402" t="s">
        <v>369</v>
      </c>
      <c r="C3402" t="s">
        <v>1488</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87</v>
      </c>
      <c r="D3406" t="str">
        <f t="shared" si="265"/>
        <v/>
      </c>
      <c r="E3406" t="str">
        <f t="shared" si="266"/>
        <v/>
      </c>
      <c r="F3406" t="str">
        <f t="shared" si="267"/>
        <v/>
      </c>
      <c r="G3406" t="str">
        <f t="shared" si="268"/>
        <v/>
      </c>
      <c r="H3406" t="str">
        <f t="shared" si="269"/>
        <v/>
      </c>
    </row>
    <row r="3407" spans="1:8">
      <c r="A3407" t="s">
        <v>77</v>
      </c>
      <c r="B3407" t="s">
        <v>1298</v>
      </c>
      <c r="C3407" t="s">
        <v>370</v>
      </c>
      <c r="D3407" t="str">
        <f t="shared" si="265"/>
        <v>x</v>
      </c>
      <c r="E3407" t="str">
        <f t="shared" si="266"/>
        <v>New</v>
      </c>
      <c r="F3407" t="str">
        <f t="shared" si="267"/>
        <v>Complete</v>
      </c>
      <c r="G3407" t="str">
        <f t="shared" si="268"/>
        <v>KT105 Large Train Engine Black</v>
      </c>
      <c r="H3407" t="str">
        <f t="shared" si="269"/>
        <v>(EUR 99.99)</v>
      </c>
    </row>
    <row r="3408" spans="1:8">
      <c r="A3408" t="s">
        <v>88</v>
      </c>
      <c r="B3408" t="s">
        <v>1502</v>
      </c>
      <c r="C3408" t="s">
        <v>1797</v>
      </c>
      <c r="D3408" t="str">
        <f t="shared" si="265"/>
        <v/>
      </c>
      <c r="E3408" t="str">
        <f t="shared" si="266"/>
        <v/>
      </c>
      <c r="F3408" t="str">
        <f t="shared" si="267"/>
        <v/>
      </c>
      <c r="G3408" t="str">
        <f t="shared" si="268"/>
        <v/>
      </c>
      <c r="H3408" t="str">
        <f t="shared" si="269"/>
        <v/>
      </c>
    </row>
    <row r="3409" spans="1:8">
      <c r="B3409" t="s">
        <v>1300</v>
      </c>
      <c r="C3409" t="s">
        <v>2113</v>
      </c>
      <c r="D3409" t="str">
        <f t="shared" si="265"/>
        <v/>
      </c>
      <c r="E3409" t="str">
        <f t="shared" si="266"/>
        <v/>
      </c>
      <c r="F3409" t="str">
        <f t="shared" si="267"/>
        <v/>
      </c>
      <c r="G3409" t="str">
        <f t="shared" si="268"/>
        <v/>
      </c>
      <c r="H3409" t="str">
        <f t="shared" si="269"/>
        <v/>
      </c>
    </row>
    <row r="3410" spans="1:8">
      <c r="B3410" t="s">
        <v>369</v>
      </c>
      <c r="C3410" t="s">
        <v>1488</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87</v>
      </c>
      <c r="D3414" t="str">
        <f t="shared" si="265"/>
        <v/>
      </c>
      <c r="E3414" t="str">
        <f t="shared" si="266"/>
        <v/>
      </c>
      <c r="F3414" t="str">
        <f t="shared" si="267"/>
        <v/>
      </c>
      <c r="G3414" t="str">
        <f t="shared" si="268"/>
        <v/>
      </c>
      <c r="H3414" t="str">
        <f t="shared" si="269"/>
        <v/>
      </c>
    </row>
    <row r="3415" spans="1:8">
      <c r="A3415" t="s">
        <v>118</v>
      </c>
      <c r="B3415" t="s">
        <v>1298</v>
      </c>
      <c r="C3415" t="s">
        <v>93</v>
      </c>
      <c r="D3415" t="str">
        <f t="shared" si="265"/>
        <v>x</v>
      </c>
      <c r="E3415" t="str">
        <f t="shared" si="266"/>
        <v>Used</v>
      </c>
      <c r="F3415" t="str">
        <f t="shared" si="267"/>
        <v>Complete</v>
      </c>
      <c r="G3415" t="str">
        <f t="shared" si="268"/>
        <v>KT105 Large Train Engine Black</v>
      </c>
      <c r="H3415" t="str">
        <f t="shared" si="269"/>
        <v>(EUR 99.99)</v>
      </c>
    </row>
    <row r="3416" spans="1:8">
      <c r="A3416" t="s">
        <v>88</v>
      </c>
      <c r="B3416" t="s">
        <v>1503</v>
      </c>
      <c r="C3416" t="s">
        <v>1797</v>
      </c>
      <c r="D3416" t="str">
        <f t="shared" si="265"/>
        <v/>
      </c>
      <c r="E3416" t="str">
        <f t="shared" si="266"/>
        <v/>
      </c>
      <c r="F3416" t="str">
        <f t="shared" si="267"/>
        <v/>
      </c>
      <c r="G3416" t="str">
        <f t="shared" si="268"/>
        <v/>
      </c>
      <c r="H3416" t="str">
        <f t="shared" si="269"/>
        <v/>
      </c>
    </row>
    <row r="3417" spans="1:8">
      <c r="B3417" t="s">
        <v>1300</v>
      </c>
      <c r="C3417" t="s">
        <v>2113</v>
      </c>
      <c r="D3417" t="str">
        <f t="shared" si="265"/>
        <v/>
      </c>
      <c r="E3417" t="str">
        <f t="shared" si="266"/>
        <v/>
      </c>
      <c r="F3417" t="str">
        <f t="shared" si="267"/>
        <v/>
      </c>
      <c r="G3417" t="str">
        <f t="shared" si="268"/>
        <v/>
      </c>
      <c r="H3417" t="str">
        <f t="shared" si="269"/>
        <v/>
      </c>
    </row>
    <row r="3418" spans="1:8">
      <c r="B3418" t="s">
        <v>92</v>
      </c>
      <c r="C3418" t="s">
        <v>1488</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87</v>
      </c>
      <c r="D3422" t="str">
        <f t="shared" si="265"/>
        <v/>
      </c>
      <c r="E3422" t="str">
        <f t="shared" si="266"/>
        <v/>
      </c>
      <c r="F3422" t="str">
        <f t="shared" si="267"/>
        <v/>
      </c>
      <c r="G3422" t="str">
        <f t="shared" si="268"/>
        <v/>
      </c>
      <c r="H3422" t="str">
        <f t="shared" si="269"/>
        <v/>
      </c>
    </row>
    <row r="3423" spans="1:8">
      <c r="A3423" t="s">
        <v>77</v>
      </c>
      <c r="B3423" t="s">
        <v>1331</v>
      </c>
      <c r="C3423" t="s">
        <v>370</v>
      </c>
      <c r="D3423" t="str">
        <f t="shared" si="265"/>
        <v>x</v>
      </c>
      <c r="E3423" t="str">
        <f t="shared" si="266"/>
        <v>New</v>
      </c>
      <c r="F3423" t="str">
        <f t="shared" si="267"/>
        <v>Complete</v>
      </c>
      <c r="G3423" t="str">
        <f t="shared" si="268"/>
        <v>KT106 Large Train Engine Brown</v>
      </c>
      <c r="H3423" t="str">
        <f t="shared" si="269"/>
        <v>(EUR 99.99)</v>
      </c>
    </row>
    <row r="3424" spans="1:8">
      <c r="A3424" t="s">
        <v>88</v>
      </c>
      <c r="B3424" t="s">
        <v>1374</v>
      </c>
      <c r="C3424" t="s">
        <v>1797</v>
      </c>
      <c r="D3424" t="str">
        <f t="shared" si="265"/>
        <v/>
      </c>
      <c r="E3424" t="str">
        <f t="shared" si="266"/>
        <v/>
      </c>
      <c r="F3424" t="str">
        <f t="shared" si="267"/>
        <v/>
      </c>
      <c r="G3424" t="str">
        <f t="shared" si="268"/>
        <v/>
      </c>
      <c r="H3424" t="str">
        <f t="shared" si="269"/>
        <v/>
      </c>
    </row>
    <row r="3425" spans="1:8">
      <c r="B3425" t="s">
        <v>1333</v>
      </c>
      <c r="C3425" t="s">
        <v>2113</v>
      </c>
      <c r="D3425" t="str">
        <f t="shared" si="265"/>
        <v/>
      </c>
      <c r="E3425" t="str">
        <f t="shared" si="266"/>
        <v/>
      </c>
      <c r="F3425" t="str">
        <f t="shared" si="267"/>
        <v/>
      </c>
      <c r="G3425" t="str">
        <f t="shared" si="268"/>
        <v/>
      </c>
      <c r="H3425" t="str">
        <f t="shared" si="269"/>
        <v/>
      </c>
    </row>
    <row r="3426" spans="1:8">
      <c r="B3426" t="s">
        <v>369</v>
      </c>
      <c r="C3426" t="s">
        <v>1488</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87</v>
      </c>
      <c r="D3430" t="str">
        <f t="shared" si="265"/>
        <v/>
      </c>
      <c r="E3430" t="str">
        <f t="shared" si="266"/>
        <v/>
      </c>
      <c r="F3430" t="str">
        <f t="shared" si="267"/>
        <v/>
      </c>
      <c r="G3430" t="str">
        <f t="shared" si="268"/>
        <v/>
      </c>
      <c r="H3430" t="str">
        <f t="shared" si="269"/>
        <v/>
      </c>
    </row>
    <row r="3431" spans="1:8">
      <c r="A3431" t="s">
        <v>77</v>
      </c>
      <c r="B3431" t="s">
        <v>1504</v>
      </c>
      <c r="C3431" t="s">
        <v>370</v>
      </c>
      <c r="D3431" t="str">
        <f t="shared" si="265"/>
        <v>x</v>
      </c>
      <c r="E3431" t="str">
        <f t="shared" si="266"/>
        <v>New</v>
      </c>
      <c r="F3431" t="str">
        <f t="shared" si="267"/>
        <v>Complete</v>
      </c>
      <c r="G3431" t="str">
        <f t="shared" si="268"/>
        <v>KT107 Large Train Engine Gray</v>
      </c>
      <c r="H3431" t="str">
        <f t="shared" si="269"/>
        <v>(EUR 99.99)</v>
      </c>
    </row>
    <row r="3432" spans="1:8">
      <c r="A3432" t="s">
        <v>88</v>
      </c>
      <c r="B3432" t="s">
        <v>1375</v>
      </c>
      <c r="C3432" t="s">
        <v>1797</v>
      </c>
      <c r="D3432" t="str">
        <f t="shared" si="265"/>
        <v/>
      </c>
      <c r="E3432" t="str">
        <f t="shared" si="266"/>
        <v/>
      </c>
      <c r="F3432" t="str">
        <f t="shared" si="267"/>
        <v/>
      </c>
      <c r="G3432" t="str">
        <f t="shared" si="268"/>
        <v/>
      </c>
      <c r="H3432" t="str">
        <f t="shared" si="269"/>
        <v/>
      </c>
    </row>
    <row r="3433" spans="1:8">
      <c r="B3433" t="s">
        <v>1505</v>
      </c>
      <c r="C3433" t="s">
        <v>2113</v>
      </c>
      <c r="D3433" t="str">
        <f t="shared" si="265"/>
        <v/>
      </c>
      <c r="E3433" t="str">
        <f t="shared" si="266"/>
        <v/>
      </c>
      <c r="F3433" t="str">
        <f t="shared" si="267"/>
        <v/>
      </c>
      <c r="G3433" t="str">
        <f t="shared" si="268"/>
        <v/>
      </c>
      <c r="H3433" t="str">
        <f t="shared" si="269"/>
        <v/>
      </c>
    </row>
    <row r="3434" spans="1:8">
      <c r="B3434" t="s">
        <v>369</v>
      </c>
      <c r="C3434" t="s">
        <v>1488</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87</v>
      </c>
      <c r="D3438" t="str">
        <f t="shared" si="265"/>
        <v/>
      </c>
      <c r="E3438" t="str">
        <f t="shared" si="266"/>
        <v/>
      </c>
      <c r="F3438" t="str">
        <f t="shared" si="267"/>
        <v/>
      </c>
      <c r="G3438" t="str">
        <f t="shared" si="268"/>
        <v/>
      </c>
      <c r="H3438" t="str">
        <f t="shared" si="269"/>
        <v/>
      </c>
    </row>
    <row r="3439" spans="1:8">
      <c r="A3439" t="s">
        <v>77</v>
      </c>
      <c r="B3439" t="s">
        <v>1506</v>
      </c>
      <c r="C3439" t="s">
        <v>1389</v>
      </c>
      <c r="D3439" t="str">
        <f t="shared" si="265"/>
        <v/>
      </c>
      <c r="E3439" t="str">
        <f t="shared" si="266"/>
        <v/>
      </c>
      <c r="F3439" t="str">
        <f t="shared" si="267"/>
        <v/>
      </c>
      <c r="G3439" t="str">
        <f t="shared" si="268"/>
        <v/>
      </c>
      <c r="H3439" t="str">
        <f t="shared" si="269"/>
        <v/>
      </c>
    </row>
    <row r="3440" spans="1:8">
      <c r="B3440" t="s">
        <v>1507</v>
      </c>
      <c r="C3440" t="s">
        <v>1797</v>
      </c>
      <c r="D3440" t="str">
        <f t="shared" si="265"/>
        <v/>
      </c>
      <c r="E3440" t="str">
        <f t="shared" si="266"/>
        <v/>
      </c>
      <c r="F3440" t="str">
        <f t="shared" si="267"/>
        <v/>
      </c>
      <c r="G3440" t="str">
        <f t="shared" si="268"/>
        <v/>
      </c>
      <c r="H3440" t="str">
        <f t="shared" si="269"/>
        <v/>
      </c>
    </row>
    <row r="3441" spans="1:8">
      <c r="B3441" t="s">
        <v>1388</v>
      </c>
      <c r="C3441" t="s">
        <v>2113</v>
      </c>
      <c r="D3441" t="str">
        <f t="shared" si="265"/>
        <v/>
      </c>
      <c r="E3441" t="str">
        <f t="shared" si="266"/>
        <v/>
      </c>
      <c r="F3441" t="str">
        <f t="shared" si="267"/>
        <v/>
      </c>
      <c r="G3441" t="str">
        <f t="shared" si="268"/>
        <v/>
      </c>
      <c r="H3441" t="str">
        <f t="shared" si="269"/>
        <v/>
      </c>
    </row>
    <row r="3442" spans="1:8">
      <c r="C3442" t="s">
        <v>1488</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87</v>
      </c>
      <c r="D3446" t="str">
        <f t="shared" si="265"/>
        <v/>
      </c>
      <c r="E3446" t="str">
        <f t="shared" si="266"/>
        <v/>
      </c>
      <c r="F3446" t="str">
        <f t="shared" si="267"/>
        <v/>
      </c>
      <c r="G3446" t="str">
        <f t="shared" si="268"/>
        <v/>
      </c>
      <c r="H3446" t="str">
        <f t="shared" si="269"/>
        <v/>
      </c>
    </row>
    <row r="3447" spans="1:8">
      <c r="A3447" t="s">
        <v>118</v>
      </c>
      <c r="B3447" t="s">
        <v>1417</v>
      </c>
      <c r="C3447" t="s">
        <v>1510</v>
      </c>
      <c r="D3447" t="str">
        <f t="shared" si="265"/>
        <v>x</v>
      </c>
      <c r="E3447" t="str">
        <f t="shared" si="266"/>
        <v>Used</v>
      </c>
      <c r="F3447" t="str">
        <f t="shared" si="267"/>
        <v>Complete</v>
      </c>
      <c r="G3447" t="str">
        <f t="shared" si="268"/>
        <v>60112 Fire Engine</v>
      </c>
      <c r="H3447" t="str">
        <f t="shared" si="269"/>
        <v>(EUR 99.99)</v>
      </c>
    </row>
    <row r="3448" spans="1:8">
      <c r="A3448" t="s">
        <v>88</v>
      </c>
      <c r="B3448" t="s">
        <v>1508</v>
      </c>
      <c r="C3448" t="s">
        <v>1797</v>
      </c>
      <c r="D3448" t="str">
        <f t="shared" si="265"/>
        <v/>
      </c>
      <c r="E3448" t="str">
        <f t="shared" si="266"/>
        <v/>
      </c>
      <c r="F3448" t="str">
        <f t="shared" si="267"/>
        <v/>
      </c>
      <c r="G3448" t="str">
        <f t="shared" si="268"/>
        <v/>
      </c>
      <c r="H3448" t="str">
        <f t="shared" si="269"/>
        <v/>
      </c>
    </row>
    <row r="3449" spans="1:8">
      <c r="B3449" t="s">
        <v>1419</v>
      </c>
      <c r="C3449" t="s">
        <v>2113</v>
      </c>
      <c r="D3449" t="str">
        <f t="shared" si="265"/>
        <v/>
      </c>
      <c r="E3449" t="str">
        <f t="shared" si="266"/>
        <v/>
      </c>
      <c r="F3449" t="str">
        <f t="shared" si="267"/>
        <v/>
      </c>
      <c r="G3449" t="str">
        <f t="shared" si="268"/>
        <v/>
      </c>
      <c r="H3449" t="str">
        <f t="shared" si="269"/>
        <v/>
      </c>
    </row>
    <row r="3450" spans="1:8">
      <c r="B3450" t="s">
        <v>1509</v>
      </c>
      <c r="C3450" t="s">
        <v>1488</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87</v>
      </c>
      <c r="D3454" t="str">
        <f t="shared" si="265"/>
        <v/>
      </c>
      <c r="E3454" t="str">
        <f t="shared" si="266"/>
        <v/>
      </c>
      <c r="F3454" t="str">
        <f t="shared" si="267"/>
        <v/>
      </c>
      <c r="G3454" t="str">
        <f t="shared" si="268"/>
        <v/>
      </c>
      <c r="H3454" t="str">
        <f t="shared" si="269"/>
        <v/>
      </c>
    </row>
    <row r="3455" spans="1:8">
      <c r="A3455" t="s">
        <v>77</v>
      </c>
      <c r="B3455" t="s">
        <v>1435</v>
      </c>
      <c r="C3455" t="s">
        <v>157</v>
      </c>
      <c r="D3455" t="str">
        <f t="shared" si="265"/>
        <v>x</v>
      </c>
      <c r="E3455" t="str">
        <f t="shared" si="266"/>
        <v>New</v>
      </c>
      <c r="F3455" t="str">
        <f t="shared" si="267"/>
        <v>Sealed</v>
      </c>
      <c r="G3455" t="str">
        <f t="shared" si="268"/>
        <v>8800 Vladek's Siege Engine</v>
      </c>
      <c r="H3455" t="str">
        <f t="shared" si="269"/>
        <v>(EUR 99.00)</v>
      </c>
    </row>
    <row r="3456" spans="1:8">
      <c r="A3456" t="s">
        <v>78</v>
      </c>
      <c r="B3456" t="s">
        <v>1511</v>
      </c>
      <c r="C3456" t="s">
        <v>1797</v>
      </c>
      <c r="D3456" t="str">
        <f t="shared" si="265"/>
        <v/>
      </c>
      <c r="E3456" t="str">
        <f t="shared" si="266"/>
        <v/>
      </c>
      <c r="F3456" t="str">
        <f t="shared" si="267"/>
        <v/>
      </c>
      <c r="G3456" t="str">
        <f t="shared" si="268"/>
        <v/>
      </c>
      <c r="H3456" t="str">
        <f t="shared" si="269"/>
        <v/>
      </c>
    </row>
    <row r="3457" spans="1:8">
      <c r="B3457" t="s">
        <v>1436</v>
      </c>
      <c r="C3457" t="s">
        <v>2115</v>
      </c>
      <c r="D3457" t="str">
        <f t="shared" si="265"/>
        <v/>
      </c>
      <c r="E3457" t="str">
        <f t="shared" si="266"/>
        <v/>
      </c>
      <c r="F3457" t="str">
        <f t="shared" si="267"/>
        <v/>
      </c>
      <c r="G3457" t="str">
        <f t="shared" si="268"/>
        <v/>
      </c>
      <c r="H3457" t="str">
        <f t="shared" si="269"/>
        <v/>
      </c>
    </row>
    <row r="3458" spans="1:8">
      <c r="B3458" t="s">
        <v>156</v>
      </c>
      <c r="C3458" t="s">
        <v>1513</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87</v>
      </c>
      <c r="D3462" t="str">
        <f t="shared" si="270"/>
        <v/>
      </c>
      <c r="E3462" t="str">
        <f t="shared" si="271"/>
        <v/>
      </c>
      <c r="F3462" t="str">
        <f t="shared" si="272"/>
        <v/>
      </c>
      <c r="G3462" t="str">
        <f t="shared" si="273"/>
        <v/>
      </c>
      <c r="H3462" t="str">
        <f t="shared" si="274"/>
        <v/>
      </c>
    </row>
    <row r="3463" spans="1:8">
      <c r="A3463" t="s">
        <v>77</v>
      </c>
      <c r="B3463" t="s">
        <v>1386</v>
      </c>
      <c r="C3463" t="s">
        <v>161</v>
      </c>
      <c r="D3463" t="str">
        <f t="shared" si="270"/>
        <v>x</v>
      </c>
      <c r="E3463" t="str">
        <f t="shared" si="271"/>
        <v>New</v>
      </c>
      <c r="F3463" t="str">
        <f t="shared" si="272"/>
        <v>Sealed</v>
      </c>
      <c r="G3463" t="str">
        <f t="shared" si="273"/>
        <v>40370 Steam Engine {Reissue of Set 7810}</v>
      </c>
      <c r="H3463" t="str">
        <f t="shared" si="274"/>
        <v>(EUR 99.00)</v>
      </c>
    </row>
    <row r="3464" spans="1:8">
      <c r="A3464" t="s">
        <v>78</v>
      </c>
      <c r="B3464" t="s">
        <v>160</v>
      </c>
      <c r="C3464" t="s">
        <v>1797</v>
      </c>
      <c r="D3464" t="str">
        <f t="shared" si="270"/>
        <v/>
      </c>
      <c r="E3464" t="str">
        <f t="shared" si="271"/>
        <v/>
      </c>
      <c r="F3464" t="str">
        <f t="shared" si="272"/>
        <v/>
      </c>
      <c r="G3464" t="str">
        <f t="shared" si="273"/>
        <v/>
      </c>
      <c r="H3464" t="str">
        <f t="shared" si="274"/>
        <v/>
      </c>
    </row>
    <row r="3465" spans="1:8">
      <c r="B3465" t="s">
        <v>1387</v>
      </c>
      <c r="C3465" t="s">
        <v>2115</v>
      </c>
      <c r="D3465" t="str">
        <f t="shared" si="270"/>
        <v/>
      </c>
      <c r="E3465" t="str">
        <f t="shared" si="271"/>
        <v/>
      </c>
      <c r="F3465" t="str">
        <f t="shared" si="272"/>
        <v/>
      </c>
      <c r="G3465" t="str">
        <f t="shared" si="273"/>
        <v/>
      </c>
      <c r="H3465" t="str">
        <f t="shared" si="274"/>
        <v/>
      </c>
    </row>
    <row r="3466" spans="1:8">
      <c r="B3466" t="s">
        <v>92</v>
      </c>
      <c r="C3466" t="s">
        <v>1513</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87</v>
      </c>
      <c r="D3470" t="str">
        <f t="shared" si="270"/>
        <v/>
      </c>
      <c r="E3470" t="str">
        <f t="shared" si="271"/>
        <v/>
      </c>
      <c r="F3470" t="str">
        <f t="shared" si="272"/>
        <v/>
      </c>
      <c r="G3470" t="str">
        <f t="shared" si="273"/>
        <v/>
      </c>
      <c r="H3470" t="str">
        <f t="shared" si="274"/>
        <v/>
      </c>
    </row>
    <row r="3471" spans="1:8">
      <c r="A3471" t="s">
        <v>118</v>
      </c>
      <c r="B3471" t="s">
        <v>797</v>
      </c>
      <c r="C3471" t="s">
        <v>1515</v>
      </c>
      <c r="D3471" t="str">
        <f t="shared" si="270"/>
        <v>x</v>
      </c>
      <c r="E3471" t="str">
        <f t="shared" si="271"/>
        <v>Used</v>
      </c>
      <c r="F3471" t="str">
        <f t="shared" si="272"/>
        <v>Complete</v>
      </c>
      <c r="G3471" t="str">
        <f t="shared" si="273"/>
        <v>255 1:87 Bedford Fire Engine</v>
      </c>
      <c r="H3471" t="str">
        <f t="shared" si="274"/>
        <v>(EUR 98.00)</v>
      </c>
    </row>
    <row r="3472" spans="1:8">
      <c r="A3472" t="s">
        <v>88</v>
      </c>
      <c r="B3472" t="s">
        <v>1514</v>
      </c>
      <c r="C3472" t="s">
        <v>1797</v>
      </c>
      <c r="D3472" t="str">
        <f t="shared" si="270"/>
        <v/>
      </c>
      <c r="E3472" t="str">
        <f t="shared" si="271"/>
        <v/>
      </c>
      <c r="F3472" t="str">
        <f t="shared" si="272"/>
        <v/>
      </c>
      <c r="G3472" t="str">
        <f t="shared" si="273"/>
        <v/>
      </c>
      <c r="H3472" t="str">
        <f t="shared" si="274"/>
        <v/>
      </c>
    </row>
    <row r="3473" spans="1:8">
      <c r="B3473" t="s">
        <v>799</v>
      </c>
      <c r="C3473" t="s">
        <v>2116</v>
      </c>
      <c r="D3473" t="str">
        <f t="shared" si="270"/>
        <v/>
      </c>
      <c r="E3473" t="str">
        <f t="shared" si="271"/>
        <v/>
      </c>
      <c r="F3473" t="str">
        <f t="shared" si="272"/>
        <v/>
      </c>
      <c r="G3473" t="str">
        <f t="shared" si="273"/>
        <v/>
      </c>
      <c r="H3473" t="str">
        <f t="shared" si="274"/>
        <v/>
      </c>
    </row>
    <row r="3474" spans="1:8">
      <c r="B3474" t="s">
        <v>321</v>
      </c>
      <c r="C3474" t="s">
        <v>1517</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87</v>
      </c>
      <c r="D3478" t="str">
        <f t="shared" si="270"/>
        <v/>
      </c>
      <c r="E3478" t="str">
        <f t="shared" si="271"/>
        <v/>
      </c>
      <c r="F3478" t="str">
        <f t="shared" si="272"/>
        <v/>
      </c>
      <c r="G3478" t="str">
        <f t="shared" si="273"/>
        <v/>
      </c>
      <c r="H3478" t="str">
        <f t="shared" si="274"/>
        <v/>
      </c>
    </row>
    <row r="3479" spans="1:8">
      <c r="A3479" t="s">
        <v>77</v>
      </c>
      <c r="B3479" t="s">
        <v>1417</v>
      </c>
      <c r="C3479" t="s">
        <v>1518</v>
      </c>
      <c r="D3479" t="str">
        <f t="shared" si="270"/>
        <v>x</v>
      </c>
      <c r="E3479" t="str">
        <f t="shared" si="271"/>
        <v>New</v>
      </c>
      <c r="F3479" t="str">
        <f t="shared" si="272"/>
        <v>Sealed</v>
      </c>
      <c r="G3479" t="str">
        <f t="shared" si="273"/>
        <v>60112 Fire Engine</v>
      </c>
      <c r="H3479" t="str">
        <f t="shared" si="274"/>
        <v>(SG $145.00)</v>
      </c>
    </row>
    <row r="3480" spans="1:8">
      <c r="A3480" t="s">
        <v>78</v>
      </c>
      <c r="B3480" t="s">
        <v>1419</v>
      </c>
      <c r="C3480" t="s">
        <v>1797</v>
      </c>
      <c r="D3480" t="str">
        <f t="shared" si="270"/>
        <v/>
      </c>
      <c r="E3480" t="str">
        <f t="shared" si="271"/>
        <v/>
      </c>
      <c r="F3480" t="str">
        <f t="shared" si="272"/>
        <v/>
      </c>
      <c r="G3480" t="str">
        <f t="shared" si="273"/>
        <v/>
      </c>
      <c r="H3480" t="str">
        <f t="shared" si="274"/>
        <v/>
      </c>
    </row>
    <row r="3481" spans="1:8">
      <c r="B3481" t="s">
        <v>617</v>
      </c>
      <c r="C3481" t="s">
        <v>2117</v>
      </c>
      <c r="D3481" t="str">
        <f t="shared" si="270"/>
        <v/>
      </c>
      <c r="E3481" t="str">
        <f t="shared" si="271"/>
        <v/>
      </c>
      <c r="F3481" t="str">
        <f t="shared" si="272"/>
        <v/>
      </c>
      <c r="G3481" t="str">
        <f t="shared" si="273"/>
        <v/>
      </c>
      <c r="H3481" t="str">
        <f t="shared" si="274"/>
        <v/>
      </c>
    </row>
    <row r="3482" spans="1:8">
      <c r="C3482" t="s">
        <v>1520</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87</v>
      </c>
      <c r="D3486" t="str">
        <f t="shared" si="270"/>
        <v/>
      </c>
      <c r="E3486" t="str">
        <f t="shared" si="271"/>
        <v/>
      </c>
      <c r="F3486" t="str">
        <f t="shared" si="272"/>
        <v/>
      </c>
      <c r="G3486" t="str">
        <f t="shared" si="273"/>
        <v/>
      </c>
      <c r="H3486" t="str">
        <f t="shared" si="274"/>
        <v/>
      </c>
    </row>
    <row r="3487" spans="1:8">
      <c r="A3487" t="s">
        <v>77</v>
      </c>
      <c r="B3487" t="s">
        <v>1386</v>
      </c>
      <c r="C3487" t="s">
        <v>1521</v>
      </c>
      <c r="D3487" t="str">
        <f t="shared" si="270"/>
        <v>x</v>
      </c>
      <c r="E3487" t="str">
        <f t="shared" si="271"/>
        <v>New</v>
      </c>
      <c r="F3487" t="str">
        <f t="shared" si="272"/>
        <v>Sealed</v>
      </c>
      <c r="G3487" t="str">
        <f t="shared" si="273"/>
        <v>40370 Steam Engine {Reissue of Set 7810}</v>
      </c>
      <c r="H3487" t="str">
        <f t="shared" si="274"/>
        <v>(EUR 95.9904)</v>
      </c>
    </row>
    <row r="3488" spans="1:8">
      <c r="A3488" t="s">
        <v>78</v>
      </c>
      <c r="C3488" t="s">
        <v>1797</v>
      </c>
      <c r="D3488" t="str">
        <f t="shared" si="270"/>
        <v/>
      </c>
      <c r="E3488" t="str">
        <f t="shared" si="271"/>
        <v/>
      </c>
      <c r="F3488" t="str">
        <f t="shared" si="272"/>
        <v/>
      </c>
      <c r="G3488" t="str">
        <f t="shared" si="273"/>
        <v/>
      </c>
      <c r="H3488" t="str">
        <f t="shared" si="274"/>
        <v/>
      </c>
    </row>
    <row r="3489" spans="1:8">
      <c r="B3489" t="s">
        <v>1387</v>
      </c>
      <c r="C3489" t="s">
        <v>2118</v>
      </c>
      <c r="D3489" t="str">
        <f t="shared" si="270"/>
        <v/>
      </c>
      <c r="E3489" t="str">
        <f t="shared" si="271"/>
        <v/>
      </c>
      <c r="F3489" t="str">
        <f t="shared" si="272"/>
        <v/>
      </c>
      <c r="G3489" t="str">
        <f t="shared" si="273"/>
        <v/>
      </c>
      <c r="H3489" t="str">
        <f t="shared" si="274"/>
        <v/>
      </c>
    </row>
    <row r="3490" spans="1:8">
      <c r="B3490" t="s">
        <v>821</v>
      </c>
      <c r="C3490" t="s">
        <v>1523</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87</v>
      </c>
      <c r="D3494" t="str">
        <f t="shared" si="270"/>
        <v/>
      </c>
      <c r="E3494" t="str">
        <f t="shared" si="271"/>
        <v/>
      </c>
      <c r="F3494" t="str">
        <f t="shared" si="272"/>
        <v/>
      </c>
      <c r="G3494" t="str">
        <f t="shared" si="273"/>
        <v/>
      </c>
      <c r="H3494" t="str">
        <f t="shared" si="274"/>
        <v/>
      </c>
    </row>
    <row r="3495" spans="1:8">
      <c r="A3495" t="s">
        <v>118</v>
      </c>
      <c r="B3495" t="s">
        <v>1494</v>
      </c>
      <c r="C3495" t="s">
        <v>1524</v>
      </c>
      <c r="D3495" t="str">
        <f t="shared" si="270"/>
        <v>x</v>
      </c>
      <c r="E3495" t="str">
        <f t="shared" si="271"/>
        <v>Used</v>
      </c>
      <c r="F3495" t="str">
        <f t="shared" si="272"/>
        <v>Complete</v>
      </c>
      <c r="G3495" t="str">
        <f t="shared" si="273"/>
        <v>KT305 Small Train Engine Black</v>
      </c>
      <c r="H3495" t="str">
        <f t="shared" si="274"/>
        <v>(CA $150.00)</v>
      </c>
    </row>
    <row r="3496" spans="1:8">
      <c r="A3496" t="s">
        <v>88</v>
      </c>
      <c r="B3496" t="s">
        <v>1495</v>
      </c>
      <c r="C3496" t="s">
        <v>1797</v>
      </c>
      <c r="D3496" t="str">
        <f t="shared" si="270"/>
        <v/>
      </c>
      <c r="E3496" t="str">
        <f t="shared" si="271"/>
        <v/>
      </c>
      <c r="F3496" t="str">
        <f t="shared" si="272"/>
        <v/>
      </c>
      <c r="G3496" t="str">
        <f t="shared" si="273"/>
        <v/>
      </c>
      <c r="H3496" t="str">
        <f t="shared" si="274"/>
        <v/>
      </c>
    </row>
    <row r="3497" spans="1:8">
      <c r="B3497" t="s">
        <v>391</v>
      </c>
      <c r="C3497" t="s">
        <v>2119</v>
      </c>
      <c r="D3497" t="str">
        <f t="shared" si="270"/>
        <v/>
      </c>
      <c r="E3497" t="str">
        <f t="shared" si="271"/>
        <v/>
      </c>
      <c r="F3497" t="str">
        <f t="shared" si="272"/>
        <v/>
      </c>
      <c r="G3497" t="str">
        <f t="shared" si="273"/>
        <v/>
      </c>
      <c r="H3497" t="str">
        <f t="shared" si="274"/>
        <v/>
      </c>
    </row>
    <row r="3498" spans="1:8">
      <c r="C3498" t="s">
        <v>1526</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87</v>
      </c>
      <c r="D3502" t="str">
        <f t="shared" si="270"/>
        <v/>
      </c>
      <c r="E3502" t="str">
        <f t="shared" si="271"/>
        <v/>
      </c>
      <c r="F3502" t="str">
        <f t="shared" si="272"/>
        <v/>
      </c>
      <c r="G3502" t="str">
        <f t="shared" si="273"/>
        <v/>
      </c>
      <c r="H3502" t="str">
        <f t="shared" si="274"/>
        <v/>
      </c>
    </row>
    <row r="3503" spans="1:8">
      <c r="A3503" t="s">
        <v>77</v>
      </c>
      <c r="B3503" t="s">
        <v>1417</v>
      </c>
      <c r="C3503" t="s">
        <v>271</v>
      </c>
      <c r="D3503" t="str">
        <f t="shared" si="270"/>
        <v>x</v>
      </c>
      <c r="E3503" t="str">
        <f t="shared" si="271"/>
        <v>New</v>
      </c>
      <c r="F3503" t="str">
        <f t="shared" si="272"/>
        <v>Sealed</v>
      </c>
      <c r="G3503" t="str">
        <f t="shared" si="273"/>
        <v>60112 Fire Engine</v>
      </c>
      <c r="H3503" t="str">
        <f t="shared" si="274"/>
        <v>(US $108.00)</v>
      </c>
    </row>
    <row r="3504" spans="1:8">
      <c r="A3504" t="s">
        <v>78</v>
      </c>
      <c r="B3504" t="s">
        <v>269</v>
      </c>
      <c r="C3504" t="s">
        <v>1797</v>
      </c>
      <c r="D3504" t="str">
        <f t="shared" si="270"/>
        <v/>
      </c>
      <c r="E3504" t="str">
        <f t="shared" si="271"/>
        <v/>
      </c>
      <c r="F3504" t="str">
        <f t="shared" si="272"/>
        <v/>
      </c>
      <c r="G3504" t="str">
        <f t="shared" si="273"/>
        <v/>
      </c>
      <c r="H3504" t="str">
        <f t="shared" si="274"/>
        <v/>
      </c>
    </row>
    <row r="3505" spans="1:8">
      <c r="B3505" t="s">
        <v>1419</v>
      </c>
      <c r="C3505" t="s">
        <v>2120</v>
      </c>
      <c r="D3505" t="str">
        <f t="shared" si="270"/>
        <v/>
      </c>
      <c r="E3505" t="str">
        <f t="shared" si="271"/>
        <v/>
      </c>
      <c r="F3505" t="str">
        <f t="shared" si="272"/>
        <v/>
      </c>
      <c r="G3505" t="str">
        <f t="shared" si="273"/>
        <v/>
      </c>
      <c r="H3505" t="str">
        <f t="shared" si="274"/>
        <v/>
      </c>
    </row>
    <row r="3506" spans="1:8">
      <c r="B3506" t="s">
        <v>270</v>
      </c>
      <c r="C3506" t="s">
        <v>1528</v>
      </c>
      <c r="D3506" t="str">
        <f t="shared" si="270"/>
        <v/>
      </c>
      <c r="E3506" t="str">
        <f t="shared" si="271"/>
        <v/>
      </c>
      <c r="F3506" t="str">
        <f t="shared" si="272"/>
        <v/>
      </c>
      <c r="G3506" t="str">
        <f t="shared" si="273"/>
        <v/>
      </c>
      <c r="H3506" t="str">
        <f t="shared" si="274"/>
        <v/>
      </c>
    </row>
    <row r="3507" spans="1:8">
      <c r="C3507" t="s">
        <v>2121</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87</v>
      </c>
      <c r="D3511" t="str">
        <f t="shared" si="270"/>
        <v/>
      </c>
      <c r="E3511" t="str">
        <f t="shared" si="271"/>
        <v/>
      </c>
      <c r="F3511" t="str">
        <f t="shared" si="272"/>
        <v/>
      </c>
      <c r="G3511" t="str">
        <f t="shared" si="273"/>
        <v/>
      </c>
      <c r="H3511" t="str">
        <f t="shared" si="274"/>
        <v/>
      </c>
    </row>
    <row r="3512" spans="1:8">
      <c r="A3512" t="s">
        <v>118</v>
      </c>
      <c r="B3512" t="s">
        <v>1530</v>
      </c>
      <c r="C3512" t="s">
        <v>1534</v>
      </c>
      <c r="D3512" t="str">
        <f t="shared" si="270"/>
        <v/>
      </c>
      <c r="E3512" t="str">
        <f t="shared" si="271"/>
        <v/>
      </c>
      <c r="F3512" t="str">
        <f t="shared" si="272"/>
        <v/>
      </c>
      <c r="G3512" t="str">
        <f t="shared" si="273"/>
        <v/>
      </c>
      <c r="H3512" t="str">
        <f t="shared" si="274"/>
        <v/>
      </c>
    </row>
    <row r="3513" spans="1:8">
      <c r="B3513" t="s">
        <v>1531</v>
      </c>
      <c r="C3513" t="s">
        <v>1797</v>
      </c>
      <c r="D3513" t="str">
        <f t="shared" si="270"/>
        <v/>
      </c>
      <c r="E3513" t="str">
        <f t="shared" si="271"/>
        <v/>
      </c>
      <c r="F3513" t="str">
        <f t="shared" si="272"/>
        <v/>
      </c>
      <c r="G3513" t="str">
        <f t="shared" si="273"/>
        <v/>
      </c>
      <c r="H3513" t="str">
        <f t="shared" si="274"/>
        <v/>
      </c>
    </row>
    <row r="3514" spans="1:8">
      <c r="B3514" t="s">
        <v>1532</v>
      </c>
      <c r="C3514" t="s">
        <v>2122</v>
      </c>
      <c r="D3514" t="str">
        <f t="shared" si="270"/>
        <v/>
      </c>
      <c r="E3514" t="str">
        <f t="shared" si="271"/>
        <v/>
      </c>
      <c r="F3514" t="str">
        <f t="shared" si="272"/>
        <v/>
      </c>
      <c r="G3514" t="str">
        <f t="shared" si="273"/>
        <v/>
      </c>
      <c r="H3514" t="str">
        <f t="shared" si="274"/>
        <v/>
      </c>
    </row>
    <row r="3515" spans="1:8">
      <c r="B3515" t="s">
        <v>1533</v>
      </c>
      <c r="C3515" t="s">
        <v>1536</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87</v>
      </c>
      <c r="D3519" t="str">
        <f t="shared" si="270"/>
        <v/>
      </c>
      <c r="E3519" t="str">
        <f t="shared" si="271"/>
        <v/>
      </c>
      <c r="F3519" t="str">
        <f t="shared" si="272"/>
        <v/>
      </c>
      <c r="G3519" t="str">
        <f t="shared" si="273"/>
        <v/>
      </c>
      <c r="H3519" t="str">
        <f t="shared" si="274"/>
        <v/>
      </c>
    </row>
    <row r="3520" spans="1:8">
      <c r="A3520" t="s">
        <v>118</v>
      </c>
      <c r="B3520" t="s">
        <v>1494</v>
      </c>
      <c r="C3520" t="s">
        <v>630</v>
      </c>
      <c r="D3520" t="str">
        <f t="shared" si="270"/>
        <v>x</v>
      </c>
      <c r="E3520" t="str">
        <f t="shared" si="271"/>
        <v>Used</v>
      </c>
      <c r="F3520" t="str">
        <f t="shared" si="272"/>
        <v>Complete</v>
      </c>
      <c r="G3520" t="str">
        <f t="shared" si="273"/>
        <v>KT305 Small Train Engine Black</v>
      </c>
      <c r="H3520" t="str">
        <f t="shared" si="274"/>
        <v>(EUR 89.95)</v>
      </c>
    </row>
    <row r="3521" spans="1:8">
      <c r="A3521" t="s">
        <v>88</v>
      </c>
      <c r="B3521" t="s">
        <v>1537</v>
      </c>
      <c r="C3521" t="s">
        <v>1797</v>
      </c>
      <c r="D3521" t="str">
        <f t="shared" si="270"/>
        <v/>
      </c>
      <c r="E3521" t="str">
        <f t="shared" si="271"/>
        <v/>
      </c>
      <c r="F3521" t="str">
        <f t="shared" si="272"/>
        <v/>
      </c>
      <c r="G3521" t="str">
        <f t="shared" si="273"/>
        <v/>
      </c>
      <c r="H3521" t="str">
        <f t="shared" si="274"/>
        <v/>
      </c>
    </row>
    <row r="3522" spans="1:8">
      <c r="B3522" t="s">
        <v>1495</v>
      </c>
      <c r="C3522" t="s">
        <v>2123</v>
      </c>
      <c r="D3522" t="str">
        <f t="shared" si="270"/>
        <v/>
      </c>
      <c r="E3522" t="str">
        <f t="shared" si="271"/>
        <v/>
      </c>
      <c r="F3522" t="str">
        <f t="shared" si="272"/>
        <v/>
      </c>
      <c r="G3522" t="str">
        <f t="shared" si="273"/>
        <v/>
      </c>
      <c r="H3522" t="str">
        <f t="shared" si="274"/>
        <v/>
      </c>
    </row>
    <row r="3523" spans="1:8">
      <c r="B3523" t="s">
        <v>151</v>
      </c>
      <c r="C3523" t="s">
        <v>1539</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87</v>
      </c>
      <c r="D3527" t="str">
        <f t="shared" si="275"/>
        <v/>
      </c>
      <c r="E3527" t="str">
        <f t="shared" si="276"/>
        <v/>
      </c>
      <c r="F3527" t="str">
        <f t="shared" si="277"/>
        <v/>
      </c>
      <c r="G3527" t="str">
        <f t="shared" si="278"/>
        <v/>
      </c>
      <c r="H3527" t="str">
        <f t="shared" si="279"/>
        <v/>
      </c>
    </row>
    <row r="3528" spans="1:8">
      <c r="A3528" t="s">
        <v>118</v>
      </c>
      <c r="B3528" t="s">
        <v>1540</v>
      </c>
      <c r="C3528" t="s">
        <v>1543</v>
      </c>
      <c r="D3528" t="str">
        <f t="shared" si="275"/>
        <v/>
      </c>
      <c r="E3528" t="str">
        <f t="shared" si="276"/>
        <v/>
      </c>
      <c r="F3528" t="str">
        <f t="shared" si="277"/>
        <v/>
      </c>
      <c r="G3528" t="str">
        <f t="shared" si="278"/>
        <v/>
      </c>
      <c r="H3528" t="str">
        <f t="shared" si="279"/>
        <v/>
      </c>
    </row>
    <row r="3529" spans="1:8">
      <c r="B3529" t="s">
        <v>1541</v>
      </c>
      <c r="C3529" t="s">
        <v>1797</v>
      </c>
      <c r="D3529" t="str">
        <f t="shared" si="275"/>
        <v/>
      </c>
      <c r="E3529" t="str">
        <f t="shared" si="276"/>
        <v/>
      </c>
      <c r="F3529" t="str">
        <f t="shared" si="277"/>
        <v/>
      </c>
      <c r="G3529" t="str">
        <f t="shared" si="278"/>
        <v/>
      </c>
      <c r="H3529" t="str">
        <f t="shared" si="279"/>
        <v/>
      </c>
    </row>
    <row r="3530" spans="1:8">
      <c r="B3530" t="s">
        <v>1542</v>
      </c>
      <c r="C3530" t="s">
        <v>2124</v>
      </c>
      <c r="D3530" t="str">
        <f t="shared" si="275"/>
        <v/>
      </c>
      <c r="E3530" t="str">
        <f t="shared" si="276"/>
        <v/>
      </c>
      <c r="F3530" t="str">
        <f t="shared" si="277"/>
        <v/>
      </c>
      <c r="G3530" t="str">
        <f t="shared" si="278"/>
        <v/>
      </c>
      <c r="H3530" t="str">
        <f t="shared" si="279"/>
        <v/>
      </c>
    </row>
    <row r="3531" spans="1:8">
      <c r="B3531" t="s">
        <v>316</v>
      </c>
      <c r="C3531" t="s">
        <v>1545</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87</v>
      </c>
      <c r="D3535" t="str">
        <f t="shared" si="275"/>
        <v/>
      </c>
      <c r="E3535" t="str">
        <f t="shared" si="276"/>
        <v/>
      </c>
      <c r="F3535" t="str">
        <f t="shared" si="277"/>
        <v/>
      </c>
      <c r="G3535" t="str">
        <f t="shared" si="278"/>
        <v/>
      </c>
      <c r="H3535" t="str">
        <f t="shared" si="279"/>
        <v/>
      </c>
    </row>
    <row r="3536" spans="1:8">
      <c r="A3536" t="s">
        <v>118</v>
      </c>
      <c r="B3536" t="s">
        <v>1417</v>
      </c>
      <c r="C3536" t="s">
        <v>741</v>
      </c>
      <c r="D3536" t="str">
        <f t="shared" si="275"/>
        <v>x</v>
      </c>
      <c r="E3536" t="str">
        <f t="shared" si="276"/>
        <v>Used</v>
      </c>
      <c r="F3536" t="str">
        <f t="shared" si="277"/>
        <v>Complete</v>
      </c>
      <c r="G3536" t="str">
        <f t="shared" si="278"/>
        <v>60112 Fire Engine</v>
      </c>
      <c r="H3536" t="str">
        <f t="shared" si="279"/>
        <v>(EUR 87.50)</v>
      </c>
    </row>
    <row r="3537" spans="1:8">
      <c r="A3537" t="s">
        <v>88</v>
      </c>
      <c r="B3537" t="s">
        <v>1546</v>
      </c>
      <c r="C3537" t="s">
        <v>1797</v>
      </c>
      <c r="D3537" t="str">
        <f t="shared" si="275"/>
        <v/>
      </c>
      <c r="E3537" t="str">
        <f t="shared" si="276"/>
        <v/>
      </c>
      <c r="F3537" t="str">
        <f t="shared" si="277"/>
        <v/>
      </c>
      <c r="G3537" t="str">
        <f t="shared" si="278"/>
        <v/>
      </c>
      <c r="H3537" t="str">
        <f t="shared" si="279"/>
        <v/>
      </c>
    </row>
    <row r="3538" spans="1:8">
      <c r="B3538" t="s">
        <v>1419</v>
      </c>
      <c r="C3538" t="s">
        <v>2125</v>
      </c>
      <c r="D3538" t="str">
        <f t="shared" si="275"/>
        <v/>
      </c>
      <c r="E3538" t="str">
        <f t="shared" si="276"/>
        <v/>
      </c>
      <c r="F3538" t="str">
        <f t="shared" si="277"/>
        <v/>
      </c>
      <c r="G3538" t="str">
        <f t="shared" si="278"/>
        <v/>
      </c>
      <c r="H3538" t="str">
        <f t="shared" si="279"/>
        <v/>
      </c>
    </row>
    <row r="3539" spans="1:8">
      <c r="B3539" t="s">
        <v>92</v>
      </c>
      <c r="C3539" t="s">
        <v>1548</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87</v>
      </c>
      <c r="D3543" t="str">
        <f t="shared" si="275"/>
        <v/>
      </c>
      <c r="E3543" t="str">
        <f t="shared" si="276"/>
        <v/>
      </c>
      <c r="F3543" t="str">
        <f t="shared" si="277"/>
        <v/>
      </c>
      <c r="G3543" t="str">
        <f t="shared" si="278"/>
        <v/>
      </c>
      <c r="H3543" t="str">
        <f t="shared" si="279"/>
        <v/>
      </c>
    </row>
    <row r="3544" spans="1:8">
      <c r="A3544" t="s">
        <v>118</v>
      </c>
      <c r="B3544" t="s">
        <v>1417</v>
      </c>
      <c r="C3544" t="s">
        <v>1059</v>
      </c>
      <c r="D3544" t="str">
        <f t="shared" si="275"/>
        <v>x</v>
      </c>
      <c r="E3544" t="str">
        <f t="shared" si="276"/>
        <v>Used</v>
      </c>
      <c r="F3544" t="str">
        <f t="shared" si="277"/>
        <v>Complete</v>
      </c>
      <c r="G3544" t="str">
        <f t="shared" si="278"/>
        <v>60112 Fire Engine</v>
      </c>
      <c r="H3544" t="str">
        <f t="shared" si="279"/>
        <v>(EUR 86.62)</v>
      </c>
    </row>
    <row r="3545" spans="1:8">
      <c r="A3545" t="s">
        <v>88</v>
      </c>
      <c r="B3545" t="s">
        <v>1549</v>
      </c>
      <c r="C3545" t="s">
        <v>1797</v>
      </c>
      <c r="D3545" t="str">
        <f t="shared" si="275"/>
        <v/>
      </c>
      <c r="E3545" t="str">
        <f t="shared" si="276"/>
        <v/>
      </c>
      <c r="F3545" t="str">
        <f t="shared" si="277"/>
        <v/>
      </c>
      <c r="G3545" t="str">
        <f t="shared" si="278"/>
        <v/>
      </c>
      <c r="H3545" t="str">
        <f t="shared" si="279"/>
        <v/>
      </c>
    </row>
    <row r="3546" spans="1:8">
      <c r="B3546" t="s">
        <v>1419</v>
      </c>
      <c r="C3546" t="s">
        <v>2126</v>
      </c>
      <c r="D3546" t="str">
        <f t="shared" si="275"/>
        <v/>
      </c>
      <c r="E3546" t="str">
        <f t="shared" si="276"/>
        <v/>
      </c>
      <c r="F3546" t="str">
        <f t="shared" si="277"/>
        <v/>
      </c>
      <c r="G3546" t="str">
        <f t="shared" si="278"/>
        <v/>
      </c>
      <c r="H3546" t="str">
        <f t="shared" si="279"/>
        <v/>
      </c>
    </row>
    <row r="3547" spans="1:8">
      <c r="B3547" t="s">
        <v>1058</v>
      </c>
      <c r="C3547" t="s">
        <v>1551</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87</v>
      </c>
      <c r="D3551" t="str">
        <f t="shared" si="275"/>
        <v/>
      </c>
      <c r="E3551" t="str">
        <f t="shared" si="276"/>
        <v/>
      </c>
      <c r="F3551" t="str">
        <f t="shared" si="277"/>
        <v/>
      </c>
      <c r="G3551" t="str">
        <f t="shared" si="278"/>
        <v/>
      </c>
      <c r="H3551" t="str">
        <f t="shared" si="279"/>
        <v/>
      </c>
    </row>
    <row r="3552" spans="1:8">
      <c r="A3552" t="s">
        <v>118</v>
      </c>
      <c r="B3552" t="s">
        <v>1552</v>
      </c>
      <c r="C3552" t="s">
        <v>1555</v>
      </c>
      <c r="D3552" t="str">
        <f t="shared" si="275"/>
        <v>x</v>
      </c>
      <c r="E3552" t="str">
        <f t="shared" si="276"/>
        <v>Used</v>
      </c>
      <c r="F3552" t="str">
        <f t="shared" si="277"/>
        <v>Incomplete</v>
      </c>
      <c r="G3552" t="str">
        <f t="shared" si="278"/>
        <v>590 Engine Company No. 9</v>
      </c>
      <c r="H3552" t="str">
        <f t="shared" si="279"/>
        <v>(US $100.00)</v>
      </c>
    </row>
    <row r="3553" spans="1:8">
      <c r="A3553" t="s">
        <v>258</v>
      </c>
      <c r="B3553" t="s">
        <v>1553</v>
      </c>
      <c r="C3553" t="s">
        <v>1797</v>
      </c>
      <c r="D3553" t="str">
        <f t="shared" si="275"/>
        <v/>
      </c>
      <c r="E3553" t="str">
        <f t="shared" si="276"/>
        <v/>
      </c>
      <c r="F3553" t="str">
        <f t="shared" si="277"/>
        <v/>
      </c>
      <c r="G3553" t="str">
        <f t="shared" si="278"/>
        <v/>
      </c>
      <c r="H3553" t="str">
        <f t="shared" si="279"/>
        <v/>
      </c>
    </row>
    <row r="3554" spans="1:8">
      <c r="B3554" t="s">
        <v>1554</v>
      </c>
      <c r="C3554" t="s">
        <v>2127</v>
      </c>
      <c r="D3554" t="str">
        <f t="shared" si="275"/>
        <v/>
      </c>
      <c r="E3554" t="str">
        <f t="shared" si="276"/>
        <v/>
      </c>
      <c r="F3554" t="str">
        <f t="shared" si="277"/>
        <v/>
      </c>
      <c r="G3554" t="str">
        <f t="shared" si="278"/>
        <v/>
      </c>
      <c r="H3554" t="str">
        <f t="shared" si="279"/>
        <v/>
      </c>
    </row>
    <row r="3555" spans="1:8">
      <c r="B3555" t="s">
        <v>186</v>
      </c>
      <c r="C3555" t="s">
        <v>1557</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87</v>
      </c>
      <c r="D3559" t="str">
        <f t="shared" si="275"/>
        <v/>
      </c>
      <c r="E3559" t="str">
        <f t="shared" si="276"/>
        <v/>
      </c>
      <c r="F3559" t="str">
        <f t="shared" si="277"/>
        <v/>
      </c>
      <c r="G3559" t="str">
        <f t="shared" si="278"/>
        <v/>
      </c>
      <c r="H3559" t="str">
        <f t="shared" si="279"/>
        <v/>
      </c>
    </row>
    <row r="3560" spans="1:8">
      <c r="A3560" t="s">
        <v>118</v>
      </c>
      <c r="B3560" t="s">
        <v>1504</v>
      </c>
      <c r="C3560" t="s">
        <v>1559</v>
      </c>
      <c r="D3560" t="str">
        <f t="shared" si="275"/>
        <v>x</v>
      </c>
      <c r="E3560" t="str">
        <f t="shared" si="276"/>
        <v>Used</v>
      </c>
      <c r="F3560" t="str">
        <f t="shared" si="277"/>
        <v>Incomplete</v>
      </c>
      <c r="G3560" t="str">
        <f t="shared" si="278"/>
        <v>KT107 Large Train Engine Gray</v>
      </c>
      <c r="H3560" t="str">
        <f t="shared" si="279"/>
        <v>(US $100.00)</v>
      </c>
    </row>
    <row r="3561" spans="1:8">
      <c r="A3561" t="s">
        <v>258</v>
      </c>
      <c r="B3561" t="s">
        <v>1558</v>
      </c>
      <c r="C3561" t="s">
        <v>1827</v>
      </c>
      <c r="D3561" t="str">
        <f t="shared" si="275"/>
        <v/>
      </c>
      <c r="E3561" t="str">
        <f t="shared" si="276"/>
        <v/>
      </c>
      <c r="F3561" t="str">
        <f t="shared" si="277"/>
        <v/>
      </c>
      <c r="G3561" t="str">
        <f t="shared" si="278"/>
        <v/>
      </c>
      <c r="H3561" t="str">
        <f t="shared" si="279"/>
        <v/>
      </c>
    </row>
    <row r="3562" spans="1:8">
      <c r="B3562" t="s">
        <v>1505</v>
      </c>
      <c r="C3562" t="s">
        <v>2127</v>
      </c>
      <c r="D3562" t="str">
        <f t="shared" si="275"/>
        <v/>
      </c>
      <c r="E3562" t="str">
        <f t="shared" si="276"/>
        <v/>
      </c>
      <c r="F3562" t="str">
        <f t="shared" si="277"/>
        <v/>
      </c>
      <c r="G3562" t="str">
        <f t="shared" si="278"/>
        <v/>
      </c>
      <c r="H3562" t="str">
        <f t="shared" si="279"/>
        <v/>
      </c>
    </row>
    <row r="3563" spans="1:8">
      <c r="B3563" t="s">
        <v>142</v>
      </c>
      <c r="C3563" t="s">
        <v>1557</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87</v>
      </c>
      <c r="D3567" t="str">
        <f t="shared" si="275"/>
        <v/>
      </c>
      <c r="E3567" t="str">
        <f t="shared" si="276"/>
        <v/>
      </c>
      <c r="F3567" t="str">
        <f t="shared" si="277"/>
        <v/>
      </c>
      <c r="G3567" t="str">
        <f t="shared" si="278"/>
        <v/>
      </c>
      <c r="H3567" t="str">
        <f t="shared" si="279"/>
        <v/>
      </c>
    </row>
    <row r="3568" spans="1:8">
      <c r="A3568" t="s">
        <v>118</v>
      </c>
      <c r="B3568" t="s">
        <v>1540</v>
      </c>
      <c r="C3568" t="s">
        <v>1561</v>
      </c>
      <c r="D3568" t="str">
        <f t="shared" si="275"/>
        <v/>
      </c>
      <c r="E3568" t="str">
        <f t="shared" si="276"/>
        <v/>
      </c>
      <c r="F3568" t="str">
        <f t="shared" si="277"/>
        <v/>
      </c>
      <c r="G3568" t="str">
        <f t="shared" si="278"/>
        <v/>
      </c>
      <c r="H3568" t="str">
        <f t="shared" si="279"/>
        <v/>
      </c>
    </row>
    <row r="3569" spans="1:8">
      <c r="B3569" t="s">
        <v>1560</v>
      </c>
      <c r="C3569" t="s">
        <v>1797</v>
      </c>
      <c r="D3569" t="str">
        <f t="shared" si="275"/>
        <v/>
      </c>
      <c r="E3569" t="str">
        <f t="shared" si="276"/>
        <v/>
      </c>
      <c r="F3569" t="str">
        <f t="shared" si="277"/>
        <v/>
      </c>
      <c r="G3569" t="str">
        <f t="shared" si="278"/>
        <v/>
      </c>
      <c r="H3569" t="str">
        <f t="shared" si="279"/>
        <v/>
      </c>
    </row>
    <row r="3570" spans="1:8">
      <c r="B3570" t="s">
        <v>1542</v>
      </c>
      <c r="C3570" t="s">
        <v>2127</v>
      </c>
      <c r="D3570" t="str">
        <f t="shared" si="275"/>
        <v/>
      </c>
      <c r="E3570" t="str">
        <f t="shared" si="276"/>
        <v/>
      </c>
      <c r="F3570" t="str">
        <f t="shared" si="277"/>
        <v/>
      </c>
      <c r="G3570" t="str">
        <f t="shared" si="278"/>
        <v/>
      </c>
      <c r="H3570" t="str">
        <f t="shared" si="279"/>
        <v/>
      </c>
    </row>
    <row r="3571" spans="1:8">
      <c r="B3571" t="s">
        <v>142</v>
      </c>
      <c r="C3571" t="s">
        <v>1557</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87</v>
      </c>
      <c r="D3575" t="str">
        <f t="shared" si="275"/>
        <v/>
      </c>
      <c r="E3575" t="str">
        <f t="shared" si="276"/>
        <v/>
      </c>
      <c r="F3575" t="str">
        <f t="shared" si="277"/>
        <v/>
      </c>
      <c r="G3575" t="str">
        <f t="shared" si="278"/>
        <v/>
      </c>
      <c r="H3575" t="str">
        <f t="shared" si="279"/>
        <v/>
      </c>
    </row>
    <row r="3576" spans="1:8">
      <c r="A3576" t="s">
        <v>77</v>
      </c>
      <c r="B3576" t="s">
        <v>1386</v>
      </c>
      <c r="C3576" t="s">
        <v>1563</v>
      </c>
      <c r="D3576" t="str">
        <f t="shared" si="275"/>
        <v>x</v>
      </c>
      <c r="E3576" t="str">
        <f t="shared" si="276"/>
        <v>New</v>
      </c>
      <c r="F3576" t="str">
        <f t="shared" si="277"/>
        <v>Sealed</v>
      </c>
      <c r="G3576" t="str">
        <f t="shared" si="278"/>
        <v>40370 Steam Engine {Reissue of Set 7810}</v>
      </c>
      <c r="H3576" t="str">
        <f t="shared" si="279"/>
        <v>(US $100.00)</v>
      </c>
    </row>
    <row r="3577" spans="1:8">
      <c r="A3577" t="s">
        <v>78</v>
      </c>
      <c r="B3577" t="s">
        <v>1562</v>
      </c>
      <c r="C3577" t="s">
        <v>1797</v>
      </c>
      <c r="D3577" t="str">
        <f t="shared" si="275"/>
        <v/>
      </c>
      <c r="E3577" t="str">
        <f t="shared" si="276"/>
        <v/>
      </c>
      <c r="F3577" t="str">
        <f t="shared" si="277"/>
        <v/>
      </c>
      <c r="G3577" t="str">
        <f t="shared" si="278"/>
        <v/>
      </c>
      <c r="H3577" t="str">
        <f t="shared" si="279"/>
        <v/>
      </c>
    </row>
    <row r="3578" spans="1:8">
      <c r="B3578" t="s">
        <v>1387</v>
      </c>
      <c r="C3578" t="s">
        <v>2127</v>
      </c>
      <c r="D3578" t="str">
        <f t="shared" si="275"/>
        <v/>
      </c>
      <c r="E3578" t="str">
        <f t="shared" si="276"/>
        <v/>
      </c>
      <c r="F3578" t="str">
        <f t="shared" si="277"/>
        <v/>
      </c>
      <c r="G3578" t="str">
        <f t="shared" si="278"/>
        <v/>
      </c>
      <c r="H3578" t="str">
        <f t="shared" si="279"/>
        <v/>
      </c>
    </row>
    <row r="3579" spans="1:8">
      <c r="B3579" t="s">
        <v>333</v>
      </c>
      <c r="C3579" t="s">
        <v>1557</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87</v>
      </c>
      <c r="D3583" t="str">
        <f t="shared" si="275"/>
        <v/>
      </c>
      <c r="E3583" t="str">
        <f t="shared" si="276"/>
        <v/>
      </c>
      <c r="F3583" t="str">
        <f t="shared" si="277"/>
        <v/>
      </c>
      <c r="G3583" t="str">
        <f t="shared" si="278"/>
        <v/>
      </c>
      <c r="H3583" t="str">
        <f t="shared" si="279"/>
        <v/>
      </c>
    </row>
    <row r="3584" spans="1:8">
      <c r="A3584" t="s">
        <v>118</v>
      </c>
      <c r="B3584" t="s">
        <v>1435</v>
      </c>
      <c r="C3584" t="s">
        <v>1565</v>
      </c>
      <c r="D3584" t="str">
        <f t="shared" si="275"/>
        <v>x</v>
      </c>
      <c r="E3584" t="str">
        <f t="shared" si="276"/>
        <v>Used</v>
      </c>
      <c r="F3584" t="str">
        <f t="shared" si="277"/>
        <v>Complete</v>
      </c>
      <c r="G3584" t="str">
        <f t="shared" si="278"/>
        <v>8800 Vladek's Siege Engine</v>
      </c>
      <c r="H3584" t="str">
        <f t="shared" si="279"/>
        <v>(US $99.99)</v>
      </c>
    </row>
    <row r="3585" spans="1:8">
      <c r="A3585" t="s">
        <v>88</v>
      </c>
      <c r="B3585" t="s">
        <v>1564</v>
      </c>
      <c r="C3585" t="s">
        <v>1797</v>
      </c>
      <c r="D3585" t="str">
        <f t="shared" si="275"/>
        <v/>
      </c>
      <c r="E3585" t="str">
        <f t="shared" si="276"/>
        <v/>
      </c>
      <c r="F3585" t="str">
        <f t="shared" si="277"/>
        <v/>
      </c>
      <c r="G3585" t="str">
        <f t="shared" si="278"/>
        <v/>
      </c>
      <c r="H3585" t="str">
        <f t="shared" si="279"/>
        <v/>
      </c>
    </row>
    <row r="3586" spans="1:8">
      <c r="B3586" t="s">
        <v>1436</v>
      </c>
      <c r="C3586" t="s">
        <v>2128</v>
      </c>
      <c r="D3586" t="str">
        <f t="shared" si="275"/>
        <v/>
      </c>
      <c r="E3586" t="str">
        <f t="shared" si="276"/>
        <v/>
      </c>
      <c r="F3586" t="str">
        <f t="shared" si="277"/>
        <v/>
      </c>
      <c r="G3586" t="str">
        <f t="shared" si="278"/>
        <v/>
      </c>
      <c r="H3586" t="str">
        <f t="shared" si="279"/>
        <v/>
      </c>
    </row>
    <row r="3587" spans="1:8">
      <c r="B3587" t="s">
        <v>142</v>
      </c>
      <c r="C3587" t="s">
        <v>1567</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87</v>
      </c>
      <c r="D3591" t="str">
        <f t="shared" si="280"/>
        <v/>
      </c>
      <c r="E3591" t="str">
        <f t="shared" si="281"/>
        <v/>
      </c>
      <c r="F3591" t="str">
        <f t="shared" si="282"/>
        <v/>
      </c>
      <c r="G3591" t="str">
        <f t="shared" si="283"/>
        <v/>
      </c>
      <c r="H3591" t="str">
        <f t="shared" si="284"/>
        <v/>
      </c>
    </row>
    <row r="3592" spans="1:8">
      <c r="A3592" t="s">
        <v>118</v>
      </c>
      <c r="B3592" t="s">
        <v>1568</v>
      </c>
      <c r="C3592" t="s">
        <v>1569</v>
      </c>
      <c r="D3592" t="str">
        <f t="shared" si="280"/>
        <v>x</v>
      </c>
      <c r="E3592" t="str">
        <f t="shared" si="281"/>
        <v>Used</v>
      </c>
      <c r="F3592" t="str">
        <f t="shared" si="282"/>
        <v>Incomplete</v>
      </c>
      <c r="G3592" t="str">
        <f t="shared" si="283"/>
        <v>590 Engine Company No. 9 [ more ]</v>
      </c>
      <c r="H3592" t="str">
        <f t="shared" si="284"/>
        <v>(US $94.9905)</v>
      </c>
    </row>
    <row r="3593" spans="1:8">
      <c r="A3593" t="s">
        <v>258</v>
      </c>
      <c r="B3593" t="s">
        <v>1554</v>
      </c>
      <c r="C3593" t="s">
        <v>1797</v>
      </c>
      <c r="D3593" t="str">
        <f t="shared" si="280"/>
        <v/>
      </c>
      <c r="E3593" t="str">
        <f t="shared" si="281"/>
        <v/>
      </c>
      <c r="F3593" t="str">
        <f t="shared" si="282"/>
        <v/>
      </c>
      <c r="G3593" t="str">
        <f t="shared" si="283"/>
        <v/>
      </c>
      <c r="H3593" t="str">
        <f t="shared" si="284"/>
        <v/>
      </c>
    </row>
    <row r="3594" spans="1:8">
      <c r="B3594" t="s">
        <v>142</v>
      </c>
      <c r="C3594" t="s">
        <v>2129</v>
      </c>
      <c r="D3594" t="str">
        <f t="shared" si="280"/>
        <v/>
      </c>
      <c r="E3594" t="str">
        <f t="shared" si="281"/>
        <v/>
      </c>
      <c r="F3594" t="str">
        <f t="shared" si="282"/>
        <v/>
      </c>
      <c r="G3594" t="str">
        <f t="shared" si="283"/>
        <v/>
      </c>
      <c r="H3594" t="str">
        <f t="shared" si="284"/>
        <v/>
      </c>
    </row>
    <row r="3595" spans="1:8">
      <c r="C3595" t="s">
        <v>1571</v>
      </c>
      <c r="D3595" t="str">
        <f t="shared" si="280"/>
        <v/>
      </c>
      <c r="E3595" t="str">
        <f t="shared" si="281"/>
        <v/>
      </c>
      <c r="F3595" t="str">
        <f t="shared" si="282"/>
        <v/>
      </c>
      <c r="G3595" t="str">
        <f t="shared" si="283"/>
        <v/>
      </c>
      <c r="H3595" t="str">
        <f t="shared" si="284"/>
        <v/>
      </c>
    </row>
    <row r="3596" spans="1:8">
      <c r="C3596" t="s">
        <v>2130</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87</v>
      </c>
      <c r="D3600" t="str">
        <f t="shared" si="280"/>
        <v/>
      </c>
      <c r="E3600" t="str">
        <f t="shared" si="281"/>
        <v/>
      </c>
      <c r="F3600" t="str">
        <f t="shared" si="282"/>
        <v/>
      </c>
      <c r="G3600" t="str">
        <f t="shared" si="283"/>
        <v/>
      </c>
      <c r="H3600" t="str">
        <f t="shared" si="284"/>
        <v/>
      </c>
    </row>
    <row r="3601" spans="1:8">
      <c r="A3601" t="s">
        <v>77</v>
      </c>
      <c r="B3601" t="s">
        <v>1386</v>
      </c>
      <c r="C3601" t="s">
        <v>1574</v>
      </c>
      <c r="D3601" t="str">
        <f t="shared" si="280"/>
        <v>x</v>
      </c>
      <c r="E3601" t="str">
        <f t="shared" si="281"/>
        <v>New</v>
      </c>
      <c r="F3601" t="str">
        <f t="shared" si="282"/>
        <v>Sealed</v>
      </c>
      <c r="G3601" t="str">
        <f t="shared" si="283"/>
        <v>40370 Steam Engine {Reissue of Set 7810}</v>
      </c>
      <c r="H3601" t="str">
        <f t="shared" si="284"/>
        <v>(EUR 81.42)</v>
      </c>
    </row>
    <row r="3602" spans="1:8">
      <c r="A3602" t="s">
        <v>78</v>
      </c>
      <c r="B3602" t="s">
        <v>1573</v>
      </c>
      <c r="C3602" t="s">
        <v>1797</v>
      </c>
      <c r="D3602" t="str">
        <f t="shared" si="280"/>
        <v/>
      </c>
      <c r="E3602" t="str">
        <f t="shared" si="281"/>
        <v/>
      </c>
      <c r="F3602" t="str">
        <f t="shared" si="282"/>
        <v/>
      </c>
      <c r="G3602" t="str">
        <f t="shared" si="283"/>
        <v/>
      </c>
      <c r="H3602" t="str">
        <f t="shared" si="284"/>
        <v/>
      </c>
    </row>
    <row r="3603" spans="1:8">
      <c r="B3603" t="s">
        <v>1387</v>
      </c>
      <c r="C3603" t="s">
        <v>2131</v>
      </c>
      <c r="D3603" t="str">
        <f t="shared" si="280"/>
        <v/>
      </c>
      <c r="E3603" t="str">
        <f t="shared" si="281"/>
        <v/>
      </c>
      <c r="F3603" t="str">
        <f t="shared" si="282"/>
        <v/>
      </c>
      <c r="G3603" t="str">
        <f t="shared" si="283"/>
        <v/>
      </c>
      <c r="H3603" t="str">
        <f t="shared" si="284"/>
        <v/>
      </c>
    </row>
    <row r="3604" spans="1:8">
      <c r="B3604" t="s">
        <v>321</v>
      </c>
      <c r="C3604" t="s">
        <v>1576</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87</v>
      </c>
      <c r="D3608" t="str">
        <f t="shared" si="280"/>
        <v/>
      </c>
      <c r="E3608" t="str">
        <f t="shared" si="281"/>
        <v/>
      </c>
      <c r="F3608" t="str">
        <f t="shared" si="282"/>
        <v/>
      </c>
      <c r="G3608" t="str">
        <f t="shared" si="283"/>
        <v/>
      </c>
      <c r="H3608" t="str">
        <f t="shared" si="284"/>
        <v/>
      </c>
    </row>
    <row r="3609" spans="1:8">
      <c r="A3609" t="s">
        <v>118</v>
      </c>
      <c r="B3609" t="s">
        <v>1435</v>
      </c>
      <c r="C3609" t="s">
        <v>1579</v>
      </c>
      <c r="D3609" t="str">
        <f t="shared" si="280"/>
        <v>x</v>
      </c>
      <c r="E3609" t="str">
        <f t="shared" si="281"/>
        <v>Used</v>
      </c>
      <c r="F3609" t="str">
        <f t="shared" si="282"/>
        <v>Complete</v>
      </c>
      <c r="G3609" t="str">
        <f t="shared" si="283"/>
        <v>8800 Vladek's Siege Engine</v>
      </c>
      <c r="H3609" t="str">
        <f t="shared" si="284"/>
        <v>(EUR 80.00)</v>
      </c>
    </row>
    <row r="3610" spans="1:8">
      <c r="A3610" t="s">
        <v>88</v>
      </c>
      <c r="B3610" t="s">
        <v>1577</v>
      </c>
      <c r="C3610" t="s">
        <v>1797</v>
      </c>
      <c r="D3610" t="str">
        <f t="shared" si="280"/>
        <v/>
      </c>
      <c r="E3610" t="str">
        <f t="shared" si="281"/>
        <v/>
      </c>
      <c r="F3610" t="str">
        <f t="shared" si="282"/>
        <v/>
      </c>
      <c r="G3610" t="str">
        <f t="shared" si="283"/>
        <v/>
      </c>
      <c r="H3610" t="str">
        <f t="shared" si="284"/>
        <v/>
      </c>
    </row>
    <row r="3611" spans="1:8">
      <c r="B3611" t="s">
        <v>1436</v>
      </c>
      <c r="C3611" t="s">
        <v>2132</v>
      </c>
      <c r="D3611" t="str">
        <f t="shared" si="280"/>
        <v/>
      </c>
      <c r="E3611" t="str">
        <f t="shared" si="281"/>
        <v/>
      </c>
      <c r="F3611" t="str">
        <f t="shared" si="282"/>
        <v/>
      </c>
      <c r="G3611" t="str">
        <f t="shared" si="283"/>
        <v/>
      </c>
      <c r="H3611" t="str">
        <f t="shared" si="284"/>
        <v/>
      </c>
    </row>
    <row r="3612" spans="1:8">
      <c r="B3612" t="s">
        <v>1578</v>
      </c>
      <c r="C3612" t="s">
        <v>1581</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87</v>
      </c>
      <c r="D3616" t="str">
        <f t="shared" si="280"/>
        <v/>
      </c>
      <c r="E3616" t="str">
        <f t="shared" si="281"/>
        <v/>
      </c>
      <c r="F3616" t="str">
        <f t="shared" si="282"/>
        <v/>
      </c>
      <c r="G3616" t="str">
        <f t="shared" si="283"/>
        <v/>
      </c>
      <c r="H3616" t="str">
        <f t="shared" si="284"/>
        <v/>
      </c>
    </row>
    <row r="3617" spans="1:8">
      <c r="A3617" t="s">
        <v>118</v>
      </c>
      <c r="B3617" t="s">
        <v>1319</v>
      </c>
      <c r="C3617" t="s">
        <v>1583</v>
      </c>
      <c r="D3617" t="str">
        <f t="shared" si="280"/>
        <v/>
      </c>
      <c r="E3617" t="str">
        <f t="shared" si="281"/>
        <v/>
      </c>
      <c r="F3617" t="str">
        <f t="shared" si="282"/>
        <v/>
      </c>
      <c r="G3617" t="str">
        <f t="shared" si="283"/>
        <v/>
      </c>
      <c r="H3617" t="str">
        <f t="shared" si="284"/>
        <v/>
      </c>
    </row>
    <row r="3618" spans="1:8">
      <c r="B3618" t="s">
        <v>1582</v>
      </c>
      <c r="C3618" t="s">
        <v>1797</v>
      </c>
      <c r="D3618" t="str">
        <f t="shared" si="280"/>
        <v/>
      </c>
      <c r="E3618" t="str">
        <f t="shared" si="281"/>
        <v/>
      </c>
      <c r="F3618" t="str">
        <f t="shared" si="282"/>
        <v/>
      </c>
      <c r="G3618" t="str">
        <f t="shared" si="283"/>
        <v/>
      </c>
      <c r="H3618" t="str">
        <f t="shared" si="284"/>
        <v/>
      </c>
    </row>
    <row r="3619" spans="1:8">
      <c r="B3619" t="s">
        <v>1320</v>
      </c>
      <c r="C3619" t="s">
        <v>2133</v>
      </c>
      <c r="D3619" t="str">
        <f t="shared" si="280"/>
        <v/>
      </c>
      <c r="E3619" t="str">
        <f t="shared" si="281"/>
        <v/>
      </c>
      <c r="F3619" t="str">
        <f t="shared" si="282"/>
        <v/>
      </c>
      <c r="G3619" t="str">
        <f t="shared" si="283"/>
        <v/>
      </c>
      <c r="H3619" t="str">
        <f t="shared" si="284"/>
        <v/>
      </c>
    </row>
    <row r="3620" spans="1:8">
      <c r="B3620" t="s">
        <v>1155</v>
      </c>
      <c r="C3620" t="s">
        <v>1585</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87</v>
      </c>
      <c r="D3624" t="str">
        <f t="shared" si="280"/>
        <v/>
      </c>
      <c r="E3624" t="str">
        <f t="shared" si="281"/>
        <v/>
      </c>
      <c r="F3624" t="str">
        <f t="shared" si="282"/>
        <v/>
      </c>
      <c r="G3624" t="str">
        <f t="shared" si="283"/>
        <v/>
      </c>
      <c r="H3624" t="str">
        <f t="shared" si="284"/>
        <v/>
      </c>
    </row>
    <row r="3625" spans="1:8">
      <c r="A3625" t="s">
        <v>77</v>
      </c>
      <c r="B3625" t="s">
        <v>1386</v>
      </c>
      <c r="C3625" t="s">
        <v>1586</v>
      </c>
      <c r="D3625" t="str">
        <f t="shared" si="280"/>
        <v>x</v>
      </c>
      <c r="E3625" t="str">
        <f t="shared" si="281"/>
        <v>New</v>
      </c>
      <c r="F3625" t="str">
        <f t="shared" si="282"/>
        <v>Sealed</v>
      </c>
      <c r="G3625" t="str">
        <f t="shared" si="283"/>
        <v>40370 Steam Engine {Reissue of Set 7810}</v>
      </c>
      <c r="H3625" t="str">
        <f t="shared" si="284"/>
        <v>(EUR 79.20)</v>
      </c>
    </row>
    <row r="3626" spans="1:8">
      <c r="A3626" t="s">
        <v>78</v>
      </c>
      <c r="B3626" t="s">
        <v>1387</v>
      </c>
      <c r="C3626" t="s">
        <v>1797</v>
      </c>
      <c r="D3626" t="str">
        <f t="shared" si="280"/>
        <v/>
      </c>
      <c r="E3626" t="str">
        <f t="shared" si="281"/>
        <v/>
      </c>
      <c r="F3626" t="str">
        <f t="shared" si="282"/>
        <v/>
      </c>
      <c r="G3626" t="str">
        <f t="shared" si="283"/>
        <v/>
      </c>
      <c r="H3626" t="str">
        <f t="shared" si="284"/>
        <v/>
      </c>
    </row>
    <row r="3627" spans="1:8">
      <c r="B3627" t="s">
        <v>810</v>
      </c>
      <c r="C3627" t="s">
        <v>2134</v>
      </c>
      <c r="D3627" t="str">
        <f t="shared" si="280"/>
        <v/>
      </c>
      <c r="E3627" t="str">
        <f t="shared" si="281"/>
        <v/>
      </c>
      <c r="F3627" t="str">
        <f t="shared" si="282"/>
        <v/>
      </c>
      <c r="G3627" t="str">
        <f t="shared" si="283"/>
        <v/>
      </c>
      <c r="H3627" t="str">
        <f t="shared" si="284"/>
        <v/>
      </c>
    </row>
    <row r="3628" spans="1:8">
      <c r="C3628" t="s">
        <v>1588</v>
      </c>
      <c r="D3628" t="str">
        <f t="shared" si="280"/>
        <v/>
      </c>
      <c r="E3628" t="str">
        <f t="shared" si="281"/>
        <v/>
      </c>
      <c r="F3628" t="str">
        <f t="shared" si="282"/>
        <v/>
      </c>
      <c r="G3628" t="str">
        <f t="shared" si="283"/>
        <v/>
      </c>
      <c r="H3628" t="str">
        <f t="shared" si="284"/>
        <v/>
      </c>
    </row>
    <row r="3629" spans="1:8">
      <c r="C3629" t="s">
        <v>2135</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87</v>
      </c>
      <c r="D3633" t="str">
        <f t="shared" si="280"/>
        <v/>
      </c>
      <c r="E3633" t="str">
        <f t="shared" si="281"/>
        <v/>
      </c>
      <c r="F3633" t="str">
        <f t="shared" si="282"/>
        <v/>
      </c>
      <c r="G3633" t="str">
        <f t="shared" si="283"/>
        <v/>
      </c>
      <c r="H3633" t="str">
        <f t="shared" si="284"/>
        <v/>
      </c>
    </row>
    <row r="3634" spans="1:8">
      <c r="A3634" t="s">
        <v>118</v>
      </c>
      <c r="B3634" t="s">
        <v>1590</v>
      </c>
      <c r="C3634" t="s">
        <v>1593</v>
      </c>
      <c r="D3634" t="str">
        <f t="shared" si="280"/>
        <v/>
      </c>
      <c r="E3634" t="str">
        <f t="shared" si="281"/>
        <v/>
      </c>
      <c r="F3634" t="str">
        <f t="shared" si="282"/>
        <v/>
      </c>
      <c r="G3634" t="str">
        <f t="shared" si="283"/>
        <v/>
      </c>
      <c r="H3634" t="str">
        <f t="shared" si="284"/>
        <v/>
      </c>
    </row>
    <row r="3635" spans="1:8">
      <c r="B3635" t="s">
        <v>1591</v>
      </c>
      <c r="C3635" t="s">
        <v>1797</v>
      </c>
      <c r="D3635" t="str">
        <f t="shared" si="280"/>
        <v/>
      </c>
      <c r="E3635" t="str">
        <f t="shared" si="281"/>
        <v/>
      </c>
      <c r="F3635" t="str">
        <f t="shared" si="282"/>
        <v/>
      </c>
      <c r="G3635" t="str">
        <f t="shared" si="283"/>
        <v/>
      </c>
      <c r="H3635" t="str">
        <f t="shared" si="284"/>
        <v/>
      </c>
    </row>
    <row r="3636" spans="1:8">
      <c r="B3636" t="s">
        <v>1592</v>
      </c>
      <c r="C3636" t="s">
        <v>2136</v>
      </c>
      <c r="D3636" t="str">
        <f t="shared" si="280"/>
        <v/>
      </c>
      <c r="E3636" t="str">
        <f t="shared" si="281"/>
        <v/>
      </c>
      <c r="F3636" t="str">
        <f t="shared" si="282"/>
        <v/>
      </c>
      <c r="G3636" t="str">
        <f t="shared" si="283"/>
        <v/>
      </c>
      <c r="H3636" t="str">
        <f t="shared" si="284"/>
        <v/>
      </c>
    </row>
    <row r="3637" spans="1:8">
      <c r="B3637" t="s">
        <v>186</v>
      </c>
      <c r="C3637" t="s">
        <v>1595</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87</v>
      </c>
      <c r="D3641" t="str">
        <f t="shared" si="280"/>
        <v/>
      </c>
      <c r="E3641" t="str">
        <f t="shared" si="281"/>
        <v/>
      </c>
      <c r="F3641" t="str">
        <f t="shared" si="282"/>
        <v/>
      </c>
      <c r="G3641" t="str">
        <f t="shared" si="283"/>
        <v/>
      </c>
      <c r="H3641" t="str">
        <f t="shared" si="284"/>
        <v/>
      </c>
    </row>
    <row r="3642" spans="1:8">
      <c r="A3642" t="s">
        <v>77</v>
      </c>
      <c r="B3642" t="s">
        <v>1386</v>
      </c>
      <c r="C3642" t="s">
        <v>1597</v>
      </c>
      <c r="D3642" t="str">
        <f t="shared" si="280"/>
        <v>x</v>
      </c>
      <c r="E3642" t="str">
        <f t="shared" si="281"/>
        <v>New</v>
      </c>
      <c r="F3642" t="str">
        <f t="shared" si="282"/>
        <v>Sealed</v>
      </c>
      <c r="G3642" t="str">
        <f t="shared" si="283"/>
        <v>40370 Steam Engine {Reissue of Set 7810}</v>
      </c>
      <c r="H3642" t="str">
        <f t="shared" si="284"/>
        <v>(CHF 69.00)</v>
      </c>
    </row>
    <row r="3643" spans="1:8">
      <c r="A3643" t="s">
        <v>78</v>
      </c>
      <c r="B3643" t="s">
        <v>1387</v>
      </c>
      <c r="C3643" t="s">
        <v>1797</v>
      </c>
      <c r="D3643" t="str">
        <f t="shared" si="280"/>
        <v/>
      </c>
      <c r="E3643" t="str">
        <f t="shared" si="281"/>
        <v/>
      </c>
      <c r="F3643" t="str">
        <f t="shared" si="282"/>
        <v/>
      </c>
      <c r="G3643" t="str">
        <f t="shared" si="283"/>
        <v/>
      </c>
      <c r="H3643" t="str">
        <f t="shared" si="284"/>
        <v/>
      </c>
    </row>
    <row r="3644" spans="1:8">
      <c r="B3644" t="s">
        <v>1596</v>
      </c>
      <c r="C3644" t="s">
        <v>2137</v>
      </c>
      <c r="D3644" t="str">
        <f t="shared" si="280"/>
        <v/>
      </c>
      <c r="E3644" t="str">
        <f t="shared" si="281"/>
        <v/>
      </c>
      <c r="F3644" t="str">
        <f t="shared" si="282"/>
        <v/>
      </c>
      <c r="G3644" t="str">
        <f t="shared" si="283"/>
        <v/>
      </c>
      <c r="H3644" t="str">
        <f t="shared" si="284"/>
        <v/>
      </c>
    </row>
    <row r="3645" spans="1:8">
      <c r="C3645" t="s">
        <v>1599</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87</v>
      </c>
      <c r="D3649" t="str">
        <f t="shared" si="280"/>
        <v/>
      </c>
      <c r="E3649" t="str">
        <f t="shared" si="281"/>
        <v/>
      </c>
      <c r="F3649" t="str">
        <f t="shared" si="282"/>
        <v/>
      </c>
      <c r="G3649" t="str">
        <f t="shared" si="283"/>
        <v/>
      </c>
      <c r="H3649" t="str">
        <f t="shared" si="284"/>
        <v/>
      </c>
    </row>
    <row r="3650" spans="1:8">
      <c r="A3650" t="s">
        <v>118</v>
      </c>
      <c r="B3650" t="s">
        <v>1506</v>
      </c>
      <c r="C3650" t="s">
        <v>1601</v>
      </c>
      <c r="D3650" t="str">
        <f t="shared" si="280"/>
        <v/>
      </c>
      <c r="E3650" t="str">
        <f t="shared" si="281"/>
        <v/>
      </c>
      <c r="F3650" t="str">
        <f t="shared" si="282"/>
        <v/>
      </c>
      <c r="G3650" t="str">
        <f t="shared" si="283"/>
        <v/>
      </c>
      <c r="H3650" t="str">
        <f t="shared" si="284"/>
        <v/>
      </c>
    </row>
    <row r="3651" spans="1:8">
      <c r="B3651" t="s">
        <v>1600</v>
      </c>
      <c r="C3651" t="s">
        <v>1797</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1507</v>
      </c>
      <c r="C3652" t="s">
        <v>2138</v>
      </c>
      <c r="D3652" t="str">
        <f t="shared" si="285"/>
        <v/>
      </c>
      <c r="E3652" t="str">
        <f t="shared" si="286"/>
        <v/>
      </c>
      <c r="F3652" t="str">
        <f t="shared" si="287"/>
        <v/>
      </c>
      <c r="G3652" t="str">
        <f t="shared" si="288"/>
        <v/>
      </c>
      <c r="H3652" t="str">
        <f t="shared" si="289"/>
        <v/>
      </c>
    </row>
    <row r="3653" spans="1:8">
      <c r="B3653" t="s">
        <v>92</v>
      </c>
      <c r="C3653" t="s">
        <v>1603</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87</v>
      </c>
      <c r="D3657" t="str">
        <f t="shared" si="285"/>
        <v/>
      </c>
      <c r="E3657" t="str">
        <f t="shared" si="286"/>
        <v/>
      </c>
      <c r="F3657" t="str">
        <f t="shared" si="287"/>
        <v/>
      </c>
      <c r="G3657" t="str">
        <f t="shared" si="288"/>
        <v/>
      </c>
      <c r="H3657" t="str">
        <f t="shared" si="289"/>
        <v/>
      </c>
    </row>
    <row r="3658" spans="1:8">
      <c r="A3658" t="s">
        <v>118</v>
      </c>
      <c r="B3658" t="s">
        <v>1417</v>
      </c>
      <c r="C3658" t="s">
        <v>1605</v>
      </c>
      <c r="D3658" t="str">
        <f t="shared" si="285"/>
        <v>x</v>
      </c>
      <c r="E3658" t="str">
        <f t="shared" si="286"/>
        <v>Used</v>
      </c>
      <c r="F3658" t="str">
        <f t="shared" si="287"/>
        <v>Complete</v>
      </c>
      <c r="G3658" t="str">
        <f t="shared" si="288"/>
        <v>60112 Fire Engine</v>
      </c>
      <c r="H3658" t="str">
        <f t="shared" si="289"/>
        <v>(EUR 75.00)</v>
      </c>
    </row>
    <row r="3659" spans="1:8">
      <c r="A3659" t="s">
        <v>88</v>
      </c>
      <c r="B3659" t="s">
        <v>1604</v>
      </c>
      <c r="C3659" t="s">
        <v>1797</v>
      </c>
      <c r="D3659" t="str">
        <f t="shared" si="285"/>
        <v/>
      </c>
      <c r="E3659" t="str">
        <f t="shared" si="286"/>
        <v/>
      </c>
      <c r="F3659" t="str">
        <f t="shared" si="287"/>
        <v/>
      </c>
      <c r="G3659" t="str">
        <f t="shared" si="288"/>
        <v/>
      </c>
      <c r="H3659" t="str">
        <f t="shared" si="289"/>
        <v/>
      </c>
    </row>
    <row r="3660" spans="1:8">
      <c r="B3660" t="s">
        <v>1419</v>
      </c>
      <c r="C3660" t="s">
        <v>2138</v>
      </c>
      <c r="D3660" t="str">
        <f t="shared" si="285"/>
        <v/>
      </c>
      <c r="E3660" t="str">
        <f t="shared" si="286"/>
        <v/>
      </c>
      <c r="F3660" t="str">
        <f t="shared" si="287"/>
        <v/>
      </c>
      <c r="G3660" t="str">
        <f t="shared" si="288"/>
        <v/>
      </c>
      <c r="H3660" t="str">
        <f t="shared" si="289"/>
        <v/>
      </c>
    </row>
    <row r="3661" spans="1:8">
      <c r="B3661" t="s">
        <v>202</v>
      </c>
      <c r="C3661" t="s">
        <v>1603</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87</v>
      </c>
      <c r="D3665" t="str">
        <f t="shared" si="285"/>
        <v/>
      </c>
      <c r="E3665" t="str">
        <f t="shared" si="286"/>
        <v/>
      </c>
      <c r="F3665" t="str">
        <f t="shared" si="287"/>
        <v/>
      </c>
      <c r="G3665" t="str">
        <f t="shared" si="288"/>
        <v/>
      </c>
      <c r="H3665" t="str">
        <f t="shared" si="289"/>
        <v/>
      </c>
    </row>
    <row r="3666" spans="1:8">
      <c r="A3666" t="s">
        <v>118</v>
      </c>
      <c r="B3666" t="s">
        <v>1417</v>
      </c>
      <c r="C3666" t="s">
        <v>1607</v>
      </c>
      <c r="D3666" t="str">
        <f t="shared" si="285"/>
        <v>x</v>
      </c>
      <c r="E3666" t="str">
        <f t="shared" si="286"/>
        <v>Used</v>
      </c>
      <c r="F3666" t="str">
        <f t="shared" si="287"/>
        <v>Complete</v>
      </c>
      <c r="G3666" t="str">
        <f t="shared" si="288"/>
        <v>60112 Fire Engine</v>
      </c>
      <c r="H3666" t="str">
        <f t="shared" si="289"/>
        <v>(EUR 74.99)</v>
      </c>
    </row>
    <row r="3667" spans="1:8">
      <c r="A3667" t="s">
        <v>88</v>
      </c>
      <c r="B3667" t="s">
        <v>1606</v>
      </c>
      <c r="C3667" t="s">
        <v>1797</v>
      </c>
      <c r="D3667" t="str">
        <f t="shared" si="285"/>
        <v/>
      </c>
      <c r="E3667" t="str">
        <f t="shared" si="286"/>
        <v/>
      </c>
      <c r="F3667" t="str">
        <f t="shared" si="287"/>
        <v/>
      </c>
      <c r="G3667" t="str">
        <f t="shared" si="288"/>
        <v/>
      </c>
      <c r="H3667" t="str">
        <f t="shared" si="289"/>
        <v/>
      </c>
    </row>
    <row r="3668" spans="1:8">
      <c r="B3668" t="s">
        <v>1419</v>
      </c>
      <c r="C3668" t="s">
        <v>2139</v>
      </c>
      <c r="D3668" t="str">
        <f t="shared" si="285"/>
        <v/>
      </c>
      <c r="E3668" t="str">
        <f t="shared" si="286"/>
        <v/>
      </c>
      <c r="F3668" t="str">
        <f t="shared" si="287"/>
        <v/>
      </c>
      <c r="G3668" t="str">
        <f t="shared" si="288"/>
        <v/>
      </c>
      <c r="H3668" t="str">
        <f t="shared" si="289"/>
        <v/>
      </c>
    </row>
    <row r="3669" spans="1:8">
      <c r="B3669" t="s">
        <v>191</v>
      </c>
      <c r="C3669" t="s">
        <v>1609</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87</v>
      </c>
      <c r="D3673" t="str">
        <f t="shared" si="285"/>
        <v/>
      </c>
      <c r="E3673" t="str">
        <f t="shared" si="286"/>
        <v/>
      </c>
      <c r="F3673" t="str">
        <f t="shared" si="287"/>
        <v/>
      </c>
      <c r="G3673" t="str">
        <f t="shared" si="288"/>
        <v/>
      </c>
      <c r="H3673" t="str">
        <f t="shared" si="289"/>
        <v/>
      </c>
    </row>
    <row r="3674" spans="1:8">
      <c r="A3674" t="s">
        <v>118</v>
      </c>
      <c r="B3674" t="s">
        <v>1417</v>
      </c>
      <c r="C3674" t="s">
        <v>719</v>
      </c>
      <c r="D3674" t="str">
        <f t="shared" si="285"/>
        <v>x</v>
      </c>
      <c r="E3674" t="str">
        <f t="shared" si="286"/>
        <v>Used</v>
      </c>
      <c r="F3674" t="str">
        <f t="shared" si="287"/>
        <v>Complete</v>
      </c>
      <c r="G3674" t="str">
        <f t="shared" si="288"/>
        <v>60112 Fire Engine</v>
      </c>
      <c r="H3674" t="str">
        <f t="shared" si="289"/>
        <v>(CA $120.00)</v>
      </c>
    </row>
    <row r="3675" spans="1:8">
      <c r="A3675" t="s">
        <v>88</v>
      </c>
      <c r="B3675" t="s">
        <v>1610</v>
      </c>
      <c r="C3675" t="s">
        <v>1797</v>
      </c>
      <c r="D3675" t="str">
        <f t="shared" si="285"/>
        <v/>
      </c>
      <c r="E3675" t="str">
        <f t="shared" si="286"/>
        <v/>
      </c>
      <c r="F3675" t="str">
        <f t="shared" si="287"/>
        <v/>
      </c>
      <c r="G3675" t="str">
        <f t="shared" si="288"/>
        <v/>
      </c>
      <c r="H3675" t="str">
        <f t="shared" si="289"/>
        <v/>
      </c>
    </row>
    <row r="3676" spans="1:8">
      <c r="B3676" t="s">
        <v>1419</v>
      </c>
      <c r="C3676" t="s">
        <v>2140</v>
      </c>
      <c r="D3676" t="str">
        <f t="shared" si="285"/>
        <v/>
      </c>
      <c r="E3676" t="str">
        <f t="shared" si="286"/>
        <v/>
      </c>
      <c r="F3676" t="str">
        <f t="shared" si="287"/>
        <v/>
      </c>
      <c r="G3676" t="str">
        <f t="shared" si="288"/>
        <v/>
      </c>
      <c r="H3676" t="str">
        <f t="shared" si="289"/>
        <v/>
      </c>
    </row>
    <row r="3677" spans="1:8">
      <c r="B3677" t="s">
        <v>391</v>
      </c>
      <c r="C3677" t="s">
        <v>1612</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87</v>
      </c>
      <c r="D3681" t="str">
        <f t="shared" si="285"/>
        <v/>
      </c>
      <c r="E3681" t="str">
        <f t="shared" si="286"/>
        <v/>
      </c>
      <c r="F3681" t="str">
        <f t="shared" si="287"/>
        <v/>
      </c>
      <c r="G3681" t="str">
        <f t="shared" si="288"/>
        <v/>
      </c>
      <c r="H3681" t="str">
        <f t="shared" si="289"/>
        <v/>
      </c>
    </row>
    <row r="3682" spans="1:8">
      <c r="A3682" t="s">
        <v>77</v>
      </c>
      <c r="B3682" t="s">
        <v>1506</v>
      </c>
      <c r="C3682" t="s">
        <v>1613</v>
      </c>
      <c r="D3682" t="str">
        <f t="shared" si="285"/>
        <v/>
      </c>
      <c r="E3682" t="str">
        <f t="shared" si="286"/>
        <v/>
      </c>
      <c r="F3682" t="str">
        <f t="shared" si="287"/>
        <v/>
      </c>
      <c r="G3682" t="str">
        <f t="shared" si="288"/>
        <v/>
      </c>
      <c r="H3682" t="str">
        <f t="shared" si="289"/>
        <v/>
      </c>
    </row>
    <row r="3683" spans="1:8">
      <c r="B3683" t="s">
        <v>1507</v>
      </c>
      <c r="C3683" t="s">
        <v>1797</v>
      </c>
      <c r="D3683" t="str">
        <f t="shared" si="285"/>
        <v/>
      </c>
      <c r="E3683" t="str">
        <f t="shared" si="286"/>
        <v/>
      </c>
      <c r="F3683" t="str">
        <f t="shared" si="287"/>
        <v/>
      </c>
      <c r="G3683" t="str">
        <f t="shared" si="288"/>
        <v/>
      </c>
      <c r="H3683" t="str">
        <f t="shared" si="289"/>
        <v/>
      </c>
    </row>
    <row r="3684" spans="1:8">
      <c r="B3684" t="s">
        <v>265</v>
      </c>
      <c r="C3684" t="s">
        <v>2141</v>
      </c>
      <c r="D3684" t="str">
        <f t="shared" si="285"/>
        <v/>
      </c>
      <c r="E3684" t="str">
        <f t="shared" si="286"/>
        <v/>
      </c>
      <c r="F3684" t="str">
        <f t="shared" si="287"/>
        <v/>
      </c>
      <c r="G3684" t="str">
        <f t="shared" si="288"/>
        <v/>
      </c>
      <c r="H3684" t="str">
        <f t="shared" si="289"/>
        <v/>
      </c>
    </row>
    <row r="3685" spans="1:8">
      <c r="C3685" t="s">
        <v>1615</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87</v>
      </c>
      <c r="D3689" t="str">
        <f t="shared" si="285"/>
        <v/>
      </c>
      <c r="E3689" t="str">
        <f t="shared" si="286"/>
        <v/>
      </c>
      <c r="F3689" t="str">
        <f t="shared" si="287"/>
        <v/>
      </c>
      <c r="G3689" t="str">
        <f t="shared" si="288"/>
        <v/>
      </c>
      <c r="H3689" t="str">
        <f t="shared" si="289"/>
        <v/>
      </c>
    </row>
    <row r="3690" spans="1:8">
      <c r="A3690" t="s">
        <v>77</v>
      </c>
      <c r="B3690" t="s">
        <v>1506</v>
      </c>
      <c r="C3690" t="s">
        <v>1617</v>
      </c>
      <c r="D3690" t="str">
        <f t="shared" si="285"/>
        <v/>
      </c>
      <c r="E3690" t="str">
        <f t="shared" si="286"/>
        <v/>
      </c>
      <c r="F3690" t="str">
        <f t="shared" si="287"/>
        <v/>
      </c>
      <c r="G3690" t="str">
        <f t="shared" si="288"/>
        <v/>
      </c>
      <c r="H3690" t="str">
        <f t="shared" si="289"/>
        <v/>
      </c>
    </row>
    <row r="3691" spans="1:8">
      <c r="B3691" t="s">
        <v>1616</v>
      </c>
      <c r="C3691" t="s">
        <v>1797</v>
      </c>
      <c r="D3691" t="str">
        <f t="shared" si="285"/>
        <v/>
      </c>
      <c r="E3691" t="str">
        <f t="shared" si="286"/>
        <v/>
      </c>
      <c r="F3691" t="str">
        <f t="shared" si="287"/>
        <v/>
      </c>
      <c r="G3691" t="str">
        <f t="shared" si="288"/>
        <v/>
      </c>
      <c r="H3691" t="str">
        <f t="shared" si="289"/>
        <v/>
      </c>
    </row>
    <row r="3692" spans="1:8">
      <c r="B3692" t="s">
        <v>1507</v>
      </c>
      <c r="C3692" t="s">
        <v>2142</v>
      </c>
      <c r="D3692" t="str">
        <f t="shared" si="285"/>
        <v/>
      </c>
      <c r="E3692" t="str">
        <f t="shared" si="286"/>
        <v/>
      </c>
      <c r="F3692" t="str">
        <f t="shared" si="287"/>
        <v/>
      </c>
      <c r="G3692" t="str">
        <f t="shared" si="288"/>
        <v/>
      </c>
      <c r="H3692" t="str">
        <f t="shared" si="289"/>
        <v/>
      </c>
    </row>
    <row r="3693" spans="1:8">
      <c r="B3693" t="s">
        <v>763</v>
      </c>
      <c r="C3693" t="s">
        <v>1619</v>
      </c>
      <c r="D3693" t="str">
        <f t="shared" si="285"/>
        <v/>
      </c>
      <c r="E3693" t="str">
        <f t="shared" si="286"/>
        <v/>
      </c>
      <c r="F3693" t="str">
        <f t="shared" si="287"/>
        <v/>
      </c>
      <c r="G3693" t="str">
        <f t="shared" si="288"/>
        <v/>
      </c>
      <c r="H3693" t="str">
        <f t="shared" si="289"/>
        <v/>
      </c>
    </row>
    <row r="3694" spans="1:8">
      <c r="C3694" t="s">
        <v>2143</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87</v>
      </c>
      <c r="D3698" t="str">
        <f t="shared" si="285"/>
        <v/>
      </c>
      <c r="E3698" t="str">
        <f t="shared" si="286"/>
        <v/>
      </c>
      <c r="F3698" t="str">
        <f t="shared" si="287"/>
        <v/>
      </c>
      <c r="G3698" t="str">
        <f t="shared" si="288"/>
        <v/>
      </c>
      <c r="H3698" t="str">
        <f t="shared" si="289"/>
        <v/>
      </c>
    </row>
    <row r="3699" spans="1:8">
      <c r="A3699" t="s">
        <v>118</v>
      </c>
      <c r="B3699" t="s">
        <v>1417</v>
      </c>
      <c r="C3699" t="s">
        <v>1622</v>
      </c>
      <c r="D3699" t="str">
        <f t="shared" si="285"/>
        <v>x</v>
      </c>
      <c r="E3699" t="str">
        <f t="shared" si="286"/>
        <v>Used</v>
      </c>
      <c r="F3699" t="str">
        <f t="shared" si="287"/>
        <v>Complete</v>
      </c>
      <c r="G3699" t="str">
        <f t="shared" si="288"/>
        <v>60112 Fire Engine</v>
      </c>
      <c r="H3699" t="str">
        <f t="shared" si="289"/>
        <v>(AU $120.00)</v>
      </c>
    </row>
    <row r="3700" spans="1:8">
      <c r="A3700" t="s">
        <v>88</v>
      </c>
      <c r="B3700" t="s">
        <v>1621</v>
      </c>
      <c r="C3700" t="s">
        <v>1797</v>
      </c>
      <c r="D3700" t="str">
        <f t="shared" si="285"/>
        <v/>
      </c>
      <c r="E3700" t="str">
        <f t="shared" si="286"/>
        <v/>
      </c>
      <c r="F3700" t="str">
        <f t="shared" si="287"/>
        <v/>
      </c>
      <c r="G3700" t="str">
        <f t="shared" si="288"/>
        <v/>
      </c>
      <c r="H3700" t="str">
        <f t="shared" si="289"/>
        <v/>
      </c>
    </row>
    <row r="3701" spans="1:8">
      <c r="B3701" t="s">
        <v>1419</v>
      </c>
      <c r="C3701" t="s">
        <v>2144</v>
      </c>
      <c r="D3701" t="str">
        <f t="shared" si="285"/>
        <v/>
      </c>
      <c r="E3701" t="str">
        <f t="shared" si="286"/>
        <v/>
      </c>
      <c r="F3701" t="str">
        <f t="shared" si="287"/>
        <v/>
      </c>
      <c r="G3701" t="str">
        <f t="shared" si="288"/>
        <v/>
      </c>
      <c r="H3701" t="str">
        <f t="shared" si="289"/>
        <v/>
      </c>
    </row>
    <row r="3702" spans="1:8">
      <c r="B3702" t="s">
        <v>483</v>
      </c>
      <c r="C3702" t="s">
        <v>1624</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87</v>
      </c>
      <c r="D3706" t="str">
        <f t="shared" si="285"/>
        <v/>
      </c>
      <c r="E3706" t="str">
        <f t="shared" si="286"/>
        <v/>
      </c>
      <c r="F3706" t="str">
        <f t="shared" si="287"/>
        <v/>
      </c>
      <c r="G3706" t="str">
        <f t="shared" si="288"/>
        <v/>
      </c>
      <c r="H3706" t="str">
        <f t="shared" si="289"/>
        <v/>
      </c>
    </row>
    <row r="3707" spans="1:8">
      <c r="A3707" t="s">
        <v>77</v>
      </c>
      <c r="B3707" t="s">
        <v>1386</v>
      </c>
      <c r="C3707" t="s">
        <v>1626</v>
      </c>
      <c r="D3707" t="str">
        <f t="shared" si="285"/>
        <v>x</v>
      </c>
      <c r="E3707" t="str">
        <f t="shared" si="286"/>
        <v>New</v>
      </c>
      <c r="F3707" t="str">
        <f t="shared" si="287"/>
        <v>Sealed</v>
      </c>
      <c r="G3707" t="str">
        <f t="shared" si="288"/>
        <v>40370 Steam Engine {Reissue of Set 7810}</v>
      </c>
      <c r="H3707" t="str">
        <f t="shared" si="289"/>
        <v>(EUR 71.991)</v>
      </c>
    </row>
    <row r="3708" spans="1:8">
      <c r="A3708" t="s">
        <v>78</v>
      </c>
      <c r="B3708" t="s">
        <v>1625</v>
      </c>
      <c r="C3708" t="s">
        <v>1797</v>
      </c>
      <c r="D3708" t="str">
        <f t="shared" si="285"/>
        <v/>
      </c>
      <c r="E3708" t="str">
        <f t="shared" si="286"/>
        <v/>
      </c>
      <c r="F3708" t="str">
        <f t="shared" si="287"/>
        <v/>
      </c>
      <c r="G3708" t="str">
        <f t="shared" si="288"/>
        <v/>
      </c>
      <c r="H3708" t="str">
        <f t="shared" si="289"/>
        <v/>
      </c>
    </row>
    <row r="3709" spans="1:8">
      <c r="B3709" t="s">
        <v>1387</v>
      </c>
      <c r="C3709" t="s">
        <v>2145</v>
      </c>
      <c r="D3709" t="str">
        <f t="shared" si="285"/>
        <v/>
      </c>
      <c r="E3709" t="str">
        <f t="shared" si="286"/>
        <v/>
      </c>
      <c r="F3709" t="str">
        <f t="shared" si="287"/>
        <v/>
      </c>
      <c r="G3709" t="str">
        <f t="shared" si="288"/>
        <v/>
      </c>
      <c r="H3709" t="str">
        <f t="shared" si="289"/>
        <v/>
      </c>
    </row>
    <row r="3710" spans="1:8">
      <c r="B3710" t="s">
        <v>374</v>
      </c>
      <c r="C3710" t="s">
        <v>1628</v>
      </c>
      <c r="D3710" t="str">
        <f t="shared" si="285"/>
        <v/>
      </c>
      <c r="E3710" t="str">
        <f t="shared" si="286"/>
        <v/>
      </c>
      <c r="F3710" t="str">
        <f t="shared" si="287"/>
        <v/>
      </c>
      <c r="G3710" t="str">
        <f t="shared" si="288"/>
        <v/>
      </c>
      <c r="H3710" t="str">
        <f t="shared" si="289"/>
        <v/>
      </c>
    </row>
    <row r="3711" spans="1:8">
      <c r="C3711" t="s">
        <v>2146</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87</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118</v>
      </c>
      <c r="B3716" t="s">
        <v>1284</v>
      </c>
      <c r="C3716" t="s">
        <v>801</v>
      </c>
      <c r="D3716" t="str">
        <f t="shared" si="290"/>
        <v>x</v>
      </c>
      <c r="E3716" t="str">
        <f t="shared" si="291"/>
        <v>Used</v>
      </c>
      <c r="F3716" t="str">
        <f t="shared" si="292"/>
        <v>Complete</v>
      </c>
      <c r="G3716" t="str">
        <f t="shared" si="293"/>
        <v>8280 Fire Engine</v>
      </c>
      <c r="H3716" t="str">
        <f t="shared" si="294"/>
        <v>(EUR 70.00)</v>
      </c>
    </row>
    <row r="3717" spans="1:8">
      <c r="A3717" t="s">
        <v>88</v>
      </c>
      <c r="B3717" t="s">
        <v>1630</v>
      </c>
      <c r="C3717" t="s">
        <v>1797</v>
      </c>
      <c r="D3717" t="str">
        <f t="shared" si="290"/>
        <v/>
      </c>
      <c r="E3717" t="str">
        <f t="shared" si="291"/>
        <v/>
      </c>
      <c r="F3717" t="str">
        <f t="shared" si="292"/>
        <v/>
      </c>
      <c r="G3717" t="str">
        <f t="shared" si="293"/>
        <v/>
      </c>
      <c r="H3717" t="str">
        <f t="shared" si="294"/>
        <v/>
      </c>
    </row>
    <row r="3718" spans="1:8">
      <c r="B3718" t="s">
        <v>1286</v>
      </c>
      <c r="C3718" t="s">
        <v>2147</v>
      </c>
      <c r="D3718" t="str">
        <f t="shared" si="290"/>
        <v/>
      </c>
      <c r="E3718" t="str">
        <f t="shared" si="291"/>
        <v/>
      </c>
      <c r="F3718" t="str">
        <f t="shared" si="292"/>
        <v/>
      </c>
      <c r="G3718" t="str">
        <f t="shared" si="293"/>
        <v/>
      </c>
      <c r="H3718" t="str">
        <f t="shared" si="294"/>
        <v/>
      </c>
    </row>
    <row r="3719" spans="1:8">
      <c r="B3719" t="s">
        <v>800</v>
      </c>
      <c r="C3719" t="s">
        <v>1632</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87</v>
      </c>
      <c r="D3723" t="str">
        <f t="shared" si="290"/>
        <v/>
      </c>
      <c r="E3723" t="str">
        <f t="shared" si="291"/>
        <v/>
      </c>
      <c r="F3723" t="str">
        <f t="shared" si="292"/>
        <v/>
      </c>
      <c r="G3723" t="str">
        <f t="shared" si="293"/>
        <v/>
      </c>
      <c r="H3723" t="str">
        <f t="shared" si="294"/>
        <v/>
      </c>
    </row>
    <row r="3724" spans="1:8">
      <c r="A3724" t="s">
        <v>118</v>
      </c>
      <c r="B3724" t="s">
        <v>1284</v>
      </c>
      <c r="C3724" t="s">
        <v>1635</v>
      </c>
      <c r="D3724" t="str">
        <f t="shared" si="290"/>
        <v>x</v>
      </c>
      <c r="E3724" t="str">
        <f t="shared" si="291"/>
        <v>Used</v>
      </c>
      <c r="F3724" t="str">
        <f t="shared" si="292"/>
        <v>Complete</v>
      </c>
      <c r="G3724" t="str">
        <f t="shared" si="293"/>
        <v>8280 Fire Engine</v>
      </c>
      <c r="H3724" t="str">
        <f t="shared" si="294"/>
        <v>(EUR 70.00)</v>
      </c>
    </row>
    <row r="3725" spans="1:8">
      <c r="A3725" t="s">
        <v>88</v>
      </c>
      <c r="B3725" t="s">
        <v>1633</v>
      </c>
      <c r="C3725" t="s">
        <v>1797</v>
      </c>
      <c r="D3725" t="str">
        <f t="shared" si="290"/>
        <v/>
      </c>
      <c r="E3725" t="str">
        <f t="shared" si="291"/>
        <v/>
      </c>
      <c r="F3725" t="str">
        <f t="shared" si="292"/>
        <v/>
      </c>
      <c r="G3725" t="str">
        <f t="shared" si="293"/>
        <v/>
      </c>
      <c r="H3725" t="str">
        <f t="shared" si="294"/>
        <v/>
      </c>
    </row>
    <row r="3726" spans="1:8">
      <c r="B3726" t="s">
        <v>1286</v>
      </c>
      <c r="C3726" t="s">
        <v>2147</v>
      </c>
      <c r="D3726" t="str">
        <f t="shared" si="290"/>
        <v/>
      </c>
      <c r="E3726" t="str">
        <f t="shared" si="291"/>
        <v/>
      </c>
      <c r="F3726" t="str">
        <f t="shared" si="292"/>
        <v/>
      </c>
      <c r="G3726" t="str">
        <f t="shared" si="293"/>
        <v/>
      </c>
      <c r="H3726" t="str">
        <f t="shared" si="294"/>
        <v/>
      </c>
    </row>
    <row r="3727" spans="1:8">
      <c r="B3727" t="s">
        <v>1634</v>
      </c>
      <c r="C3727" t="s">
        <v>1632</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87</v>
      </c>
      <c r="D3731" t="str">
        <f t="shared" si="290"/>
        <v/>
      </c>
      <c r="E3731" t="str">
        <f t="shared" si="291"/>
        <v/>
      </c>
      <c r="F3731" t="str">
        <f t="shared" si="292"/>
        <v/>
      </c>
      <c r="G3731" t="str">
        <f t="shared" si="293"/>
        <v/>
      </c>
      <c r="H3731" t="str">
        <f t="shared" si="294"/>
        <v/>
      </c>
    </row>
    <row r="3732" spans="1:8">
      <c r="A3732" t="s">
        <v>77</v>
      </c>
      <c r="B3732" t="s">
        <v>1506</v>
      </c>
      <c r="C3732" t="s">
        <v>1583</v>
      </c>
      <c r="D3732" t="str">
        <f t="shared" si="290"/>
        <v/>
      </c>
      <c r="E3732" t="str">
        <f t="shared" si="291"/>
        <v/>
      </c>
      <c r="F3732" t="str">
        <f t="shared" si="292"/>
        <v/>
      </c>
      <c r="G3732" t="str">
        <f t="shared" si="293"/>
        <v/>
      </c>
      <c r="H3732" t="str">
        <f t="shared" si="294"/>
        <v/>
      </c>
    </row>
    <row r="3733" spans="1:8">
      <c r="B3733" t="s">
        <v>1636</v>
      </c>
      <c r="C3733" t="s">
        <v>1797</v>
      </c>
      <c r="D3733" t="str">
        <f t="shared" si="290"/>
        <v/>
      </c>
      <c r="E3733" t="str">
        <f t="shared" si="291"/>
        <v/>
      </c>
      <c r="F3733" t="str">
        <f t="shared" si="292"/>
        <v/>
      </c>
      <c r="G3733" t="str">
        <f t="shared" si="293"/>
        <v/>
      </c>
      <c r="H3733" t="str">
        <f t="shared" si="294"/>
        <v/>
      </c>
    </row>
    <row r="3734" spans="1:8">
      <c r="B3734" t="s">
        <v>1507</v>
      </c>
      <c r="C3734" t="s">
        <v>2147</v>
      </c>
      <c r="D3734" t="str">
        <f t="shared" si="290"/>
        <v/>
      </c>
      <c r="E3734" t="str">
        <f t="shared" si="291"/>
        <v/>
      </c>
      <c r="F3734" t="str">
        <f t="shared" si="292"/>
        <v/>
      </c>
      <c r="G3734" t="str">
        <f t="shared" si="293"/>
        <v/>
      </c>
      <c r="H3734" t="str">
        <f t="shared" si="294"/>
        <v/>
      </c>
    </row>
    <row r="3735" spans="1:8">
      <c r="B3735" t="s">
        <v>1155</v>
      </c>
      <c r="C3735" t="s">
        <v>1632</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87</v>
      </c>
      <c r="D3739" t="str">
        <f t="shared" si="290"/>
        <v/>
      </c>
      <c r="E3739" t="str">
        <f t="shared" si="291"/>
        <v/>
      </c>
      <c r="F3739" t="str">
        <f t="shared" si="292"/>
        <v/>
      </c>
      <c r="G3739" t="str">
        <f t="shared" si="293"/>
        <v/>
      </c>
      <c r="H3739" t="str">
        <f t="shared" si="294"/>
        <v/>
      </c>
    </row>
    <row r="3740" spans="1:8">
      <c r="A3740" t="s">
        <v>118</v>
      </c>
      <c r="B3740" t="s">
        <v>1417</v>
      </c>
      <c r="C3740" t="s">
        <v>1639</v>
      </c>
      <c r="D3740" t="str">
        <f t="shared" si="290"/>
        <v>x</v>
      </c>
      <c r="E3740" t="str">
        <f t="shared" si="291"/>
        <v>Used</v>
      </c>
      <c r="F3740" t="str">
        <f t="shared" si="292"/>
        <v>Complete</v>
      </c>
      <c r="G3740" t="str">
        <f t="shared" si="293"/>
        <v>60112 Fire Engine</v>
      </c>
      <c r="H3740" t="str">
        <f t="shared" si="294"/>
        <v>(MYR 320.00)</v>
      </c>
    </row>
    <row r="3741" spans="1:8">
      <c r="A3741" t="s">
        <v>88</v>
      </c>
      <c r="B3741" t="s">
        <v>1637</v>
      </c>
      <c r="C3741" t="s">
        <v>1797</v>
      </c>
      <c r="D3741" t="str">
        <f t="shared" si="290"/>
        <v/>
      </c>
      <c r="E3741" t="str">
        <f t="shared" si="291"/>
        <v/>
      </c>
      <c r="F3741" t="str">
        <f t="shared" si="292"/>
        <v/>
      </c>
      <c r="G3741" t="str">
        <f t="shared" si="293"/>
        <v/>
      </c>
      <c r="H3741" t="str">
        <f t="shared" si="294"/>
        <v/>
      </c>
    </row>
    <row r="3742" spans="1:8">
      <c r="B3742" t="s">
        <v>1419</v>
      </c>
      <c r="C3742" t="s">
        <v>2148</v>
      </c>
      <c r="D3742" t="str">
        <f t="shared" si="290"/>
        <v/>
      </c>
      <c r="E3742" t="str">
        <f t="shared" si="291"/>
        <v/>
      </c>
      <c r="F3742" t="str">
        <f t="shared" si="292"/>
        <v/>
      </c>
      <c r="G3742" t="str">
        <f t="shared" si="293"/>
        <v/>
      </c>
      <c r="H3742" t="str">
        <f t="shared" si="294"/>
        <v/>
      </c>
    </row>
    <row r="3743" spans="1:8">
      <c r="B3743" t="s">
        <v>1638</v>
      </c>
      <c r="C3743" t="s">
        <v>1641</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87</v>
      </c>
      <c r="D3747" t="str">
        <f t="shared" si="290"/>
        <v/>
      </c>
      <c r="E3747" t="str">
        <f t="shared" si="291"/>
        <v/>
      </c>
      <c r="F3747" t="str">
        <f t="shared" si="292"/>
        <v/>
      </c>
      <c r="G3747" t="str">
        <f t="shared" si="293"/>
        <v/>
      </c>
      <c r="H3747" t="str">
        <f t="shared" si="294"/>
        <v/>
      </c>
    </row>
    <row r="3748" spans="1:8">
      <c r="A3748" t="s">
        <v>77</v>
      </c>
      <c r="B3748" t="s">
        <v>1386</v>
      </c>
      <c r="C3748" t="s">
        <v>1642</v>
      </c>
      <c r="D3748" t="str">
        <f t="shared" si="290"/>
        <v>x</v>
      </c>
      <c r="E3748" t="str">
        <f t="shared" si="291"/>
        <v>New</v>
      </c>
      <c r="F3748" t="str">
        <f t="shared" si="292"/>
        <v>Sealed</v>
      </c>
      <c r="G3748" t="str">
        <f t="shared" si="293"/>
        <v>40370 Steam Engine {Reissue of Set 7810}</v>
      </c>
      <c r="H3748" t="str">
        <f t="shared" si="294"/>
        <v>(US $79.992)</v>
      </c>
    </row>
    <row r="3749" spans="1:8">
      <c r="A3749" t="s">
        <v>78</v>
      </c>
      <c r="B3749" t="s">
        <v>909</v>
      </c>
      <c r="C3749" t="s">
        <v>1797</v>
      </c>
      <c r="D3749" t="str">
        <f t="shared" si="290"/>
        <v/>
      </c>
      <c r="E3749" t="str">
        <f t="shared" si="291"/>
        <v/>
      </c>
      <c r="F3749" t="str">
        <f t="shared" si="292"/>
        <v/>
      </c>
      <c r="G3749" t="str">
        <f t="shared" si="293"/>
        <v/>
      </c>
      <c r="H3749" t="str">
        <f t="shared" si="294"/>
        <v/>
      </c>
    </row>
    <row r="3750" spans="1:8">
      <c r="B3750" t="s">
        <v>1387</v>
      </c>
      <c r="C3750" t="s">
        <v>2149</v>
      </c>
      <c r="D3750" t="str">
        <f t="shared" si="290"/>
        <v/>
      </c>
      <c r="E3750" t="str">
        <f t="shared" si="291"/>
        <v/>
      </c>
      <c r="F3750" t="str">
        <f t="shared" si="292"/>
        <v/>
      </c>
      <c r="G3750" t="str">
        <f t="shared" si="293"/>
        <v/>
      </c>
      <c r="H3750" t="str">
        <f t="shared" si="294"/>
        <v/>
      </c>
    </row>
    <row r="3751" spans="1:8">
      <c r="B3751" t="s">
        <v>186</v>
      </c>
      <c r="C3751" t="s">
        <v>1644</v>
      </c>
      <c r="D3751" t="str">
        <f t="shared" si="290"/>
        <v/>
      </c>
      <c r="E3751" t="str">
        <f t="shared" si="291"/>
        <v/>
      </c>
      <c r="F3751" t="str">
        <f t="shared" si="292"/>
        <v/>
      </c>
      <c r="G3751" t="str">
        <f t="shared" si="293"/>
        <v/>
      </c>
      <c r="H3751" t="str">
        <f t="shared" si="294"/>
        <v/>
      </c>
    </row>
    <row r="3752" spans="1:8">
      <c r="C3752" t="s">
        <v>2130</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87</v>
      </c>
      <c r="D3756" t="str">
        <f t="shared" si="290"/>
        <v/>
      </c>
      <c r="E3756" t="str">
        <f t="shared" si="291"/>
        <v/>
      </c>
      <c r="F3756" t="str">
        <f t="shared" si="292"/>
        <v/>
      </c>
      <c r="G3756" t="str">
        <f t="shared" si="293"/>
        <v/>
      </c>
      <c r="H3756" t="str">
        <f t="shared" si="294"/>
        <v/>
      </c>
    </row>
    <row r="3757" spans="1:8">
      <c r="A3757" t="s">
        <v>77</v>
      </c>
      <c r="B3757" t="s">
        <v>1386</v>
      </c>
      <c r="C3757" t="s">
        <v>1645</v>
      </c>
      <c r="D3757" t="str">
        <f t="shared" si="290"/>
        <v>x</v>
      </c>
      <c r="E3757" t="str">
        <f t="shared" si="291"/>
        <v>New</v>
      </c>
      <c r="F3757" t="str">
        <f t="shared" si="292"/>
        <v>Sealed</v>
      </c>
      <c r="G3757" t="str">
        <f t="shared" si="293"/>
        <v>40370 Steam Engine {Reissue of Set 7810}</v>
      </c>
      <c r="H3757" t="str">
        <f t="shared" si="294"/>
        <v>(US $79.99)</v>
      </c>
    </row>
    <row r="3758" spans="1:8">
      <c r="A3758" t="s">
        <v>78</v>
      </c>
      <c r="B3758" t="s">
        <v>1387</v>
      </c>
      <c r="C3758" t="s">
        <v>1797</v>
      </c>
      <c r="D3758" t="str">
        <f t="shared" si="290"/>
        <v/>
      </c>
      <c r="E3758" t="str">
        <f t="shared" si="291"/>
        <v/>
      </c>
      <c r="F3758" t="str">
        <f t="shared" si="292"/>
        <v/>
      </c>
      <c r="G3758" t="str">
        <f t="shared" si="293"/>
        <v/>
      </c>
      <c r="H3758" t="str">
        <f t="shared" si="294"/>
        <v/>
      </c>
    </row>
    <row r="3759" spans="1:8">
      <c r="B3759" t="s">
        <v>186</v>
      </c>
      <c r="C3759" t="s">
        <v>2150</v>
      </c>
      <c r="D3759" t="str">
        <f t="shared" si="290"/>
        <v/>
      </c>
      <c r="E3759" t="str">
        <f t="shared" si="291"/>
        <v/>
      </c>
      <c r="F3759" t="str">
        <f t="shared" si="292"/>
        <v/>
      </c>
      <c r="G3759" t="str">
        <f t="shared" si="293"/>
        <v/>
      </c>
      <c r="H3759" t="str">
        <f t="shared" si="294"/>
        <v/>
      </c>
    </row>
    <row r="3760" spans="1:8">
      <c r="C3760" t="s">
        <v>1647</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87</v>
      </c>
      <c r="D3764" t="str">
        <f t="shared" si="290"/>
        <v/>
      </c>
      <c r="E3764" t="str">
        <f t="shared" si="291"/>
        <v/>
      </c>
      <c r="F3764" t="str">
        <f t="shared" si="292"/>
        <v/>
      </c>
      <c r="G3764" t="str">
        <f t="shared" si="293"/>
        <v/>
      </c>
      <c r="H3764" t="str">
        <f t="shared" si="294"/>
        <v/>
      </c>
    </row>
    <row r="3765" spans="1:8">
      <c r="A3765" t="s">
        <v>77</v>
      </c>
      <c r="B3765" t="s">
        <v>1386</v>
      </c>
      <c r="C3765" t="s">
        <v>1649</v>
      </c>
      <c r="D3765" t="str">
        <f t="shared" si="290"/>
        <v>x</v>
      </c>
      <c r="E3765" t="str">
        <f t="shared" si="291"/>
        <v>New</v>
      </c>
      <c r="F3765" t="str">
        <f t="shared" si="292"/>
        <v>Sealed</v>
      </c>
      <c r="G3765" t="str">
        <f t="shared" si="293"/>
        <v>40370 Steam Engine {Reissue of Set 7810}</v>
      </c>
      <c r="H3765" t="str">
        <f t="shared" si="294"/>
        <v>(PLN 290.00)</v>
      </c>
    </row>
    <row r="3766" spans="1:8">
      <c r="A3766" t="s">
        <v>78</v>
      </c>
      <c r="B3766" t="s">
        <v>1648</v>
      </c>
      <c r="C3766" t="s">
        <v>1797</v>
      </c>
      <c r="D3766" t="str">
        <f t="shared" si="290"/>
        <v/>
      </c>
      <c r="E3766" t="str">
        <f t="shared" si="291"/>
        <v/>
      </c>
      <c r="F3766" t="str">
        <f t="shared" si="292"/>
        <v/>
      </c>
      <c r="G3766" t="str">
        <f t="shared" si="293"/>
        <v/>
      </c>
      <c r="H3766" t="str">
        <f t="shared" si="294"/>
        <v/>
      </c>
    </row>
    <row r="3767" spans="1:8">
      <c r="B3767" t="s">
        <v>1387</v>
      </c>
      <c r="C3767" t="s">
        <v>2151</v>
      </c>
      <c r="D3767" t="str">
        <f t="shared" si="290"/>
        <v/>
      </c>
      <c r="E3767" t="str">
        <f t="shared" si="291"/>
        <v/>
      </c>
      <c r="F3767" t="str">
        <f t="shared" si="292"/>
        <v/>
      </c>
      <c r="G3767" t="str">
        <f t="shared" si="293"/>
        <v/>
      </c>
      <c r="H3767" t="str">
        <f t="shared" si="294"/>
        <v/>
      </c>
    </row>
    <row r="3768" spans="1:8">
      <c r="B3768" t="s">
        <v>429</v>
      </c>
      <c r="C3768" t="s">
        <v>1651</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87</v>
      </c>
      <c r="D3772" t="str">
        <f t="shared" si="290"/>
        <v/>
      </c>
      <c r="E3772" t="str">
        <f t="shared" si="291"/>
        <v/>
      </c>
      <c r="F3772" t="str">
        <f t="shared" si="292"/>
        <v/>
      </c>
      <c r="G3772" t="str">
        <f t="shared" si="293"/>
        <v/>
      </c>
      <c r="H3772" t="str">
        <f t="shared" si="294"/>
        <v/>
      </c>
    </row>
    <row r="3773" spans="1:8">
      <c r="A3773" t="s">
        <v>118</v>
      </c>
      <c r="B3773" t="s">
        <v>1506</v>
      </c>
      <c r="C3773" t="s">
        <v>1653</v>
      </c>
      <c r="D3773" t="str">
        <f t="shared" si="290"/>
        <v/>
      </c>
      <c r="E3773" t="str">
        <f t="shared" si="291"/>
        <v/>
      </c>
      <c r="F3773" t="str">
        <f t="shared" si="292"/>
        <v/>
      </c>
      <c r="G3773" t="str">
        <f t="shared" si="293"/>
        <v/>
      </c>
      <c r="H3773" t="str">
        <f t="shared" si="294"/>
        <v/>
      </c>
    </row>
    <row r="3774" spans="1:8">
      <c r="B3774" t="s">
        <v>1652</v>
      </c>
      <c r="C3774" t="s">
        <v>1797</v>
      </c>
      <c r="D3774" t="str">
        <f t="shared" si="290"/>
        <v/>
      </c>
      <c r="E3774" t="str">
        <f t="shared" si="291"/>
        <v/>
      </c>
      <c r="F3774" t="str">
        <f t="shared" si="292"/>
        <v/>
      </c>
      <c r="G3774" t="str">
        <f t="shared" si="293"/>
        <v/>
      </c>
      <c r="H3774" t="str">
        <f t="shared" si="294"/>
        <v/>
      </c>
    </row>
    <row r="3775" spans="1:8">
      <c r="B3775" t="s">
        <v>1507</v>
      </c>
      <c r="C3775" t="s">
        <v>2152</v>
      </c>
      <c r="D3775" t="str">
        <f t="shared" si="290"/>
        <v/>
      </c>
      <c r="E3775" t="str">
        <f t="shared" si="291"/>
        <v/>
      </c>
      <c r="F3775" t="str">
        <f t="shared" si="292"/>
        <v/>
      </c>
      <c r="G3775" t="str">
        <f t="shared" si="293"/>
        <v/>
      </c>
      <c r="H3775" t="str">
        <f t="shared" si="294"/>
        <v/>
      </c>
    </row>
    <row r="3776" spans="1:8">
      <c r="B3776" t="s">
        <v>92</v>
      </c>
      <c r="C3776" t="s">
        <v>1655</v>
      </c>
      <c r="D3776" t="str">
        <f t="shared" si="290"/>
        <v/>
      </c>
      <c r="E3776" t="str">
        <f t="shared" si="291"/>
        <v/>
      </c>
      <c r="F3776" t="str">
        <f t="shared" si="292"/>
        <v/>
      </c>
      <c r="G3776" t="str">
        <f t="shared" si="293"/>
        <v/>
      </c>
      <c r="H3776" t="str">
        <f t="shared" si="294"/>
        <v/>
      </c>
    </row>
    <row r="3777" spans="1:8">
      <c r="C3777" t="s">
        <v>2153</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87</v>
      </c>
      <c r="D3781" t="str">
        <f t="shared" si="295"/>
        <v/>
      </c>
      <c r="E3781" t="str">
        <f t="shared" si="296"/>
        <v/>
      </c>
      <c r="F3781" t="str">
        <f t="shared" si="297"/>
        <v/>
      </c>
      <c r="G3781" t="str">
        <f t="shared" si="298"/>
        <v/>
      </c>
      <c r="H3781" t="str">
        <f t="shared" si="299"/>
        <v/>
      </c>
    </row>
    <row r="3782" spans="1:8">
      <c r="A3782" t="s">
        <v>118</v>
      </c>
      <c r="B3782" t="s">
        <v>1530</v>
      </c>
      <c r="C3782" t="s">
        <v>1389</v>
      </c>
      <c r="D3782" t="str">
        <f t="shared" si="295"/>
        <v/>
      </c>
      <c r="E3782" t="str">
        <f t="shared" si="296"/>
        <v/>
      </c>
      <c r="F3782" t="str">
        <f t="shared" si="297"/>
        <v/>
      </c>
      <c r="G3782" t="str">
        <f t="shared" si="298"/>
        <v/>
      </c>
      <c r="H3782" t="str">
        <f t="shared" si="299"/>
        <v/>
      </c>
    </row>
    <row r="3783" spans="1:8">
      <c r="B3783" t="s">
        <v>1657</v>
      </c>
      <c r="C3783" t="s">
        <v>1797</v>
      </c>
      <c r="D3783" t="str">
        <f t="shared" si="295"/>
        <v/>
      </c>
      <c r="E3783" t="str">
        <f t="shared" si="296"/>
        <v/>
      </c>
      <c r="F3783" t="str">
        <f t="shared" si="297"/>
        <v/>
      </c>
      <c r="G3783" t="str">
        <f t="shared" si="298"/>
        <v/>
      </c>
      <c r="H3783" t="str">
        <f t="shared" si="299"/>
        <v/>
      </c>
    </row>
    <row r="3784" spans="1:8">
      <c r="B3784" t="s">
        <v>1532</v>
      </c>
      <c r="C3784" t="s">
        <v>2154</v>
      </c>
      <c r="D3784" t="str">
        <f t="shared" si="295"/>
        <v/>
      </c>
      <c r="E3784" t="str">
        <f t="shared" si="296"/>
        <v/>
      </c>
      <c r="F3784" t="str">
        <f t="shared" si="297"/>
        <v/>
      </c>
      <c r="G3784" t="str">
        <f t="shared" si="298"/>
        <v/>
      </c>
      <c r="H3784" t="str">
        <f t="shared" si="299"/>
        <v/>
      </c>
    </row>
    <row r="3785" spans="1:8">
      <c r="B3785" t="s">
        <v>1388</v>
      </c>
      <c r="C3785" t="s">
        <v>1659</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87</v>
      </c>
      <c r="D3789" t="str">
        <f t="shared" si="295"/>
        <v/>
      </c>
      <c r="E3789" t="str">
        <f t="shared" si="296"/>
        <v/>
      </c>
      <c r="F3789" t="str">
        <f t="shared" si="297"/>
        <v/>
      </c>
      <c r="G3789" t="str">
        <f t="shared" si="298"/>
        <v/>
      </c>
      <c r="H3789" t="str">
        <f t="shared" si="299"/>
        <v/>
      </c>
    </row>
    <row r="3790" spans="1:8">
      <c r="A3790" t="s">
        <v>118</v>
      </c>
      <c r="B3790" t="s">
        <v>1284</v>
      </c>
      <c r="C3790" t="s">
        <v>1661</v>
      </c>
      <c r="D3790" t="str">
        <f t="shared" si="295"/>
        <v>x</v>
      </c>
      <c r="E3790" t="str">
        <f t="shared" si="296"/>
        <v>Used</v>
      </c>
      <c r="F3790" t="str">
        <f t="shared" si="297"/>
        <v>Complete</v>
      </c>
      <c r="G3790" t="str">
        <f t="shared" si="298"/>
        <v>8280 Fire Engine</v>
      </c>
      <c r="H3790" t="str">
        <f t="shared" si="299"/>
        <v>(EUR 65.99)</v>
      </c>
    </row>
    <row r="3791" spans="1:8">
      <c r="A3791" t="s">
        <v>88</v>
      </c>
      <c r="B3791" t="s">
        <v>1660</v>
      </c>
      <c r="C3791" t="s">
        <v>1797</v>
      </c>
      <c r="D3791" t="str">
        <f t="shared" si="295"/>
        <v/>
      </c>
      <c r="E3791" t="str">
        <f t="shared" si="296"/>
        <v/>
      </c>
      <c r="F3791" t="str">
        <f t="shared" si="297"/>
        <v/>
      </c>
      <c r="G3791" t="str">
        <f t="shared" si="298"/>
        <v/>
      </c>
      <c r="H3791" t="str">
        <f t="shared" si="299"/>
        <v/>
      </c>
    </row>
    <row r="3792" spans="1:8">
      <c r="B3792" t="s">
        <v>1286</v>
      </c>
      <c r="C3792" t="s">
        <v>2155</v>
      </c>
      <c r="D3792" t="str">
        <f t="shared" si="295"/>
        <v/>
      </c>
      <c r="E3792" t="str">
        <f t="shared" si="296"/>
        <v/>
      </c>
      <c r="F3792" t="str">
        <f t="shared" si="297"/>
        <v/>
      </c>
      <c r="G3792" t="str">
        <f t="shared" si="298"/>
        <v/>
      </c>
      <c r="H3792" t="str">
        <f t="shared" si="299"/>
        <v/>
      </c>
    </row>
    <row r="3793" spans="1:8">
      <c r="B3793" t="s">
        <v>374</v>
      </c>
      <c r="C3793" t="s">
        <v>1663</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87</v>
      </c>
      <c r="D3797" t="str">
        <f t="shared" si="295"/>
        <v/>
      </c>
      <c r="E3797" t="str">
        <f t="shared" si="296"/>
        <v/>
      </c>
      <c r="F3797" t="str">
        <f t="shared" si="297"/>
        <v/>
      </c>
      <c r="G3797" t="str">
        <f t="shared" si="298"/>
        <v/>
      </c>
      <c r="H3797" t="str">
        <f t="shared" si="299"/>
        <v/>
      </c>
    </row>
    <row r="3798" spans="1:8">
      <c r="A3798" t="s">
        <v>118</v>
      </c>
      <c r="B3798" t="s">
        <v>1410</v>
      </c>
      <c r="C3798" t="s">
        <v>1666</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88</v>
      </c>
      <c r="B3799" t="s">
        <v>1664</v>
      </c>
      <c r="C3799" t="s">
        <v>1797</v>
      </c>
      <c r="D3799" t="str">
        <f t="shared" si="295"/>
        <v/>
      </c>
      <c r="E3799" t="str">
        <f t="shared" si="296"/>
        <v/>
      </c>
      <c r="F3799" t="str">
        <f t="shared" si="297"/>
        <v/>
      </c>
      <c r="G3799" t="str">
        <f t="shared" si="298"/>
        <v/>
      </c>
      <c r="H3799" t="str">
        <f t="shared" si="299"/>
        <v/>
      </c>
    </row>
    <row r="3800" spans="1:8">
      <c r="B3800" t="s">
        <v>1412</v>
      </c>
      <c r="C3800" t="s">
        <v>2156</v>
      </c>
      <c r="D3800" t="str">
        <f t="shared" si="295"/>
        <v/>
      </c>
      <c r="E3800" t="str">
        <f t="shared" si="296"/>
        <v/>
      </c>
      <c r="F3800" t="str">
        <f t="shared" si="297"/>
        <v/>
      </c>
      <c r="G3800" t="str">
        <f t="shared" si="298"/>
        <v/>
      </c>
      <c r="H3800" t="str">
        <f t="shared" si="299"/>
        <v/>
      </c>
    </row>
    <row r="3801" spans="1:8">
      <c r="B3801" t="s">
        <v>1665</v>
      </c>
      <c r="C3801" t="s">
        <v>1668</v>
      </c>
      <c r="D3801" t="str">
        <f t="shared" si="295"/>
        <v/>
      </c>
      <c r="E3801" t="str">
        <f t="shared" si="296"/>
        <v/>
      </c>
      <c r="F3801" t="str">
        <f t="shared" si="297"/>
        <v/>
      </c>
      <c r="G3801" t="str">
        <f t="shared" si="298"/>
        <v/>
      </c>
      <c r="H3801" t="str">
        <f t="shared" si="299"/>
        <v/>
      </c>
    </row>
    <row r="3802" spans="1:8">
      <c r="C3802" t="s">
        <v>2157</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87</v>
      </c>
      <c r="D3806" t="str">
        <f t="shared" si="295"/>
        <v/>
      </c>
      <c r="E3806" t="str">
        <f t="shared" si="296"/>
        <v/>
      </c>
      <c r="F3806" t="str">
        <f t="shared" si="297"/>
        <v/>
      </c>
      <c r="G3806" t="str">
        <f t="shared" si="298"/>
        <v/>
      </c>
      <c r="H3806" t="str">
        <f t="shared" si="299"/>
        <v/>
      </c>
    </row>
    <row r="3807" spans="1:8">
      <c r="A3807" t="s">
        <v>77</v>
      </c>
      <c r="B3807" t="s">
        <v>1386</v>
      </c>
      <c r="C3807" t="s">
        <v>1671</v>
      </c>
      <c r="D3807" t="str">
        <f t="shared" si="295"/>
        <v>x</v>
      </c>
      <c r="E3807" t="str">
        <f t="shared" si="296"/>
        <v>New</v>
      </c>
      <c r="F3807" t="str">
        <f t="shared" si="297"/>
        <v>Sealed</v>
      </c>
      <c r="G3807" t="str">
        <f t="shared" si="298"/>
        <v>40370 Steam Engine {Reissue of Set 7810}</v>
      </c>
      <c r="H3807" t="str">
        <f t="shared" si="299"/>
        <v>(CHF 59.90)</v>
      </c>
    </row>
    <row r="3808" spans="1:8">
      <c r="A3808" t="s">
        <v>78</v>
      </c>
      <c r="B3808" t="s">
        <v>1670</v>
      </c>
      <c r="C3808" t="s">
        <v>1797</v>
      </c>
      <c r="D3808" t="str">
        <f t="shared" si="295"/>
        <v/>
      </c>
      <c r="E3808" t="str">
        <f t="shared" si="296"/>
        <v/>
      </c>
      <c r="F3808" t="str">
        <f t="shared" si="297"/>
        <v/>
      </c>
      <c r="G3808" t="str">
        <f t="shared" si="298"/>
        <v/>
      </c>
      <c r="H3808" t="str">
        <f t="shared" si="299"/>
        <v/>
      </c>
    </row>
    <row r="3809" spans="1:8">
      <c r="B3809" t="s">
        <v>1387</v>
      </c>
      <c r="C3809" t="s">
        <v>2158</v>
      </c>
      <c r="D3809" t="str">
        <f t="shared" si="295"/>
        <v/>
      </c>
      <c r="E3809" t="str">
        <f t="shared" si="296"/>
        <v/>
      </c>
      <c r="F3809" t="str">
        <f t="shared" si="297"/>
        <v/>
      </c>
      <c r="G3809" t="str">
        <f t="shared" si="298"/>
        <v/>
      </c>
      <c r="H3809" t="str">
        <f t="shared" si="299"/>
        <v/>
      </c>
    </row>
    <row r="3810" spans="1:8">
      <c r="B3810" t="s">
        <v>233</v>
      </c>
      <c r="C3810" t="s">
        <v>1673</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87</v>
      </c>
      <c r="D3814" t="str">
        <f t="shared" si="295"/>
        <v/>
      </c>
      <c r="E3814" t="str">
        <f t="shared" si="296"/>
        <v/>
      </c>
      <c r="F3814" t="str">
        <f t="shared" si="297"/>
        <v/>
      </c>
      <c r="G3814" t="str">
        <f t="shared" si="298"/>
        <v/>
      </c>
      <c r="H3814" t="str">
        <f t="shared" si="299"/>
        <v/>
      </c>
    </row>
    <row r="3815" spans="1:8">
      <c r="A3815" t="s">
        <v>77</v>
      </c>
      <c r="B3815" t="s">
        <v>1386</v>
      </c>
      <c r="C3815" t="s">
        <v>1674</v>
      </c>
      <c r="D3815" t="str">
        <f t="shared" si="295"/>
        <v>x</v>
      </c>
      <c r="E3815" t="str">
        <f t="shared" si="296"/>
        <v>New</v>
      </c>
      <c r="F3815" t="str">
        <f t="shared" si="297"/>
        <v>Sealed</v>
      </c>
      <c r="G3815" t="str">
        <f t="shared" si="298"/>
        <v>40370 Steam Engine {Reissue of Set 7810}</v>
      </c>
      <c r="H3815" t="str">
        <f t="shared" si="299"/>
        <v>(EUR 65.00)</v>
      </c>
    </row>
    <row r="3816" spans="1:8">
      <c r="A3816" t="s">
        <v>78</v>
      </c>
      <c r="B3816" t="s">
        <v>1387</v>
      </c>
      <c r="C3816" t="s">
        <v>1827</v>
      </c>
      <c r="D3816" t="str">
        <f t="shared" si="295"/>
        <v/>
      </c>
      <c r="E3816" t="str">
        <f t="shared" si="296"/>
        <v/>
      </c>
      <c r="F3816" t="str">
        <f t="shared" si="297"/>
        <v/>
      </c>
      <c r="G3816" t="str">
        <f t="shared" si="298"/>
        <v/>
      </c>
      <c r="H3816" t="str">
        <f t="shared" si="299"/>
        <v/>
      </c>
    </row>
    <row r="3817" spans="1:8">
      <c r="B3817" t="s">
        <v>1155</v>
      </c>
      <c r="C3817" t="s">
        <v>2159</v>
      </c>
      <c r="D3817" t="str">
        <f t="shared" si="295"/>
        <v/>
      </c>
      <c r="E3817" t="str">
        <f t="shared" si="296"/>
        <v/>
      </c>
      <c r="F3817" t="str">
        <f t="shared" si="297"/>
        <v/>
      </c>
      <c r="G3817" t="str">
        <f t="shared" si="298"/>
        <v/>
      </c>
      <c r="H3817" t="str">
        <f t="shared" si="299"/>
        <v/>
      </c>
    </row>
    <row r="3818" spans="1:8">
      <c r="C3818" t="s">
        <v>1676</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87</v>
      </c>
      <c r="D3822" t="str">
        <f t="shared" si="295"/>
        <v/>
      </c>
      <c r="E3822" t="str">
        <f t="shared" si="296"/>
        <v/>
      </c>
      <c r="F3822" t="str">
        <f t="shared" si="297"/>
        <v/>
      </c>
      <c r="G3822" t="str">
        <f t="shared" si="298"/>
        <v/>
      </c>
      <c r="H3822" t="str">
        <f t="shared" si="299"/>
        <v/>
      </c>
    </row>
    <row r="3823" spans="1:8">
      <c r="A3823" t="s">
        <v>77</v>
      </c>
      <c r="B3823" t="s">
        <v>1386</v>
      </c>
      <c r="C3823" t="s">
        <v>291</v>
      </c>
      <c r="D3823" t="str">
        <f t="shared" si="295"/>
        <v>x</v>
      </c>
      <c r="E3823" t="str">
        <f t="shared" si="296"/>
        <v>New</v>
      </c>
      <c r="F3823" t="str">
        <f t="shared" si="297"/>
        <v>Sealed</v>
      </c>
      <c r="G3823" t="str">
        <f t="shared" si="298"/>
        <v>40370 Steam Engine {Reissue of Set 7810}</v>
      </c>
      <c r="H3823" t="str">
        <f t="shared" si="299"/>
        <v>(EUR 65.00)</v>
      </c>
    </row>
    <row r="3824" spans="1:8">
      <c r="A3824" t="s">
        <v>78</v>
      </c>
      <c r="B3824" t="s">
        <v>1387</v>
      </c>
      <c r="C3824" t="s">
        <v>2160</v>
      </c>
      <c r="D3824" t="str">
        <f t="shared" si="295"/>
        <v/>
      </c>
      <c r="E3824" t="str">
        <f t="shared" si="296"/>
        <v/>
      </c>
      <c r="F3824" t="str">
        <f t="shared" si="297"/>
        <v/>
      </c>
      <c r="G3824" t="str">
        <f t="shared" si="298"/>
        <v/>
      </c>
      <c r="H3824" t="str">
        <f t="shared" si="299"/>
        <v/>
      </c>
    </row>
    <row r="3825" spans="1:8">
      <c r="B3825" t="s">
        <v>290</v>
      </c>
      <c r="C3825" t="s">
        <v>2159</v>
      </c>
      <c r="D3825" t="str">
        <f t="shared" si="295"/>
        <v/>
      </c>
      <c r="E3825" t="str">
        <f t="shared" si="296"/>
        <v/>
      </c>
      <c r="F3825" t="str">
        <f t="shared" si="297"/>
        <v/>
      </c>
      <c r="G3825" t="str">
        <f t="shared" si="298"/>
        <v/>
      </c>
      <c r="H3825" t="str">
        <f t="shared" si="299"/>
        <v/>
      </c>
    </row>
    <row r="3826" spans="1:8">
      <c r="C3826" t="s">
        <v>1676</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87</v>
      </c>
      <c r="D3830" t="str">
        <f t="shared" si="295"/>
        <v/>
      </c>
      <c r="E3830" t="str">
        <f t="shared" si="296"/>
        <v/>
      </c>
      <c r="F3830" t="str">
        <f t="shared" si="297"/>
        <v/>
      </c>
      <c r="G3830" t="str">
        <f t="shared" si="298"/>
        <v/>
      </c>
      <c r="H3830" t="str">
        <f t="shared" si="299"/>
        <v/>
      </c>
    </row>
    <row r="3831" spans="1:8">
      <c r="A3831" t="s">
        <v>77</v>
      </c>
      <c r="B3831" t="s">
        <v>1678</v>
      </c>
      <c r="C3831" t="s">
        <v>1680</v>
      </c>
      <c r="D3831" t="str">
        <f t="shared" si="295"/>
        <v/>
      </c>
      <c r="E3831" t="str">
        <f t="shared" si="296"/>
        <v/>
      </c>
      <c r="F3831" t="str">
        <f t="shared" si="297"/>
        <v/>
      </c>
      <c r="G3831" t="str">
        <f t="shared" si="298"/>
        <v/>
      </c>
      <c r="H3831" t="str">
        <f t="shared" si="299"/>
        <v/>
      </c>
    </row>
    <row r="3832" spans="1:8">
      <c r="B3832" t="s">
        <v>1679</v>
      </c>
      <c r="C3832" t="s">
        <v>1797</v>
      </c>
      <c r="D3832" t="str">
        <f t="shared" si="295"/>
        <v/>
      </c>
      <c r="E3832" t="str">
        <f t="shared" si="296"/>
        <v/>
      </c>
      <c r="F3832" t="str">
        <f t="shared" si="297"/>
        <v/>
      </c>
      <c r="G3832" t="str">
        <f t="shared" si="298"/>
        <v/>
      </c>
      <c r="H3832" t="str">
        <f t="shared" si="299"/>
        <v/>
      </c>
    </row>
    <row r="3833" spans="1:8">
      <c r="B3833" t="s">
        <v>191</v>
      </c>
      <c r="C3833" t="s">
        <v>2161</v>
      </c>
      <c r="D3833" t="str">
        <f t="shared" si="295"/>
        <v/>
      </c>
      <c r="E3833" t="str">
        <f t="shared" si="296"/>
        <v/>
      </c>
      <c r="F3833" t="str">
        <f t="shared" si="297"/>
        <v/>
      </c>
      <c r="G3833" t="str">
        <f t="shared" si="298"/>
        <v/>
      </c>
      <c r="H3833" t="str">
        <f t="shared" si="299"/>
        <v/>
      </c>
    </row>
    <row r="3834" spans="1:8">
      <c r="C3834" t="s">
        <v>1682</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87</v>
      </c>
      <c r="D3838" t="str">
        <f t="shared" si="295"/>
        <v/>
      </c>
      <c r="E3838" t="str">
        <f t="shared" si="296"/>
        <v/>
      </c>
      <c r="F3838" t="str">
        <f t="shared" si="297"/>
        <v/>
      </c>
      <c r="G3838" t="str">
        <f t="shared" si="298"/>
        <v/>
      </c>
      <c r="H3838" t="str">
        <f t="shared" si="299"/>
        <v/>
      </c>
    </row>
    <row r="3839" spans="1:8">
      <c r="A3839" t="s">
        <v>77</v>
      </c>
      <c r="B3839" t="s">
        <v>1386</v>
      </c>
      <c r="C3839" t="s">
        <v>1684</v>
      </c>
      <c r="D3839" t="str">
        <f t="shared" si="295"/>
        <v>x</v>
      </c>
      <c r="E3839" t="str">
        <f t="shared" si="296"/>
        <v>New</v>
      </c>
      <c r="F3839" t="str">
        <f t="shared" si="297"/>
        <v>Sealed</v>
      </c>
      <c r="G3839" t="str">
        <f t="shared" si="298"/>
        <v>40370 Steam Engine {Reissue of Set 7810}</v>
      </c>
      <c r="H3839" t="str">
        <f t="shared" si="299"/>
        <v>(CHF 59.00)</v>
      </c>
    </row>
    <row r="3840" spans="1:8">
      <c r="A3840" t="s">
        <v>78</v>
      </c>
      <c r="B3840" t="s">
        <v>1387</v>
      </c>
      <c r="C3840" t="s">
        <v>1797</v>
      </c>
      <c r="D3840" t="str">
        <f t="shared" si="295"/>
        <v/>
      </c>
      <c r="E3840" t="str">
        <f t="shared" si="296"/>
        <v/>
      </c>
      <c r="F3840" t="str">
        <f t="shared" si="297"/>
        <v/>
      </c>
      <c r="G3840" t="str">
        <f t="shared" si="298"/>
        <v/>
      </c>
      <c r="H3840" t="str">
        <f t="shared" si="299"/>
        <v/>
      </c>
    </row>
    <row r="3841" spans="1:8">
      <c r="B3841" t="s">
        <v>1683</v>
      </c>
      <c r="C3841" t="s">
        <v>2162</v>
      </c>
      <c r="D3841" t="str">
        <f t="shared" si="295"/>
        <v/>
      </c>
      <c r="E3841" t="str">
        <f t="shared" si="296"/>
        <v/>
      </c>
      <c r="F3841" t="str">
        <f t="shared" si="297"/>
        <v/>
      </c>
      <c r="G3841" t="str">
        <f t="shared" si="298"/>
        <v/>
      </c>
      <c r="H3841" t="str">
        <f t="shared" si="299"/>
        <v/>
      </c>
    </row>
    <row r="3842" spans="1:8">
      <c r="C3842" t="s">
        <v>1686</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87</v>
      </c>
      <c r="D3846" t="str">
        <f t="shared" si="300"/>
        <v/>
      </c>
      <c r="E3846" t="str">
        <f t="shared" si="301"/>
        <v/>
      </c>
      <c r="F3846" t="str">
        <f t="shared" si="302"/>
        <v/>
      </c>
      <c r="G3846" t="str">
        <f t="shared" si="303"/>
        <v/>
      </c>
      <c r="H3846" t="str">
        <f t="shared" si="304"/>
        <v/>
      </c>
    </row>
    <row r="3847" spans="1:8">
      <c r="A3847" t="s">
        <v>118</v>
      </c>
      <c r="B3847" t="s">
        <v>1435</v>
      </c>
      <c r="C3847" t="s">
        <v>1688</v>
      </c>
      <c r="D3847" t="str">
        <f t="shared" si="300"/>
        <v>x</v>
      </c>
      <c r="E3847" t="str">
        <f t="shared" si="301"/>
        <v>Used</v>
      </c>
      <c r="F3847" t="str">
        <f t="shared" si="302"/>
        <v>Incomplete</v>
      </c>
      <c r="G3847" t="str">
        <f t="shared" si="303"/>
        <v>8800 Vladek's Siege Engine</v>
      </c>
      <c r="H3847" t="str">
        <f t="shared" si="304"/>
        <v>(US $75.00)</v>
      </c>
    </row>
    <row r="3848" spans="1:8">
      <c r="A3848" t="s">
        <v>258</v>
      </c>
      <c r="B3848" t="s">
        <v>1687</v>
      </c>
      <c r="C3848" t="s">
        <v>1797</v>
      </c>
      <c r="D3848" t="str">
        <f t="shared" si="300"/>
        <v/>
      </c>
      <c r="E3848" t="str">
        <f t="shared" si="301"/>
        <v/>
      </c>
      <c r="F3848" t="str">
        <f t="shared" si="302"/>
        <v/>
      </c>
      <c r="G3848" t="str">
        <f t="shared" si="303"/>
        <v/>
      </c>
      <c r="H3848" t="str">
        <f t="shared" si="304"/>
        <v/>
      </c>
    </row>
    <row r="3849" spans="1:8">
      <c r="B3849" t="s">
        <v>1436</v>
      </c>
      <c r="C3849" t="s">
        <v>2163</v>
      </c>
      <c r="D3849" t="str">
        <f t="shared" si="300"/>
        <v/>
      </c>
      <c r="E3849" t="str">
        <f t="shared" si="301"/>
        <v/>
      </c>
      <c r="F3849" t="str">
        <f t="shared" si="302"/>
        <v/>
      </c>
      <c r="G3849" t="str">
        <f t="shared" si="303"/>
        <v/>
      </c>
      <c r="H3849" t="str">
        <f t="shared" si="304"/>
        <v/>
      </c>
    </row>
    <row r="3850" spans="1:8">
      <c r="B3850" t="s">
        <v>339</v>
      </c>
      <c r="C3850" t="s">
        <v>1690</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87</v>
      </c>
      <c r="D3854" t="str">
        <f t="shared" si="300"/>
        <v/>
      </c>
      <c r="E3854" t="str">
        <f t="shared" si="301"/>
        <v/>
      </c>
      <c r="F3854" t="str">
        <f t="shared" si="302"/>
        <v/>
      </c>
      <c r="G3854" t="str">
        <f t="shared" si="303"/>
        <v/>
      </c>
      <c r="H3854" t="str">
        <f t="shared" si="304"/>
        <v/>
      </c>
    </row>
    <row r="3855" spans="1:8">
      <c r="A3855" t="s">
        <v>77</v>
      </c>
      <c r="B3855" t="s">
        <v>1386</v>
      </c>
      <c r="C3855" t="s">
        <v>1692</v>
      </c>
      <c r="D3855" t="str">
        <f t="shared" si="300"/>
        <v>x</v>
      </c>
      <c r="E3855" t="str">
        <f t="shared" si="301"/>
        <v>New</v>
      </c>
      <c r="F3855" t="str">
        <f t="shared" si="302"/>
        <v>Sealed</v>
      </c>
      <c r="G3855" t="str">
        <f t="shared" si="303"/>
        <v>40370 Steam Engine {Reissue of Set 7810}</v>
      </c>
      <c r="H3855" t="str">
        <f t="shared" si="304"/>
        <v>(US $75.00)</v>
      </c>
    </row>
    <row r="3856" spans="1:8">
      <c r="A3856" t="s">
        <v>78</v>
      </c>
      <c r="B3856" t="s">
        <v>1691</v>
      </c>
      <c r="C3856" t="s">
        <v>1797</v>
      </c>
      <c r="D3856" t="str">
        <f t="shared" si="300"/>
        <v/>
      </c>
      <c r="E3856" t="str">
        <f t="shared" si="301"/>
        <v/>
      </c>
      <c r="F3856" t="str">
        <f t="shared" si="302"/>
        <v/>
      </c>
      <c r="G3856" t="str">
        <f t="shared" si="303"/>
        <v/>
      </c>
      <c r="H3856" t="str">
        <f t="shared" si="304"/>
        <v/>
      </c>
    </row>
    <row r="3857" spans="1:8">
      <c r="B3857" t="s">
        <v>1387</v>
      </c>
      <c r="C3857" t="s">
        <v>2163</v>
      </c>
      <c r="D3857" t="str">
        <f t="shared" si="300"/>
        <v/>
      </c>
      <c r="E3857" t="str">
        <f t="shared" si="301"/>
        <v/>
      </c>
      <c r="F3857" t="str">
        <f t="shared" si="302"/>
        <v/>
      </c>
      <c r="G3857" t="str">
        <f t="shared" si="303"/>
        <v/>
      </c>
      <c r="H3857" t="str">
        <f t="shared" si="304"/>
        <v/>
      </c>
    </row>
    <row r="3858" spans="1:8">
      <c r="B3858" t="s">
        <v>142</v>
      </c>
      <c r="C3858" t="s">
        <v>1690</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87</v>
      </c>
      <c r="D3862" t="str">
        <f t="shared" si="300"/>
        <v/>
      </c>
      <c r="E3862" t="str">
        <f t="shared" si="301"/>
        <v/>
      </c>
      <c r="F3862" t="str">
        <f t="shared" si="302"/>
        <v/>
      </c>
      <c r="G3862" t="str">
        <f t="shared" si="303"/>
        <v/>
      </c>
      <c r="H3862" t="str">
        <f t="shared" si="304"/>
        <v/>
      </c>
    </row>
    <row r="3863" spans="1:8">
      <c r="A3863" t="s">
        <v>77</v>
      </c>
      <c r="B3863" t="s">
        <v>1386</v>
      </c>
      <c r="C3863" t="s">
        <v>1694</v>
      </c>
      <c r="D3863" t="str">
        <f t="shared" si="300"/>
        <v>x</v>
      </c>
      <c r="E3863" t="str">
        <f t="shared" si="301"/>
        <v>New</v>
      </c>
      <c r="F3863" t="str">
        <f t="shared" si="302"/>
        <v>Sealed</v>
      </c>
      <c r="G3863" t="str">
        <f t="shared" si="303"/>
        <v>40370 Steam Engine {Reissue of Set 7810}</v>
      </c>
      <c r="H3863" t="str">
        <f t="shared" si="304"/>
        <v>(EUR 64.00)</v>
      </c>
    </row>
    <row r="3864" spans="1:8">
      <c r="A3864" t="s">
        <v>78</v>
      </c>
      <c r="B3864" t="s">
        <v>1387</v>
      </c>
      <c r="C3864" t="s">
        <v>1797</v>
      </c>
      <c r="D3864" t="str">
        <f t="shared" si="300"/>
        <v/>
      </c>
      <c r="E3864" t="str">
        <f t="shared" si="301"/>
        <v/>
      </c>
      <c r="F3864" t="str">
        <f t="shared" si="302"/>
        <v/>
      </c>
      <c r="G3864" t="str">
        <f t="shared" si="303"/>
        <v/>
      </c>
      <c r="H3864" t="str">
        <f t="shared" si="304"/>
        <v/>
      </c>
    </row>
    <row r="3865" spans="1:8">
      <c r="B3865" t="s">
        <v>1693</v>
      </c>
      <c r="C3865" t="s">
        <v>2164</v>
      </c>
      <c r="D3865" t="str">
        <f t="shared" si="300"/>
        <v/>
      </c>
      <c r="E3865" t="str">
        <f t="shared" si="301"/>
        <v/>
      </c>
      <c r="F3865" t="str">
        <f t="shared" si="302"/>
        <v/>
      </c>
      <c r="G3865" t="str">
        <f t="shared" si="303"/>
        <v/>
      </c>
      <c r="H3865" t="str">
        <f t="shared" si="304"/>
        <v/>
      </c>
    </row>
    <row r="3866" spans="1:8">
      <c r="C3866" t="s">
        <v>1696</v>
      </c>
      <c r="D3866" t="str">
        <f t="shared" si="300"/>
        <v/>
      </c>
      <c r="E3866" t="str">
        <f t="shared" si="301"/>
        <v/>
      </c>
      <c r="F3866" t="str">
        <f t="shared" si="302"/>
        <v/>
      </c>
      <c r="G3866" t="str">
        <f t="shared" si="303"/>
        <v/>
      </c>
      <c r="H3866" t="str">
        <f t="shared" si="304"/>
        <v/>
      </c>
    </row>
    <row r="3867" spans="1:8">
      <c r="C3867" t="s">
        <v>2165</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87</v>
      </c>
      <c r="D3871" t="str">
        <f t="shared" si="300"/>
        <v/>
      </c>
      <c r="E3871" t="str">
        <f t="shared" si="301"/>
        <v/>
      </c>
      <c r="F3871" t="str">
        <f t="shared" si="302"/>
        <v/>
      </c>
      <c r="G3871" t="str">
        <f t="shared" si="303"/>
        <v/>
      </c>
      <c r="H3871" t="str">
        <f t="shared" si="304"/>
        <v/>
      </c>
    </row>
    <row r="3872" spans="1:8">
      <c r="A3872" t="s">
        <v>118</v>
      </c>
      <c r="B3872" t="s">
        <v>1698</v>
      </c>
      <c r="C3872" t="s">
        <v>1702</v>
      </c>
      <c r="D3872" t="str">
        <f t="shared" si="300"/>
        <v>x</v>
      </c>
      <c r="E3872" t="str">
        <f t="shared" si="301"/>
        <v>Used</v>
      </c>
      <c r="F3872" t="str">
        <f t="shared" si="302"/>
        <v>Complete</v>
      </c>
      <c r="G3872" t="str">
        <f t="shared" si="303"/>
        <v>336 Fire Engine</v>
      </c>
      <c r="H3872" t="str">
        <f t="shared" si="304"/>
        <v>(GBP 55.00)</v>
      </c>
    </row>
    <row r="3873" spans="1:8">
      <c r="A3873" t="s">
        <v>88</v>
      </c>
      <c r="B3873" t="s">
        <v>1699</v>
      </c>
      <c r="C3873" t="s">
        <v>1797</v>
      </c>
      <c r="D3873" t="str">
        <f t="shared" si="300"/>
        <v/>
      </c>
      <c r="E3873" t="str">
        <f t="shared" si="301"/>
        <v/>
      </c>
      <c r="F3873" t="str">
        <f t="shared" si="302"/>
        <v/>
      </c>
      <c r="G3873" t="str">
        <f t="shared" si="303"/>
        <v/>
      </c>
      <c r="H3873" t="str">
        <f t="shared" si="304"/>
        <v/>
      </c>
    </row>
    <row r="3874" spans="1:8">
      <c r="B3874" t="s">
        <v>1700</v>
      </c>
      <c r="C3874" t="s">
        <v>2166</v>
      </c>
      <c r="D3874" t="str">
        <f t="shared" si="300"/>
        <v/>
      </c>
      <c r="E3874" t="str">
        <f t="shared" si="301"/>
        <v/>
      </c>
      <c r="F3874" t="str">
        <f t="shared" si="302"/>
        <v/>
      </c>
      <c r="G3874" t="str">
        <f t="shared" si="303"/>
        <v/>
      </c>
      <c r="H3874" t="str">
        <f t="shared" si="304"/>
        <v/>
      </c>
    </row>
    <row r="3875" spans="1:8">
      <c r="B3875" t="s">
        <v>1701</v>
      </c>
      <c r="C3875" t="s">
        <v>1704</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87</v>
      </c>
      <c r="D3879" t="str">
        <f t="shared" si="300"/>
        <v/>
      </c>
      <c r="E3879" t="str">
        <f t="shared" si="301"/>
        <v/>
      </c>
      <c r="F3879" t="str">
        <f t="shared" si="302"/>
        <v/>
      </c>
      <c r="G3879" t="str">
        <f t="shared" si="303"/>
        <v/>
      </c>
      <c r="H3879" t="str">
        <f t="shared" si="304"/>
        <v/>
      </c>
    </row>
    <row r="3880" spans="1:8">
      <c r="A3880" t="s">
        <v>118</v>
      </c>
      <c r="B3880" t="s">
        <v>1417</v>
      </c>
      <c r="C3880" t="s">
        <v>1707</v>
      </c>
      <c r="D3880" t="str">
        <f t="shared" si="300"/>
        <v>x</v>
      </c>
      <c r="E3880" t="str">
        <f t="shared" si="301"/>
        <v>Used</v>
      </c>
      <c r="F3880" t="str">
        <f t="shared" si="302"/>
        <v>Incomplete</v>
      </c>
      <c r="G3880" t="str">
        <f t="shared" si="303"/>
        <v>60112 Fire Engine</v>
      </c>
      <c r="H3880" t="str">
        <f t="shared" si="304"/>
        <v>(CA $99.00)</v>
      </c>
    </row>
    <row r="3881" spans="1:8">
      <c r="A3881" t="s">
        <v>258</v>
      </c>
      <c r="B3881" t="s">
        <v>1705</v>
      </c>
      <c r="C3881" t="s">
        <v>1797</v>
      </c>
      <c r="D3881" t="str">
        <f t="shared" si="300"/>
        <v/>
      </c>
      <c r="E3881" t="str">
        <f t="shared" si="301"/>
        <v/>
      </c>
      <c r="F3881" t="str">
        <f t="shared" si="302"/>
        <v/>
      </c>
      <c r="G3881" t="str">
        <f t="shared" si="303"/>
        <v/>
      </c>
      <c r="H3881" t="str">
        <f t="shared" si="304"/>
        <v/>
      </c>
    </row>
    <row r="3882" spans="1:8">
      <c r="B3882" t="s">
        <v>1419</v>
      </c>
      <c r="C3882" t="s">
        <v>2167</v>
      </c>
      <c r="D3882" t="str">
        <f t="shared" si="300"/>
        <v/>
      </c>
      <c r="E3882" t="str">
        <f t="shared" si="301"/>
        <v/>
      </c>
      <c r="F3882" t="str">
        <f t="shared" si="302"/>
        <v/>
      </c>
      <c r="G3882" t="str">
        <f t="shared" si="303"/>
        <v/>
      </c>
      <c r="H3882" t="str">
        <f t="shared" si="304"/>
        <v/>
      </c>
    </row>
    <row r="3883" spans="1:8">
      <c r="B3883" t="s">
        <v>1706</v>
      </c>
      <c r="C3883" t="s">
        <v>1709</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87</v>
      </c>
      <c r="D3887" t="str">
        <f t="shared" si="300"/>
        <v/>
      </c>
      <c r="E3887" t="str">
        <f t="shared" si="301"/>
        <v/>
      </c>
      <c r="F3887" t="str">
        <f t="shared" si="302"/>
        <v/>
      </c>
      <c r="G3887" t="str">
        <f t="shared" si="303"/>
        <v/>
      </c>
      <c r="H3887" t="str">
        <f t="shared" si="304"/>
        <v/>
      </c>
    </row>
    <row r="3888" spans="1:8">
      <c r="A3888" t="s">
        <v>77</v>
      </c>
      <c r="B3888" t="s">
        <v>1386</v>
      </c>
      <c r="C3888" t="s">
        <v>1711</v>
      </c>
      <c r="D3888" t="str">
        <f t="shared" si="300"/>
        <v>x</v>
      </c>
      <c r="E3888" t="str">
        <f t="shared" si="301"/>
        <v>New</v>
      </c>
      <c r="F3888" t="str">
        <f t="shared" si="302"/>
        <v>Sealed</v>
      </c>
      <c r="G3888" t="str">
        <f t="shared" si="303"/>
        <v>40370 Steam Engine {Reissue of Set 7810}</v>
      </c>
      <c r="H3888" t="str">
        <f t="shared" si="304"/>
        <v>(AU $100.00)</v>
      </c>
    </row>
    <row r="3889" spans="1:8">
      <c r="A3889" t="s">
        <v>78</v>
      </c>
      <c r="B3889" t="s">
        <v>1387</v>
      </c>
      <c r="C3889" t="s">
        <v>1797</v>
      </c>
      <c r="D3889" t="str">
        <f t="shared" si="300"/>
        <v/>
      </c>
      <c r="E3889" t="str">
        <f t="shared" si="301"/>
        <v/>
      </c>
      <c r="F3889" t="str">
        <f t="shared" si="302"/>
        <v/>
      </c>
      <c r="G3889" t="str">
        <f t="shared" si="303"/>
        <v/>
      </c>
      <c r="H3889" t="str">
        <f t="shared" si="304"/>
        <v/>
      </c>
    </row>
    <row r="3890" spans="1:8">
      <c r="B3890" t="s">
        <v>1710</v>
      </c>
      <c r="C3890" t="s">
        <v>2168</v>
      </c>
      <c r="D3890" t="str">
        <f t="shared" si="300"/>
        <v/>
      </c>
      <c r="E3890" t="str">
        <f t="shared" si="301"/>
        <v/>
      </c>
      <c r="F3890" t="str">
        <f t="shared" si="302"/>
        <v/>
      </c>
      <c r="G3890" t="str">
        <f t="shared" si="303"/>
        <v/>
      </c>
      <c r="H3890" t="str">
        <f t="shared" si="304"/>
        <v/>
      </c>
    </row>
    <row r="3891" spans="1:8">
      <c r="C3891" t="s">
        <v>1713</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87</v>
      </c>
      <c r="D3895" t="str">
        <f t="shared" si="300"/>
        <v/>
      </c>
      <c r="E3895" t="str">
        <f t="shared" si="301"/>
        <v/>
      </c>
      <c r="F3895" t="str">
        <f t="shared" si="302"/>
        <v/>
      </c>
      <c r="G3895" t="str">
        <f t="shared" si="303"/>
        <v/>
      </c>
      <c r="H3895" t="str">
        <f t="shared" si="304"/>
        <v/>
      </c>
    </row>
    <row r="3896" spans="1:8">
      <c r="A3896" t="s">
        <v>77</v>
      </c>
      <c r="B3896" t="s">
        <v>1386</v>
      </c>
      <c r="C3896" t="s">
        <v>1714</v>
      </c>
      <c r="D3896" t="str">
        <f t="shared" si="300"/>
        <v>x</v>
      </c>
      <c r="E3896" t="str">
        <f t="shared" si="301"/>
        <v>New</v>
      </c>
      <c r="F3896" t="str">
        <f t="shared" si="302"/>
        <v>Sealed</v>
      </c>
      <c r="G3896" t="str">
        <f t="shared" si="303"/>
        <v>40370 Steam Engine {Reissue of Set 7810}</v>
      </c>
      <c r="H3896" t="str">
        <f t="shared" si="304"/>
        <v>(AU $100.00)</v>
      </c>
    </row>
    <row r="3897" spans="1:8">
      <c r="A3897" t="s">
        <v>78</v>
      </c>
      <c r="B3897" t="s">
        <v>1387</v>
      </c>
      <c r="C3897" t="s">
        <v>1797</v>
      </c>
      <c r="D3897" t="str">
        <f t="shared" si="300"/>
        <v/>
      </c>
      <c r="E3897" t="str">
        <f t="shared" si="301"/>
        <v/>
      </c>
      <c r="F3897" t="str">
        <f t="shared" si="302"/>
        <v/>
      </c>
      <c r="G3897" t="str">
        <f t="shared" si="303"/>
        <v/>
      </c>
      <c r="H3897" t="str">
        <f t="shared" si="304"/>
        <v/>
      </c>
    </row>
    <row r="3898" spans="1:8">
      <c r="B3898" t="s">
        <v>483</v>
      </c>
      <c r="C3898" t="s">
        <v>2168</v>
      </c>
      <c r="D3898" t="str">
        <f t="shared" si="300"/>
        <v/>
      </c>
      <c r="E3898" t="str">
        <f t="shared" si="301"/>
        <v/>
      </c>
      <c r="F3898" t="str">
        <f t="shared" si="302"/>
        <v/>
      </c>
      <c r="G3898" t="str">
        <f t="shared" si="303"/>
        <v/>
      </c>
      <c r="H3898" t="str">
        <f t="shared" si="304"/>
        <v/>
      </c>
    </row>
    <row r="3899" spans="1:8">
      <c r="C3899" t="s">
        <v>1713</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87</v>
      </c>
      <c r="D3903" t="str">
        <f t="shared" si="300"/>
        <v/>
      </c>
      <c r="E3903" t="str">
        <f t="shared" si="301"/>
        <v/>
      </c>
      <c r="F3903" t="str">
        <f t="shared" si="302"/>
        <v/>
      </c>
      <c r="G3903" t="str">
        <f t="shared" si="303"/>
        <v/>
      </c>
      <c r="H3903" t="str">
        <f t="shared" si="304"/>
        <v/>
      </c>
    </row>
    <row r="3904" spans="1:8">
      <c r="A3904" t="s">
        <v>77</v>
      </c>
      <c r="B3904" t="s">
        <v>1386</v>
      </c>
      <c r="C3904" t="s">
        <v>1716</v>
      </c>
      <c r="D3904" t="str">
        <f t="shared" si="300"/>
        <v>x</v>
      </c>
      <c r="E3904" t="str">
        <f t="shared" si="301"/>
        <v>New</v>
      </c>
      <c r="F3904" t="str">
        <f t="shared" si="302"/>
        <v>Sealed</v>
      </c>
      <c r="G3904" t="str">
        <f t="shared" si="303"/>
        <v>40370 Steam Engine {Reissue of Set 7810}</v>
      </c>
      <c r="H3904" t="str">
        <f t="shared" si="304"/>
        <v>(US $70.00)</v>
      </c>
    </row>
    <row r="3905" spans="1:8">
      <c r="A3905" t="s">
        <v>78</v>
      </c>
      <c r="B3905" t="s">
        <v>1715</v>
      </c>
      <c r="C3905" t="s">
        <v>1797</v>
      </c>
      <c r="D3905" t="str">
        <f t="shared" si="300"/>
        <v/>
      </c>
      <c r="E3905" t="str">
        <f t="shared" si="301"/>
        <v/>
      </c>
      <c r="F3905" t="str">
        <f t="shared" si="302"/>
        <v/>
      </c>
      <c r="G3905" t="str">
        <f t="shared" si="303"/>
        <v/>
      </c>
      <c r="H3905" t="str">
        <f t="shared" si="304"/>
        <v/>
      </c>
    </row>
    <row r="3906" spans="1:8">
      <c r="B3906" t="s">
        <v>1387</v>
      </c>
      <c r="C3906" t="s">
        <v>2169</v>
      </c>
      <c r="D3906" t="str">
        <f t="shared" si="300"/>
        <v/>
      </c>
      <c r="E3906" t="str">
        <f t="shared" si="301"/>
        <v/>
      </c>
      <c r="F3906" t="str">
        <f t="shared" si="302"/>
        <v/>
      </c>
      <c r="G3906" t="str">
        <f t="shared" si="303"/>
        <v/>
      </c>
      <c r="H3906" t="str">
        <f t="shared" si="304"/>
        <v/>
      </c>
    </row>
    <row r="3907" spans="1:8">
      <c r="B3907" t="s">
        <v>247</v>
      </c>
      <c r="C3907" t="s">
        <v>1718</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87</v>
      </c>
      <c r="D3911" t="str">
        <f t="shared" si="305"/>
        <v/>
      </c>
      <c r="E3911" t="str">
        <f t="shared" si="306"/>
        <v/>
      </c>
      <c r="F3911" t="str">
        <f t="shared" si="307"/>
        <v/>
      </c>
      <c r="G3911" t="str">
        <f t="shared" si="308"/>
        <v/>
      </c>
      <c r="H3911" t="str">
        <f t="shared" si="309"/>
        <v/>
      </c>
    </row>
    <row r="3912" spans="1:8">
      <c r="A3912" t="s">
        <v>118</v>
      </c>
      <c r="B3912" t="s">
        <v>1410</v>
      </c>
      <c r="C3912" t="s">
        <v>1720</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88</v>
      </c>
      <c r="B3913" t="s">
        <v>1719</v>
      </c>
      <c r="C3913" t="s">
        <v>1797</v>
      </c>
      <c r="D3913" t="str">
        <f t="shared" si="305"/>
        <v/>
      </c>
      <c r="E3913" t="str">
        <f t="shared" si="306"/>
        <v/>
      </c>
      <c r="F3913" t="str">
        <f t="shared" si="307"/>
        <v/>
      </c>
      <c r="G3913" t="str">
        <f t="shared" si="308"/>
        <v/>
      </c>
      <c r="H3913" t="str">
        <f t="shared" si="309"/>
        <v/>
      </c>
    </row>
    <row r="3914" spans="1:8">
      <c r="B3914" t="s">
        <v>1412</v>
      </c>
      <c r="C3914" t="s">
        <v>2170</v>
      </c>
      <c r="D3914" t="str">
        <f t="shared" si="305"/>
        <v/>
      </c>
      <c r="E3914" t="str">
        <f t="shared" si="306"/>
        <v/>
      </c>
      <c r="F3914" t="str">
        <f t="shared" si="307"/>
        <v/>
      </c>
      <c r="G3914" t="str">
        <f t="shared" si="308"/>
        <v/>
      </c>
      <c r="H3914" t="str">
        <f t="shared" si="309"/>
        <v/>
      </c>
    </row>
    <row r="3915" spans="1:8">
      <c r="B3915" t="s">
        <v>1155</v>
      </c>
      <c r="C3915" t="s">
        <v>1722</v>
      </c>
      <c r="D3915" t="str">
        <f t="shared" si="305"/>
        <v/>
      </c>
      <c r="E3915" t="str">
        <f t="shared" si="306"/>
        <v/>
      </c>
      <c r="F3915" t="str">
        <f t="shared" si="307"/>
        <v/>
      </c>
      <c r="G3915" t="str">
        <f t="shared" si="308"/>
        <v/>
      </c>
      <c r="H3915" t="str">
        <f t="shared" si="309"/>
        <v/>
      </c>
    </row>
    <row r="3916" spans="1:8">
      <c r="C3916" t="s">
        <v>2171</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87</v>
      </c>
      <c r="D3920" t="str">
        <f t="shared" si="305"/>
        <v/>
      </c>
      <c r="E3920" t="str">
        <f t="shared" si="306"/>
        <v/>
      </c>
      <c r="F3920" t="str">
        <f t="shared" si="307"/>
        <v/>
      </c>
      <c r="G3920" t="str">
        <f t="shared" si="308"/>
        <v/>
      </c>
      <c r="H3920" t="str">
        <f t="shared" si="309"/>
        <v/>
      </c>
    </row>
    <row r="3921" spans="1:8">
      <c r="A3921" t="s">
        <v>118</v>
      </c>
      <c r="B3921" t="s">
        <v>1331</v>
      </c>
      <c r="C3921" t="s">
        <v>1725</v>
      </c>
      <c r="D3921" t="str">
        <f t="shared" si="305"/>
        <v>x</v>
      </c>
      <c r="E3921" t="str">
        <f t="shared" si="306"/>
        <v>Used</v>
      </c>
      <c r="F3921" t="str">
        <f t="shared" si="307"/>
        <v>Complete</v>
      </c>
      <c r="G3921" t="str">
        <f t="shared" si="308"/>
        <v>KT106 Large Train Engine Brown</v>
      </c>
      <c r="H3921" t="str">
        <f t="shared" si="309"/>
        <v>(CA $95.00)</v>
      </c>
    </row>
    <row r="3922" spans="1:8">
      <c r="A3922" t="s">
        <v>88</v>
      </c>
      <c r="B3922" t="s">
        <v>1724</v>
      </c>
      <c r="C3922" t="s">
        <v>1797</v>
      </c>
      <c r="D3922" t="str">
        <f t="shared" si="305"/>
        <v/>
      </c>
      <c r="E3922" t="str">
        <f t="shared" si="306"/>
        <v/>
      </c>
      <c r="F3922" t="str">
        <f t="shared" si="307"/>
        <v/>
      </c>
      <c r="G3922" t="str">
        <f t="shared" si="308"/>
        <v/>
      </c>
      <c r="H3922" t="str">
        <f t="shared" si="309"/>
        <v/>
      </c>
    </row>
    <row r="3923" spans="1:8">
      <c r="B3923" t="s">
        <v>1333</v>
      </c>
      <c r="C3923" t="s">
        <v>2172</v>
      </c>
      <c r="D3923" t="str">
        <f t="shared" si="305"/>
        <v/>
      </c>
      <c r="E3923" t="str">
        <f t="shared" si="306"/>
        <v/>
      </c>
      <c r="F3923" t="str">
        <f t="shared" si="307"/>
        <v/>
      </c>
      <c r="G3923" t="str">
        <f t="shared" si="308"/>
        <v/>
      </c>
      <c r="H3923" t="str">
        <f t="shared" si="309"/>
        <v/>
      </c>
    </row>
    <row r="3924" spans="1:8">
      <c r="B3924" t="s">
        <v>391</v>
      </c>
      <c r="C3924" t="s">
        <v>1727</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87</v>
      </c>
      <c r="D3928" t="str">
        <f t="shared" si="305"/>
        <v/>
      </c>
      <c r="E3928" t="str">
        <f t="shared" si="306"/>
        <v/>
      </c>
      <c r="F3928" t="str">
        <f t="shared" si="307"/>
        <v/>
      </c>
      <c r="G3928" t="str">
        <f t="shared" si="308"/>
        <v/>
      </c>
      <c r="H3928" t="str">
        <f t="shared" si="309"/>
        <v/>
      </c>
    </row>
    <row r="3929" spans="1:8">
      <c r="A3929" t="s">
        <v>77</v>
      </c>
      <c r="B3929" t="s">
        <v>1386</v>
      </c>
      <c r="C3929" t="s">
        <v>1728</v>
      </c>
      <c r="D3929" t="str">
        <f t="shared" si="305"/>
        <v>x</v>
      </c>
      <c r="E3929" t="str">
        <f t="shared" si="306"/>
        <v>New</v>
      </c>
      <c r="F3929" t="str">
        <f t="shared" si="307"/>
        <v>Sealed</v>
      </c>
      <c r="G3929" t="str">
        <f t="shared" si="308"/>
        <v>40370 Steam Engine {Reissue of Set 7810}</v>
      </c>
      <c r="H3929" t="str">
        <f t="shared" si="309"/>
        <v>(US $68.40)</v>
      </c>
    </row>
    <row r="3930" spans="1:8">
      <c r="A3930" t="s">
        <v>78</v>
      </c>
      <c r="B3930" t="s">
        <v>1387</v>
      </c>
      <c r="C3930" t="s">
        <v>2050</v>
      </c>
      <c r="D3930" t="str">
        <f t="shared" si="305"/>
        <v/>
      </c>
      <c r="E3930" t="str">
        <f t="shared" si="306"/>
        <v/>
      </c>
      <c r="F3930" t="str">
        <f t="shared" si="307"/>
        <v/>
      </c>
      <c r="G3930" t="str">
        <f t="shared" si="308"/>
        <v/>
      </c>
      <c r="H3930" t="str">
        <f t="shared" si="309"/>
        <v/>
      </c>
    </row>
    <row r="3931" spans="1:8">
      <c r="B3931" t="s">
        <v>142</v>
      </c>
      <c r="C3931" t="s">
        <v>2173</v>
      </c>
      <c r="D3931" t="str">
        <f t="shared" si="305"/>
        <v/>
      </c>
      <c r="E3931" t="str">
        <f t="shared" si="306"/>
        <v/>
      </c>
      <c r="F3931" t="str">
        <f t="shared" si="307"/>
        <v/>
      </c>
      <c r="G3931" t="str">
        <f t="shared" si="308"/>
        <v/>
      </c>
      <c r="H3931" t="str">
        <f t="shared" si="309"/>
        <v/>
      </c>
    </row>
    <row r="3932" spans="1:8">
      <c r="C3932" t="s">
        <v>1730</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87</v>
      </c>
      <c r="D3936" t="str">
        <f t="shared" si="305"/>
        <v/>
      </c>
      <c r="E3936" t="str">
        <f t="shared" si="306"/>
        <v/>
      </c>
      <c r="F3936" t="str">
        <f t="shared" si="307"/>
        <v/>
      </c>
      <c r="G3936" t="str">
        <f t="shared" si="308"/>
        <v/>
      </c>
      <c r="H3936" t="str">
        <f t="shared" si="309"/>
        <v/>
      </c>
    </row>
    <row r="3937" spans="1:8">
      <c r="A3937" t="s">
        <v>77</v>
      </c>
      <c r="B3937" t="s">
        <v>1386</v>
      </c>
      <c r="C3937" t="s">
        <v>1732</v>
      </c>
      <c r="D3937" t="str">
        <f t="shared" si="305"/>
        <v>x</v>
      </c>
      <c r="E3937" t="str">
        <f t="shared" si="306"/>
        <v>New</v>
      </c>
      <c r="F3937" t="str">
        <f t="shared" si="307"/>
        <v>Sealed</v>
      </c>
      <c r="G3937" t="str">
        <f t="shared" si="308"/>
        <v>40370 Steam Engine {Reissue of Set 7810}</v>
      </c>
      <c r="H3937" t="str">
        <f t="shared" si="309"/>
        <v>(US $68.00)</v>
      </c>
    </row>
    <row r="3938" spans="1:8">
      <c r="A3938" t="s">
        <v>78</v>
      </c>
      <c r="B3938" t="s">
        <v>1731</v>
      </c>
      <c r="C3938" t="s">
        <v>1827</v>
      </c>
      <c r="D3938" t="str">
        <f t="shared" si="305"/>
        <v/>
      </c>
      <c r="E3938" t="str">
        <f t="shared" si="306"/>
        <v/>
      </c>
      <c r="F3938" t="str">
        <f t="shared" si="307"/>
        <v/>
      </c>
      <c r="G3938" t="str">
        <f t="shared" si="308"/>
        <v/>
      </c>
      <c r="H3938" t="str">
        <f t="shared" si="309"/>
        <v/>
      </c>
    </row>
    <row r="3939" spans="1:8">
      <c r="B3939" t="s">
        <v>1387</v>
      </c>
      <c r="C3939" t="s">
        <v>2174</v>
      </c>
      <c r="D3939" t="str">
        <f t="shared" si="305"/>
        <v/>
      </c>
      <c r="E3939" t="str">
        <f t="shared" si="306"/>
        <v/>
      </c>
      <c r="F3939" t="str">
        <f t="shared" si="307"/>
        <v/>
      </c>
      <c r="G3939" t="str">
        <f t="shared" si="308"/>
        <v/>
      </c>
      <c r="H3939" t="str">
        <f t="shared" si="309"/>
        <v/>
      </c>
    </row>
    <row r="3940" spans="1:8">
      <c r="B3940" t="s">
        <v>142</v>
      </c>
      <c r="C3940" t="s">
        <v>1734</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87</v>
      </c>
      <c r="D3944" t="str">
        <f t="shared" si="305"/>
        <v/>
      </c>
      <c r="E3944" t="str">
        <f t="shared" si="306"/>
        <v/>
      </c>
      <c r="F3944" t="str">
        <f t="shared" si="307"/>
        <v/>
      </c>
      <c r="G3944" t="str">
        <f t="shared" si="308"/>
        <v/>
      </c>
      <c r="H3944" t="str">
        <f t="shared" si="309"/>
        <v/>
      </c>
    </row>
    <row r="3945" spans="1:8">
      <c r="A3945" t="s">
        <v>118</v>
      </c>
      <c r="B3945" t="s">
        <v>1435</v>
      </c>
      <c r="C3945" t="s">
        <v>1737</v>
      </c>
      <c r="D3945" t="str">
        <f t="shared" si="305"/>
        <v>x</v>
      </c>
      <c r="E3945" t="str">
        <f t="shared" si="306"/>
        <v>Used</v>
      </c>
      <c r="F3945" t="str">
        <f t="shared" si="307"/>
        <v>Complete</v>
      </c>
      <c r="G3945" t="str">
        <f t="shared" si="308"/>
        <v>8800 Vladek's Siege Engine</v>
      </c>
      <c r="H3945" t="str">
        <f t="shared" si="309"/>
        <v>(CZK 1,400.00)</v>
      </c>
    </row>
    <row r="3946" spans="1:8">
      <c r="A3946" t="s">
        <v>88</v>
      </c>
      <c r="B3946" t="s">
        <v>1735</v>
      </c>
      <c r="C3946" t="s">
        <v>1797</v>
      </c>
      <c r="D3946" t="str">
        <f t="shared" si="305"/>
        <v/>
      </c>
      <c r="E3946" t="str">
        <f t="shared" si="306"/>
        <v/>
      </c>
      <c r="F3946" t="str">
        <f t="shared" si="307"/>
        <v/>
      </c>
      <c r="G3946" t="str">
        <f t="shared" si="308"/>
        <v/>
      </c>
      <c r="H3946" t="str">
        <f t="shared" si="309"/>
        <v/>
      </c>
    </row>
    <row r="3947" spans="1:8">
      <c r="B3947" t="s">
        <v>1436</v>
      </c>
      <c r="C3947" t="s">
        <v>2175</v>
      </c>
      <c r="D3947" t="str">
        <f t="shared" si="305"/>
        <v/>
      </c>
      <c r="E3947" t="str">
        <f t="shared" si="306"/>
        <v/>
      </c>
      <c r="F3947" t="str">
        <f t="shared" si="307"/>
        <v/>
      </c>
      <c r="G3947" t="str">
        <f t="shared" si="308"/>
        <v/>
      </c>
      <c r="H3947" t="str">
        <f t="shared" si="309"/>
        <v/>
      </c>
    </row>
    <row r="3948" spans="1:8">
      <c r="B3948" t="s">
        <v>1736</v>
      </c>
      <c r="C3948" t="s">
        <v>1739</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87</v>
      </c>
      <c r="D3952" t="str">
        <f t="shared" si="305"/>
        <v/>
      </c>
      <c r="E3952" t="str">
        <f t="shared" si="306"/>
        <v/>
      </c>
      <c r="F3952" t="str">
        <f t="shared" si="307"/>
        <v/>
      </c>
      <c r="G3952" t="str">
        <f t="shared" si="308"/>
        <v/>
      </c>
      <c r="H3952" t="str">
        <f t="shared" si="309"/>
        <v/>
      </c>
    </row>
    <row r="3953" spans="1:8">
      <c r="A3953" t="s">
        <v>118</v>
      </c>
      <c r="B3953" t="s">
        <v>1698</v>
      </c>
      <c r="C3953" t="s">
        <v>1702</v>
      </c>
      <c r="D3953" t="str">
        <f t="shared" si="305"/>
        <v>x</v>
      </c>
      <c r="E3953" t="str">
        <f t="shared" si="306"/>
        <v>Used</v>
      </c>
      <c r="F3953" t="str">
        <f t="shared" si="307"/>
        <v>Complete</v>
      </c>
      <c r="G3953" t="str">
        <f t="shared" si="308"/>
        <v>336 Fire Engine</v>
      </c>
      <c r="H3953" t="str">
        <f t="shared" si="309"/>
        <v>(GBP 50.00)</v>
      </c>
    </row>
    <row r="3954" spans="1:8">
      <c r="A3954" t="s">
        <v>88</v>
      </c>
      <c r="B3954" t="s">
        <v>1740</v>
      </c>
      <c r="C3954" t="s">
        <v>1797</v>
      </c>
      <c r="D3954" t="str">
        <f t="shared" si="305"/>
        <v/>
      </c>
      <c r="E3954" t="str">
        <f t="shared" si="306"/>
        <v/>
      </c>
      <c r="F3954" t="str">
        <f t="shared" si="307"/>
        <v/>
      </c>
      <c r="G3954" t="str">
        <f t="shared" si="308"/>
        <v/>
      </c>
      <c r="H3954" t="str">
        <f t="shared" si="309"/>
        <v/>
      </c>
    </row>
    <row r="3955" spans="1:8">
      <c r="B3955" t="s">
        <v>1700</v>
      </c>
      <c r="C3955" t="s">
        <v>2176</v>
      </c>
      <c r="D3955" t="str">
        <f t="shared" si="305"/>
        <v/>
      </c>
      <c r="E3955" t="str">
        <f t="shared" si="306"/>
        <v/>
      </c>
      <c r="F3955" t="str">
        <f t="shared" si="307"/>
        <v/>
      </c>
      <c r="G3955" t="str">
        <f t="shared" si="308"/>
        <v/>
      </c>
      <c r="H3955" t="str">
        <f t="shared" si="309"/>
        <v/>
      </c>
    </row>
    <row r="3956" spans="1:8">
      <c r="B3956" t="s">
        <v>1701</v>
      </c>
      <c r="C3956" t="s">
        <v>1742</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87</v>
      </c>
      <c r="D3960" t="str">
        <f t="shared" si="305"/>
        <v/>
      </c>
      <c r="E3960" t="str">
        <f t="shared" si="306"/>
        <v/>
      </c>
      <c r="F3960" t="str">
        <f t="shared" si="307"/>
        <v/>
      </c>
      <c r="G3960" t="str">
        <f t="shared" si="308"/>
        <v/>
      </c>
      <c r="H3960" t="str">
        <f t="shared" si="309"/>
        <v/>
      </c>
    </row>
    <row r="3961" spans="1:8">
      <c r="A3961" t="s">
        <v>77</v>
      </c>
      <c r="B3961" t="s">
        <v>1386</v>
      </c>
      <c r="C3961" t="s">
        <v>1743</v>
      </c>
      <c r="D3961" t="str">
        <f t="shared" si="305"/>
        <v>x</v>
      </c>
      <c r="E3961" t="str">
        <f t="shared" si="306"/>
        <v>New</v>
      </c>
      <c r="F3961" t="str">
        <f t="shared" si="307"/>
        <v>Sealed</v>
      </c>
      <c r="G3961" t="str">
        <f t="shared" si="308"/>
        <v>40370 Steam Engine {Reissue of Set 7810}</v>
      </c>
      <c r="H3961" t="str">
        <f t="shared" si="309"/>
        <v>(GBP 50.00)</v>
      </c>
    </row>
    <row r="3962" spans="1:8">
      <c r="A3962" t="s">
        <v>78</v>
      </c>
      <c r="B3962" t="s">
        <v>1387</v>
      </c>
      <c r="C3962" t="s">
        <v>1797</v>
      </c>
      <c r="D3962" t="str">
        <f t="shared" si="305"/>
        <v/>
      </c>
      <c r="E3962" t="str">
        <f t="shared" si="306"/>
        <v/>
      </c>
      <c r="F3962" t="str">
        <f t="shared" si="307"/>
        <v/>
      </c>
      <c r="G3962" t="str">
        <f t="shared" si="308"/>
        <v/>
      </c>
      <c r="H3962" t="str">
        <f t="shared" si="309"/>
        <v/>
      </c>
    </row>
    <row r="3963" spans="1:8">
      <c r="B3963" t="s">
        <v>539</v>
      </c>
      <c r="C3963" t="s">
        <v>2176</v>
      </c>
      <c r="D3963" t="str">
        <f t="shared" si="305"/>
        <v/>
      </c>
      <c r="E3963" t="str">
        <f t="shared" si="306"/>
        <v/>
      </c>
      <c r="F3963" t="str">
        <f t="shared" si="307"/>
        <v/>
      </c>
      <c r="G3963" t="str">
        <f t="shared" si="308"/>
        <v/>
      </c>
      <c r="H3963" t="str">
        <f t="shared" si="309"/>
        <v/>
      </c>
    </row>
    <row r="3964" spans="1:8">
      <c r="C3964" t="s">
        <v>1742</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87</v>
      </c>
      <c r="D3968" t="str">
        <f t="shared" si="305"/>
        <v/>
      </c>
      <c r="E3968" t="str">
        <f t="shared" si="306"/>
        <v/>
      </c>
      <c r="F3968" t="str">
        <f t="shared" si="307"/>
        <v/>
      </c>
      <c r="G3968" t="str">
        <f t="shared" si="308"/>
        <v/>
      </c>
      <c r="H3968" t="str">
        <f t="shared" si="309"/>
        <v/>
      </c>
    </row>
    <row r="3969" spans="1:8">
      <c r="A3969" t="s">
        <v>77</v>
      </c>
      <c r="B3969" t="s">
        <v>1386</v>
      </c>
      <c r="C3969" t="s">
        <v>1744</v>
      </c>
      <c r="D3969" t="str">
        <f t="shared" si="305"/>
        <v>x</v>
      </c>
      <c r="E3969" t="str">
        <f t="shared" si="306"/>
        <v>New</v>
      </c>
      <c r="F3969" t="str">
        <f t="shared" si="307"/>
        <v>Sealed</v>
      </c>
      <c r="G3969" t="str">
        <f t="shared" si="308"/>
        <v>40370 Steam Engine {Reissue of Set 7810}</v>
      </c>
      <c r="H3969" t="str">
        <f t="shared" si="309"/>
        <v>(AU $90.00)</v>
      </c>
    </row>
    <row r="3970" spans="1:8">
      <c r="A3970" t="s">
        <v>78</v>
      </c>
      <c r="B3970" t="s">
        <v>1387</v>
      </c>
      <c r="C3970" t="s">
        <v>1827</v>
      </c>
      <c r="D3970" t="str">
        <f t="shared" si="305"/>
        <v/>
      </c>
      <c r="E3970" t="str">
        <f t="shared" si="306"/>
        <v/>
      </c>
      <c r="F3970" t="str">
        <f t="shared" si="307"/>
        <v/>
      </c>
      <c r="G3970" t="str">
        <f t="shared" si="308"/>
        <v/>
      </c>
      <c r="H3970" t="str">
        <f t="shared" si="309"/>
        <v/>
      </c>
    </row>
    <row r="3971" spans="1:8">
      <c r="B3971" t="s">
        <v>1710</v>
      </c>
      <c r="C3971" t="s">
        <v>2177</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1746</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87</v>
      </c>
      <c r="D3976" t="str">
        <f t="shared" si="310"/>
        <v/>
      </c>
      <c r="E3976" t="str">
        <f t="shared" si="311"/>
        <v/>
      </c>
      <c r="F3976" t="str">
        <f t="shared" si="312"/>
        <v/>
      </c>
      <c r="G3976" t="str">
        <f t="shared" si="313"/>
        <v/>
      </c>
      <c r="H3976" t="str">
        <f t="shared" si="314"/>
        <v/>
      </c>
    </row>
    <row r="3977" spans="1:8">
      <c r="A3977" t="s">
        <v>77</v>
      </c>
      <c r="B3977" t="s">
        <v>1386</v>
      </c>
      <c r="C3977" t="s">
        <v>1748</v>
      </c>
      <c r="D3977" t="str">
        <f t="shared" si="310"/>
        <v>x</v>
      </c>
      <c r="E3977" t="str">
        <f t="shared" si="311"/>
        <v>New</v>
      </c>
      <c r="F3977" t="str">
        <f t="shared" si="312"/>
        <v>Sealed</v>
      </c>
      <c r="G3977" t="str">
        <f t="shared" si="313"/>
        <v>40370 Steam Engine {Reissue of Set 7810}</v>
      </c>
      <c r="H3977" t="str">
        <f t="shared" si="314"/>
        <v>(US $64.45)</v>
      </c>
    </row>
    <row r="3978" spans="1:8">
      <c r="A3978" t="s">
        <v>78</v>
      </c>
      <c r="B3978" t="s">
        <v>1747</v>
      </c>
      <c r="C3978" t="s">
        <v>2101</v>
      </c>
      <c r="D3978" t="str">
        <f t="shared" si="310"/>
        <v/>
      </c>
      <c r="E3978" t="str">
        <f t="shared" si="311"/>
        <v/>
      </c>
      <c r="F3978" t="str">
        <f t="shared" si="312"/>
        <v/>
      </c>
      <c r="G3978" t="str">
        <f t="shared" si="313"/>
        <v/>
      </c>
      <c r="H3978" t="str">
        <f t="shared" si="314"/>
        <v/>
      </c>
    </row>
    <row r="3979" spans="1:8">
      <c r="B3979" t="s">
        <v>1387</v>
      </c>
      <c r="C3979" t="s">
        <v>2178</v>
      </c>
      <c r="D3979" t="str">
        <f t="shared" si="310"/>
        <v/>
      </c>
      <c r="E3979" t="str">
        <f t="shared" si="311"/>
        <v/>
      </c>
      <c r="F3979" t="str">
        <f t="shared" si="312"/>
        <v/>
      </c>
      <c r="G3979" t="str">
        <f t="shared" si="313"/>
        <v/>
      </c>
      <c r="H3979" t="str">
        <f t="shared" si="314"/>
        <v/>
      </c>
    </row>
    <row r="3980" spans="1:8">
      <c r="B3980" t="s">
        <v>142</v>
      </c>
      <c r="C3980" t="s">
        <v>1750</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87</v>
      </c>
      <c r="D3984" t="str">
        <f t="shared" si="310"/>
        <v/>
      </c>
      <c r="E3984" t="str">
        <f t="shared" si="311"/>
        <v/>
      </c>
      <c r="F3984" t="str">
        <f t="shared" si="312"/>
        <v/>
      </c>
      <c r="G3984" t="str">
        <f t="shared" si="313"/>
        <v/>
      </c>
      <c r="H3984" t="str">
        <f t="shared" si="314"/>
        <v/>
      </c>
    </row>
    <row r="3985" spans="1:8">
      <c r="A3985" t="s">
        <v>118</v>
      </c>
      <c r="B3985" t="s">
        <v>1698</v>
      </c>
      <c r="C3985" t="s">
        <v>1752</v>
      </c>
      <c r="D3985" t="str">
        <f t="shared" si="310"/>
        <v>x</v>
      </c>
      <c r="E3985" t="str">
        <f t="shared" si="311"/>
        <v>Used</v>
      </c>
      <c r="F3985" t="str">
        <f t="shared" si="312"/>
        <v>Complete</v>
      </c>
      <c r="G3985" t="str">
        <f t="shared" si="313"/>
        <v>336 Fire Engine</v>
      </c>
      <c r="H3985" t="str">
        <f t="shared" si="314"/>
        <v>(GBP 48.00)</v>
      </c>
    </row>
    <row r="3986" spans="1:8">
      <c r="A3986" t="s">
        <v>88</v>
      </c>
      <c r="B3986" t="s">
        <v>1751</v>
      </c>
      <c r="C3986" t="s">
        <v>1797</v>
      </c>
      <c r="D3986" t="str">
        <f t="shared" si="310"/>
        <v/>
      </c>
      <c r="E3986" t="str">
        <f t="shared" si="311"/>
        <v/>
      </c>
      <c r="F3986" t="str">
        <f t="shared" si="312"/>
        <v/>
      </c>
      <c r="G3986" t="str">
        <f t="shared" si="313"/>
        <v/>
      </c>
      <c r="H3986" t="str">
        <f t="shared" si="314"/>
        <v/>
      </c>
    </row>
    <row r="3987" spans="1:8">
      <c r="B3987" t="s">
        <v>1700</v>
      </c>
      <c r="C3987" t="s">
        <v>2179</v>
      </c>
      <c r="D3987" t="str">
        <f t="shared" si="310"/>
        <v/>
      </c>
      <c r="E3987" t="str">
        <f t="shared" si="311"/>
        <v/>
      </c>
      <c r="F3987" t="str">
        <f t="shared" si="312"/>
        <v/>
      </c>
      <c r="G3987" t="str">
        <f t="shared" si="313"/>
        <v/>
      </c>
      <c r="H3987" t="str">
        <f t="shared" si="314"/>
        <v/>
      </c>
    </row>
    <row r="3988" spans="1:8">
      <c r="B3988" t="s">
        <v>539</v>
      </c>
      <c r="C3988" t="s">
        <v>1754</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87</v>
      </c>
      <c r="D3992" t="str">
        <f t="shared" si="310"/>
        <v/>
      </c>
      <c r="E3992" t="str">
        <f t="shared" si="311"/>
        <v/>
      </c>
      <c r="F3992" t="str">
        <f t="shared" si="312"/>
        <v/>
      </c>
      <c r="G3992" t="str">
        <f t="shared" si="313"/>
        <v/>
      </c>
      <c r="H3992" t="str">
        <f t="shared" si="314"/>
        <v/>
      </c>
    </row>
    <row r="3993" spans="1:8">
      <c r="A3993" t="s">
        <v>118</v>
      </c>
      <c r="B3993" t="s">
        <v>1284</v>
      </c>
      <c r="C3993" t="s">
        <v>1756</v>
      </c>
      <c r="D3993" t="str">
        <f t="shared" si="310"/>
        <v>x</v>
      </c>
      <c r="E3993" t="str">
        <f t="shared" si="311"/>
        <v>Used</v>
      </c>
      <c r="F3993" t="str">
        <f t="shared" si="312"/>
        <v>Complete</v>
      </c>
      <c r="G3993" t="str">
        <f t="shared" si="313"/>
        <v>8280 Fire Engine</v>
      </c>
      <c r="H3993" t="str">
        <f t="shared" si="314"/>
        <v>(EUR 55.00)</v>
      </c>
    </row>
    <row r="3994" spans="1:8">
      <c r="A3994" t="s">
        <v>88</v>
      </c>
      <c r="B3994" t="s">
        <v>1755</v>
      </c>
      <c r="C3994" t="s">
        <v>1797</v>
      </c>
      <c r="D3994" t="str">
        <f t="shared" si="310"/>
        <v/>
      </c>
      <c r="E3994" t="str">
        <f t="shared" si="311"/>
        <v/>
      </c>
      <c r="F3994" t="str">
        <f t="shared" si="312"/>
        <v/>
      </c>
      <c r="G3994" t="str">
        <f t="shared" si="313"/>
        <v/>
      </c>
      <c r="H3994" t="str">
        <f t="shared" si="314"/>
        <v/>
      </c>
    </row>
    <row r="3995" spans="1:8">
      <c r="B3995" t="s">
        <v>1286</v>
      </c>
      <c r="C3995" t="s">
        <v>2180</v>
      </c>
      <c r="D3995" t="str">
        <f t="shared" si="310"/>
        <v/>
      </c>
      <c r="E3995" t="str">
        <f t="shared" si="311"/>
        <v/>
      </c>
      <c r="F3995" t="str">
        <f t="shared" si="312"/>
        <v/>
      </c>
      <c r="G3995" t="str">
        <f t="shared" si="313"/>
        <v/>
      </c>
      <c r="H3995" t="str">
        <f t="shared" si="314"/>
        <v/>
      </c>
    </row>
    <row r="3996" spans="1:8">
      <c r="B3996" t="s">
        <v>321</v>
      </c>
      <c r="C3996" t="s">
        <v>1758</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87</v>
      </c>
      <c r="D4000" t="str">
        <f t="shared" si="310"/>
        <v/>
      </c>
      <c r="E4000" t="str">
        <f t="shared" si="311"/>
        <v/>
      </c>
      <c r="F4000" t="str">
        <f t="shared" si="312"/>
        <v/>
      </c>
      <c r="G4000" t="str">
        <f t="shared" si="313"/>
        <v/>
      </c>
      <c r="H4000" t="str">
        <f t="shared" si="314"/>
        <v/>
      </c>
    </row>
    <row r="4001" spans="1:8">
      <c r="A4001" t="s">
        <v>77</v>
      </c>
      <c r="B4001" t="s">
        <v>1386</v>
      </c>
      <c r="C4001" t="s">
        <v>1760</v>
      </c>
      <c r="D4001" t="str">
        <f t="shared" si="310"/>
        <v>x</v>
      </c>
      <c r="E4001" t="str">
        <f t="shared" si="311"/>
        <v>New</v>
      </c>
      <c r="F4001" t="str">
        <f t="shared" si="312"/>
        <v>Sealed</v>
      </c>
      <c r="G4001" t="str">
        <f t="shared" si="313"/>
        <v>40370 Steam Engine {Reissue of Set 7810}</v>
      </c>
      <c r="H4001" t="str">
        <f t="shared" si="314"/>
        <v>(EUR 55.00)</v>
      </c>
    </row>
    <row r="4002" spans="1:8">
      <c r="A4002" t="s">
        <v>78</v>
      </c>
      <c r="B4002" t="s">
        <v>1759</v>
      </c>
      <c r="C4002" t="s">
        <v>1797</v>
      </c>
      <c r="D4002" t="str">
        <f t="shared" si="310"/>
        <v/>
      </c>
      <c r="E4002" t="str">
        <f t="shared" si="311"/>
        <v/>
      </c>
      <c r="F4002" t="str">
        <f t="shared" si="312"/>
        <v/>
      </c>
      <c r="G4002" t="str">
        <f t="shared" si="313"/>
        <v/>
      </c>
      <c r="H4002" t="str">
        <f t="shared" si="314"/>
        <v/>
      </c>
    </row>
    <row r="4003" spans="1:8">
      <c r="B4003" t="s">
        <v>1387</v>
      </c>
      <c r="C4003" t="s">
        <v>2180</v>
      </c>
      <c r="D4003" t="str">
        <f t="shared" si="310"/>
        <v/>
      </c>
      <c r="E4003" t="str">
        <f t="shared" si="311"/>
        <v/>
      </c>
      <c r="F4003" t="str">
        <f t="shared" si="312"/>
        <v/>
      </c>
      <c r="G4003" t="str">
        <f t="shared" si="313"/>
        <v/>
      </c>
      <c r="H4003" t="str">
        <f t="shared" si="314"/>
        <v/>
      </c>
    </row>
    <row r="4004" spans="1:8">
      <c r="B4004" t="s">
        <v>514</v>
      </c>
      <c r="C4004" t="s">
        <v>1758</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87</v>
      </c>
      <c r="D4008" t="str">
        <f t="shared" si="310"/>
        <v/>
      </c>
      <c r="E4008" t="str">
        <f t="shared" si="311"/>
        <v/>
      </c>
      <c r="F4008" t="str">
        <f t="shared" si="312"/>
        <v/>
      </c>
      <c r="G4008" t="str">
        <f t="shared" si="313"/>
        <v/>
      </c>
      <c r="H4008" t="str">
        <f t="shared" si="314"/>
        <v/>
      </c>
    </row>
    <row r="4009" spans="1:8">
      <c r="A4009" t="s">
        <v>77</v>
      </c>
      <c r="B4009" t="s">
        <v>1386</v>
      </c>
      <c r="C4009" t="s">
        <v>1762</v>
      </c>
      <c r="D4009" t="str">
        <f t="shared" si="310"/>
        <v>x</v>
      </c>
      <c r="E4009" t="str">
        <f t="shared" si="311"/>
        <v>New</v>
      </c>
      <c r="F4009" t="str">
        <f t="shared" si="312"/>
        <v>Sealed</v>
      </c>
      <c r="G4009" t="str">
        <f t="shared" si="313"/>
        <v>40370 Steam Engine {Reissue of Set 7810}</v>
      </c>
      <c r="H4009" t="str">
        <f t="shared" si="314"/>
        <v>(EUR 55.00)</v>
      </c>
    </row>
    <row r="4010" spans="1:8">
      <c r="A4010" t="s">
        <v>78</v>
      </c>
      <c r="B4010" t="s">
        <v>1761</v>
      </c>
      <c r="C4010" t="s">
        <v>1797</v>
      </c>
      <c r="D4010" t="str">
        <f t="shared" si="310"/>
        <v/>
      </c>
      <c r="E4010" t="str">
        <f t="shared" si="311"/>
        <v/>
      </c>
      <c r="F4010" t="str">
        <f t="shared" si="312"/>
        <v/>
      </c>
      <c r="G4010" t="str">
        <f t="shared" si="313"/>
        <v/>
      </c>
      <c r="H4010" t="str">
        <f t="shared" si="314"/>
        <v/>
      </c>
    </row>
    <row r="4011" spans="1:8">
      <c r="B4011" t="s">
        <v>1387</v>
      </c>
      <c r="C4011" t="s">
        <v>2180</v>
      </c>
      <c r="D4011" t="str">
        <f t="shared" si="310"/>
        <v/>
      </c>
      <c r="E4011" t="str">
        <f t="shared" si="311"/>
        <v/>
      </c>
      <c r="F4011" t="str">
        <f t="shared" si="312"/>
        <v/>
      </c>
      <c r="G4011" t="str">
        <f t="shared" si="313"/>
        <v/>
      </c>
      <c r="H4011" t="str">
        <f t="shared" si="314"/>
        <v/>
      </c>
    </row>
    <row r="4012" spans="1:8">
      <c r="B4012" t="s">
        <v>603</v>
      </c>
      <c r="C4012" t="s">
        <v>1758</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87</v>
      </c>
      <c r="D4016" t="str">
        <f t="shared" si="310"/>
        <v/>
      </c>
      <c r="E4016" t="str">
        <f t="shared" si="311"/>
        <v/>
      </c>
      <c r="F4016" t="str">
        <f t="shared" si="312"/>
        <v/>
      </c>
      <c r="G4016" t="str">
        <f t="shared" si="313"/>
        <v/>
      </c>
      <c r="H4016" t="str">
        <f t="shared" si="314"/>
        <v/>
      </c>
    </row>
    <row r="4017" spans="1:8">
      <c r="A4017" t="s">
        <v>77</v>
      </c>
      <c r="B4017" t="s">
        <v>1386</v>
      </c>
      <c r="C4017" t="s">
        <v>1764</v>
      </c>
      <c r="D4017" t="str">
        <f t="shared" si="310"/>
        <v>x</v>
      </c>
      <c r="E4017" t="str">
        <f t="shared" si="311"/>
        <v>New</v>
      </c>
      <c r="F4017" t="str">
        <f t="shared" si="312"/>
        <v>Sealed</v>
      </c>
      <c r="G4017" t="str">
        <f t="shared" si="313"/>
        <v>40370 Steam Engine {Reissue of Set 7810}</v>
      </c>
      <c r="H4017" t="str">
        <f t="shared" si="314"/>
        <v>(EUR 55.00)</v>
      </c>
    </row>
    <row r="4018" spans="1:8">
      <c r="A4018" t="s">
        <v>78</v>
      </c>
      <c r="B4018" t="s">
        <v>1763</v>
      </c>
      <c r="C4018" t="s">
        <v>1797</v>
      </c>
      <c r="D4018" t="str">
        <f t="shared" si="310"/>
        <v/>
      </c>
      <c r="E4018" t="str">
        <f t="shared" si="311"/>
        <v/>
      </c>
      <c r="F4018" t="str">
        <f t="shared" si="312"/>
        <v/>
      </c>
      <c r="G4018" t="str">
        <f t="shared" si="313"/>
        <v/>
      </c>
      <c r="H4018" t="str">
        <f t="shared" si="314"/>
        <v/>
      </c>
    </row>
    <row r="4019" spans="1:8">
      <c r="B4019" t="s">
        <v>1387</v>
      </c>
      <c r="C4019" t="s">
        <v>2180</v>
      </c>
      <c r="D4019" t="str">
        <f t="shared" si="310"/>
        <v/>
      </c>
      <c r="E4019" t="str">
        <f t="shared" si="311"/>
        <v/>
      </c>
      <c r="F4019" t="str">
        <f t="shared" si="312"/>
        <v/>
      </c>
      <c r="G4019" t="str">
        <f t="shared" si="313"/>
        <v/>
      </c>
      <c r="H4019" t="str">
        <f t="shared" si="314"/>
        <v/>
      </c>
    </row>
    <row r="4020" spans="1:8">
      <c r="B4020" t="s">
        <v>92</v>
      </c>
      <c r="C4020" t="s">
        <v>1758</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87</v>
      </c>
      <c r="D4024" t="str">
        <f t="shared" si="310"/>
        <v/>
      </c>
      <c r="E4024" t="str">
        <f t="shared" si="311"/>
        <v/>
      </c>
      <c r="F4024" t="str">
        <f t="shared" si="312"/>
        <v/>
      </c>
      <c r="G4024" t="str">
        <f t="shared" si="313"/>
        <v/>
      </c>
      <c r="H4024" t="str">
        <f t="shared" si="314"/>
        <v/>
      </c>
    </row>
    <row r="4025" spans="1:8">
      <c r="A4025" t="s">
        <v>77</v>
      </c>
      <c r="B4025" t="s">
        <v>1386</v>
      </c>
      <c r="C4025" t="s">
        <v>1766</v>
      </c>
      <c r="D4025" t="str">
        <f t="shared" si="310"/>
        <v>x</v>
      </c>
      <c r="E4025" t="str">
        <f t="shared" si="311"/>
        <v>New</v>
      </c>
      <c r="F4025" t="str">
        <f t="shared" si="312"/>
        <v>Sealed</v>
      </c>
      <c r="G4025" t="str">
        <f t="shared" si="313"/>
        <v>40370 Steam Engine {Reissue of Set 7810}</v>
      </c>
      <c r="H4025" t="str">
        <f t="shared" si="314"/>
        <v>(EUR 54.99)</v>
      </c>
    </row>
    <row r="4026" spans="1:8">
      <c r="A4026" t="s">
        <v>78</v>
      </c>
      <c r="B4026" t="s">
        <v>1387</v>
      </c>
      <c r="C4026" t="s">
        <v>1797</v>
      </c>
      <c r="D4026" t="str">
        <f t="shared" si="310"/>
        <v/>
      </c>
      <c r="E4026" t="str">
        <f t="shared" si="311"/>
        <v/>
      </c>
      <c r="F4026" t="str">
        <f t="shared" si="312"/>
        <v/>
      </c>
      <c r="G4026" t="str">
        <f t="shared" si="313"/>
        <v/>
      </c>
      <c r="H4026" t="str">
        <f t="shared" si="314"/>
        <v/>
      </c>
    </row>
    <row r="4027" spans="1:8">
      <c r="B4027" t="s">
        <v>1765</v>
      </c>
      <c r="C4027" t="s">
        <v>2181</v>
      </c>
      <c r="D4027" t="str">
        <f t="shared" si="310"/>
        <v/>
      </c>
      <c r="E4027" t="str">
        <f t="shared" si="311"/>
        <v/>
      </c>
      <c r="F4027" t="str">
        <f t="shared" si="312"/>
        <v/>
      </c>
      <c r="G4027" t="str">
        <f t="shared" si="313"/>
        <v/>
      </c>
      <c r="H4027" t="str">
        <f t="shared" si="314"/>
        <v/>
      </c>
    </row>
    <row r="4028" spans="1:8">
      <c r="C4028" t="s">
        <v>1768</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87</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12</vt:i4>
      </vt:variant>
    </vt:vector>
  </HeadingPairs>
  <TitlesOfParts>
    <vt:vector size="12" baseType="lpstr">
      <vt:lpstr>1 Formatering</vt:lpstr>
      <vt:lpstr>2 Sum</vt:lpstr>
      <vt:lpstr>3 +-</vt:lpstr>
      <vt:lpstr>4 Kopier Formler</vt:lpstr>
      <vt:lpstr>5 Kopier Formler</vt:lpstr>
      <vt:lpstr>6 Filter</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2026-06-11T12:35:03Z</dcterms:modified>
</cp:coreProperties>
</file>