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2EE7B368-36F8-4CAE-A2E1-98677924D35C}" xr6:coauthVersionLast="47" xr6:coauthVersionMax="47" xr10:uidLastSave="{00000000-0000-0000-0000-000000000000}"/>
  <bookViews>
    <workbookView xWindow="-120" yWindow="-120" windowWidth="38640" windowHeight="21120" tabRatio="1000" activeTab="10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TT accuracy old" sheetId="43" r:id="rId10"/>
    <sheet name="TT accuracy" sheetId="53" r:id="rId11"/>
    <sheet name="TESS Data Processing" sheetId="42" r:id="rId12"/>
    <sheet name="Planner" sheetId="19" r:id="rId13"/>
    <sheet name="96years" sheetId="20" r:id="rId14"/>
    <sheet name="Planet c" sheetId="5" r:id="rId15"/>
    <sheet name="prognose transits c" sheetId="8" r:id="rId16"/>
    <sheet name="Transits c" sheetId="9" r:id="rId17"/>
    <sheet name="manual fit" sheetId="40" r:id="rId18"/>
    <sheet name="Transits" sheetId="7" r:id="rId19"/>
    <sheet name="28c" sheetId="11" r:id="rId20"/>
    <sheet name="31c" sheetId="12" r:id="rId21"/>
    <sheet name="34c" sheetId="15" r:id="rId22"/>
    <sheet name="37c" sheetId="16" r:id="rId23"/>
    <sheet name="61c" sheetId="28" r:id="rId24"/>
    <sheet name="64c" sheetId="14" r:id="rId25"/>
    <sheet name="67c" sheetId="13" r:id="rId26"/>
    <sheet name="89c" sheetId="26" r:id="rId27"/>
    <sheet name="88d" sheetId="21" r:id="rId28"/>
    <sheet name="89d" sheetId="25" r:id="rId29"/>
    <sheet name="all curves" sheetId="18" r:id="rId30"/>
    <sheet name="28c (2)" sheetId="29" r:id="rId31"/>
    <sheet name="31c (2)" sheetId="30" r:id="rId32"/>
    <sheet name="34c (2)" sheetId="31" r:id="rId33"/>
    <sheet name="37c (2)" sheetId="32" r:id="rId34"/>
    <sheet name="61c (2)" sheetId="33" r:id="rId35"/>
    <sheet name="64c (2)" sheetId="34" r:id="rId36"/>
    <sheet name="67c (2)" sheetId="35" r:id="rId37"/>
    <sheet name="89c (2)" sheetId="36" r:id="rId38"/>
    <sheet name="88d (2)" sheetId="37" r:id="rId39"/>
    <sheet name="89d (2)" sheetId="38" r:id="rId40"/>
    <sheet name="all curves (2)" sheetId="39" r:id="rId41"/>
  </sheets>
  <definedNames>
    <definedName name="_xlnm._FilterDatabase" localSheetId="6" hidden="1">RV!$A$1:$C$40</definedName>
    <definedName name="_xlnm._FilterDatabase" localSheetId="1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3" i="53" l="1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27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<sst xmlns="http://schemas.openxmlformats.org/spreadsheetml/2006/main" count="1640" uniqueCount="424">
  <si>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</si>
  <si>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</si>
  <si>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</si>
  <si>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</si>
  <si>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</si>
  <si>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</si>
  <si>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</si>
  <si>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</si>
  <si>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</si>
  <si>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</si>
  <si>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</si>
  <si>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</si>
  <si>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</si>
  <si>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</si>
  <si>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</si>
  <si>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</si>
  <si>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</si>
  <si>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</si>
  <si>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</si>
  <si>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</si>
  <si>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</si>
  <si>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</si>
  <si>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</si>
  <si>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</si>
  <si>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</si>
  <si>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</si>
  <si>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</si>
  <si>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</si>
  <si>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</si>
  <si>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</si>
  <si>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</si>
  <si>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</si>
  <si>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</si>
  <si>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</si>
  <si>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</si>
  <si>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</si>
  <si>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</si>
  <si>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</si>
  <si>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</si>
  <si>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</si>
  <si>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</si>
  <si>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</si>
  <si>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</si>
  <si>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</si>
  <si>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</si>
  <si>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</si>
  <si>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</si>
  <si>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</si>
  <si>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</si>
  <si>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</si>
  <si>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</si>
  <si>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</si>
  <si>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</si>
  <si>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</si>
  <si>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</si>
  <si>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</si>
  <si>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</si>
  <si>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</si>
  <si>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</si>
  <si>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</si>
  <si>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</si>
  <si>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</si>
  <si>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</si>
  <si>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</si>
  <si>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</si>
  <si>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</si>
  <si>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</si>
  <si>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</si>
  <si>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</si>
  <si>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</si>
  <si>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</si>
  <si>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</si>
  <si>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</si>
  <si>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</si>
  <si>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</si>
  <si>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</si>
  <si>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</si>
  <si>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</si>
  <si>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</si>
  <si>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</si>
  <si>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</si>
  <si>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</si>
  <si>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</si>
  <si>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</si>
  <si>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</si>
  <si>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</si>
  <si>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</si>
  <si>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</si>
  <si>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</si>
  <si>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</si>
  <si>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</si>
  <si>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</si>
  <si>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</si>
  <si>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</si>
  <si>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</si>
  <si>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</si>
  <si>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</si>
  <si>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</si>
  <si>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</si>
  <si>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</si>
  <si>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</si>
  <si>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</si>
  <si>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</si>
  <si>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</si>
  <si>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</si>
  <si>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</si>
  <si>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</si>
  <si>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</si>
  <si>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</si>
  <si>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</si>
  <si>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</si>
  <si>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</si>
  <si>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</si>
  <si>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</si>
  <si>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</si>
  <si>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</si>
  <si>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</si>
  <si>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</si>
  <si>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</si>
  <si>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</si>
  <si>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</si>
  <si>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</si>
  <si>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</si>
  <si>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</si>
  <si>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</si>
  <si>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</si>
  <si>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</si>
  <si>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</si>
  <si>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</si>
  <si>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</si>
  <si>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</si>
  <si>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</si>
  <si>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</si>
  <si>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</si>
  <si>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</si>
  <si>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</si>
  <si>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</si>
  <si>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</si>
  <si>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</si>
  <si>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</si>
  <si>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</si>
  <si>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</si>
  <si>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</si>
  <si>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</si>
  <si>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</si>
  <si>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</si>
  <si>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</si>
  <si>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</si>
  <si>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</si>
  <si>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</si>
  <si>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</si>
  <si>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</si>
  <si>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</si>
  <si>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</si>
  <si>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</si>
  <si>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</si>
  <si>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</si>
  <si>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</si>
  <si>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</si>
  <si>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</si>
  <si>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</si>
  <si>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</si>
  <si>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</si>
  <si>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</si>
  <si>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</si>
  <si>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</si>
  <si>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</si>
  <si>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</si>
  <si>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</si>
  <si>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</si>
  <si>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</si>
  <si>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</si>
  <si>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</si>
  <si>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</si>
  <si>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</si>
  <si>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</si>
  <si>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</si>
  <si>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</si>
  <si>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</si>
  <si>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</si>
  <si>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</si>
  <si>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</si>
  <si>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</si>
  <si>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</si>
  <si>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</si>
  <si>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</si>
  <si>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</si>
  <si>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</si>
  <si>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</si>
  <si>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</si>
  <si>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</si>
  <si>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</si>
  <si>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</si>
  <si>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</si>
  <si>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</si>
  <si>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</si>
  <si>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</si>
  <si>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</si>
  <si>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</si>
  <si>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</si>
  <si>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</si>
  <si>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</si>
  <si>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</si>
  <si>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</si>
  <si>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</si>
  <si>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</si>
  <si>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</si>
  <si>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</si>
  <si>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</si>
  <si>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</si>
  <si>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</si>
  <si>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</si>
  <si>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</si>
  <si>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</si>
  <si>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</si>
  <si>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</si>
  <si>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</si>
  <si>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</si>
  <si>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</si>
  <si>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</si>
  <si>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</si>
  <si>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</si>
  <si>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</si>
  <si>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</si>
  <si>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</si>
  <si>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</si>
  <si>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</si>
  <si>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</si>
  <si>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</si>
  <si>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</si>
  <si>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</si>
  <si>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</si>
  <si>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</si>
  <si>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</si>
  <si>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</si>
  <si>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</si>
  <si>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</si>
  <si>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</si>
  <si>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</si>
  <si>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</si>
  <si>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</si>
  <si>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</si>
  <si>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</si>
  <si>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</si>
  <si>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</si>
  <si>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</si>
  <si>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</si>
  <si>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</si>
  <si>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</si>
  <si>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</si>
  <si>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</si>
  <si>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</si>
  <si>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</si>
  <si>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</si>
  <si>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</si>
  <si>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</si>
  <si>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</si>
  <si>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</si>
  <si>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</si>
  <si>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</si>
  <si>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</si>
  <si>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</si>
  <si>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</si>
  <si>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</si>
  <si>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</si>
  <si>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</si>
  <si>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</si>
  <si>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</si>
  <si>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</si>
  <si>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</si>
  <si>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</si>
  <si>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</si>
  <si>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</si>
  <si>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</si>
  <si>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</si>
  <si>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</si>
  <si>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</si>
  <si>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</si>
  <si>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</si>
  <si>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</si>
  <si>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</si>
  <si>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</si>
  <si>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</si>
  <si>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</si>
  <si>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</si>
  <si>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</si>
  <si>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</si>
  <si>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</si>
  <si>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</si>
  <si>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</si>
  <si>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</si>
  <si>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</si>
  <si>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</si>
  <si>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</si>
  <si>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</si>
  <si>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</si>
  <si>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</si>
  <si>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</si>
  <si>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</si>
  <si>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</si>
  <si>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</si>
  <si>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</si>
  <si>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</si>
  <si>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</si>
  <si>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</si>
  <si>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</si>
  <si>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</si>
  <si>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</si>
  <si>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</si>
  <si>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</si>
  <si>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</si>
  <si>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</si>
  <si>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</si>
  <si>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</si>
  <si>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</si>
  <si>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</si>
  <si>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</si>
  <si>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</si>
  <si>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</si>
  <si>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</si>
  <si>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</si>
  <si>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</si>
  <si>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</si>
  <si>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</si>
  <si>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</si>
  <si>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</si>
  <si>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</si>
  <si>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</si>
  <si>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</si>
  <si>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</si>
  <si>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</si>
  <si>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</si>
  <si>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</si>
  <si>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</si>
  <si>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</si>
  <si>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</si>
  <si>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</si>
  <si>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</si>
  <si>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</si>
  <si>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</si>
  <si>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</si>
  <si>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</si>
  <si>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</si>
  <si>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</si>
  <si>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</si>
  <si>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</si>
  <si>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</si>
  <si>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</si>
  <si>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</si>
  <si>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</si>
  <si>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</si>
  <si>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</si>
  <si>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</si>
  <si>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</si>
  <si>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</si>
  <si>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</si>
  <si>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</si>
  <si>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</si>
  <si>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</si>
  <si>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</si>
  <si>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</si>
  <si>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</si>
  <si>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</si>
  <si>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</si>
  <si>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</si>
  <si>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</si>
  <si>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</si>
  <si>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</si>
  <si>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</si>
  <si>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</si>
  <si>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</si>
  <si>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</si>
  <si>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</si>
  <si>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</si>
  <si>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</si>
  <si>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</si>
  <si>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</si>
  <si>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</si>
  <si>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</si>
  <si>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</si>
  <si>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</si>
  <si>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</si>
  <si>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</si>
  <si>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</si>
  <si>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</si>
  <si>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</si>
  <si>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</si>
  <si>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</si>
  <si>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</si>
  <si>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</si>
  <si>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</si>
  <si>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</si>
  <si>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</si>
  <si>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</si>
  <si>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</si>
  <si>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</si>
  <si>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</si>
  <si>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</si>
  <si>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</si>
  <si>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</si>
  <si>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</si>
  <si>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</si>
  <si>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</si>
  <si>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</si>
  <si>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</si>
  <si>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</si>
  <si>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</si>
  <si>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</si>
  <si>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</si>
  <si>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</si>
  <si>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</si>
  <si>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</si>
  <si>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</si>
  <si>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</si>
  <si>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</si>
  <si>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</si>
  <si>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</si>
  <si>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</si>
  <si>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</si>
  <si>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</si>
  <si>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X047</t>
  </si>
  <si>
    <t>Stern</t>
  </si>
  <si>
    <t>laeuft auf Laptop</t>
  </si>
  <si>
    <t>Genau wie X047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</si>
</sst>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0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0" fillId="19" borderId="0" xfId="0" applyFill="1"/>
    <xf numFmtId="0" fontId="39" fillId="0" borderId="0" xfId="0" applyFont="1" applyAlignment="1">
      <alignment vertic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mcmc3!$AA$36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mcmc3!$AA$37:$AA$53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37</xdr:row>
      <xdr:rowOff>95250</xdr:rowOff>
    </xdr:from>
    <xdr:to>
      <xdr:col>35</xdr:col>
      <xdr:colOff>266701</xdr:colOff>
      <xdr:row>50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3"/>
  <sheetViews>
    <sheetView topLeftCell="B1" zoomScaleNormal="100" workbookViewId="0">
      <selection activeCell="B28" sqref="B28"/>
    </sheetView>
  </sheetViews>
  <sheetFormatPr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43.42578125" style="137" bestFit="1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7" t="s">
        <v>421</v>
      </c>
      <c r="F1" s="387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416</v>
      </c>
      <c r="R1" s="353" t="s">
        <v>356</v>
      </c>
      <c r="S1" s="353" t="s">
        <v>346</v>
      </c>
      <c r="T1" s="353" t="s">
        <v>415</v>
      </c>
      <c r="U1" s="353" t="s">
        <v>417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3">
        <v>256</v>
      </c>
      <c r="R2" s="383">
        <v>10</v>
      </c>
      <c r="S2" s="383">
        <v>1500</v>
      </c>
      <c r="T2" s="383">
        <f t="shared" ref="T2:T19" si="1">Q2*S2</f>
        <v>384000</v>
      </c>
      <c r="U2" s="383">
        <v>14</v>
      </c>
      <c r="V2" s="383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3">
        <v>256</v>
      </c>
      <c r="R3" s="383">
        <v>30</v>
      </c>
      <c r="S3" s="383">
        <v>3000</v>
      </c>
      <c r="T3" s="383">
        <f t="shared" si="1"/>
        <v>768000</v>
      </c>
      <c r="U3" s="383">
        <v>12</v>
      </c>
      <c r="V3" s="383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4">
        <v>256</v>
      </c>
      <c r="R4" s="384">
        <v>1</v>
      </c>
      <c r="S4" s="384">
        <v>1400</v>
      </c>
      <c r="T4" s="384">
        <f t="shared" si="1"/>
        <v>358400</v>
      </c>
      <c r="U4" s="384">
        <v>1.4</v>
      </c>
      <c r="V4" s="384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3">
        <v>256</v>
      </c>
      <c r="R5" s="383">
        <v>1</v>
      </c>
      <c r="S5" s="383">
        <v>2500</v>
      </c>
      <c r="T5" s="383">
        <f t="shared" si="1"/>
        <v>640000</v>
      </c>
      <c r="U5" s="383">
        <v>40</v>
      </c>
      <c r="V5" s="383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3">
        <v>256</v>
      </c>
      <c r="R6" s="383">
        <v>1</v>
      </c>
      <c r="S6" s="383">
        <v>4000</v>
      </c>
      <c r="T6" s="383">
        <f t="shared" si="1"/>
        <v>1024000</v>
      </c>
      <c r="U6" s="383">
        <v>15</v>
      </c>
      <c r="V6" s="383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3">
        <v>256</v>
      </c>
      <c r="R7" s="383">
        <v>1</v>
      </c>
      <c r="S7" s="383">
        <v>4000</v>
      </c>
      <c r="T7" s="383">
        <f t="shared" si="1"/>
        <v>1024000</v>
      </c>
      <c r="U7" s="383">
        <v>15</v>
      </c>
      <c r="V7" s="383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3">
        <v>256</v>
      </c>
      <c r="R8" s="383">
        <v>10</v>
      </c>
      <c r="S8" s="383">
        <v>3000</v>
      </c>
      <c r="T8" s="383">
        <f t="shared" si="1"/>
        <v>768000</v>
      </c>
      <c r="U8" s="383">
        <v>54</v>
      </c>
      <c r="V8" s="383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4">
        <v>256</v>
      </c>
      <c r="R9" s="384" t="s">
        <v>0</v>
      </c>
      <c r="S9" s="384">
        <v>11000</v>
      </c>
      <c r="T9" s="384">
        <f t="shared" si="1"/>
        <v>2816000</v>
      </c>
      <c r="U9" s="384">
        <v>0</v>
      </c>
      <c r="V9" s="384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3">
        <v>256</v>
      </c>
      <c r="R10" s="383">
        <v>10</v>
      </c>
      <c r="S10" s="383">
        <v>1250</v>
      </c>
      <c r="T10" s="383">
        <f t="shared" si="1"/>
        <v>320000</v>
      </c>
      <c r="U10" s="383">
        <v>311</v>
      </c>
      <c r="V10" s="383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3">
        <v>256</v>
      </c>
      <c r="R11" s="383">
        <v>10</v>
      </c>
      <c r="S11" s="383">
        <v>1750</v>
      </c>
      <c r="T11" s="383">
        <f t="shared" si="1"/>
        <v>448000</v>
      </c>
      <c r="U11" s="383">
        <v>169</v>
      </c>
      <c r="V11" s="383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3">
        <v>256</v>
      </c>
      <c r="R12" s="383">
        <v>10</v>
      </c>
      <c r="S12" s="383">
        <v>5000</v>
      </c>
      <c r="T12" s="383">
        <f t="shared" si="1"/>
        <v>1280000</v>
      </c>
      <c r="U12" s="383">
        <v>60</v>
      </c>
      <c r="V12" s="383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3">
        <v>256</v>
      </c>
      <c r="R13" s="383">
        <v>10</v>
      </c>
      <c r="S13" s="383">
        <v>11000</v>
      </c>
      <c r="T13" s="383">
        <f t="shared" si="1"/>
        <v>2816000</v>
      </c>
      <c r="U13" s="383">
        <v>35</v>
      </c>
      <c r="V13" s="383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3">
        <v>256</v>
      </c>
      <c r="R14" s="383">
        <v>10</v>
      </c>
      <c r="S14" s="383">
        <v>7000</v>
      </c>
      <c r="T14" s="383">
        <f t="shared" si="1"/>
        <v>1792000</v>
      </c>
      <c r="U14" s="383">
        <v>27</v>
      </c>
      <c r="V14" s="383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3">
        <v>256</v>
      </c>
      <c r="R15" s="383">
        <v>10</v>
      </c>
      <c r="S15" s="383">
        <v>11500</v>
      </c>
      <c r="T15" s="383">
        <f t="shared" si="1"/>
        <v>2944000</v>
      </c>
      <c r="U15" s="383">
        <v>15.7</v>
      </c>
      <c r="V15" s="383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3">
        <v>256</v>
      </c>
      <c r="R16" s="383">
        <v>10</v>
      </c>
      <c r="S16" s="383">
        <v>25000</v>
      </c>
      <c r="T16" s="383">
        <f t="shared" si="1"/>
        <v>6400000</v>
      </c>
      <c r="U16" s="383">
        <v>34</v>
      </c>
      <c r="V16" s="383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3">
        <v>256</v>
      </c>
      <c r="R17" s="383">
        <v>10</v>
      </c>
      <c r="S17" s="383">
        <v>6000</v>
      </c>
      <c r="T17" s="383">
        <f t="shared" si="1"/>
        <v>1536000</v>
      </c>
      <c r="U17" s="383">
        <v>1.27</v>
      </c>
      <c r="V17" s="383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4">
        <v>256</v>
      </c>
      <c r="R18" s="384">
        <v>10</v>
      </c>
      <c r="S18" s="384">
        <v>750</v>
      </c>
      <c r="T18" s="384">
        <f t="shared" si="1"/>
        <v>192000</v>
      </c>
      <c r="U18" s="385">
        <v>0.1</v>
      </c>
      <c r="V18" s="384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4">
        <v>256</v>
      </c>
      <c r="R19" s="384">
        <v>10</v>
      </c>
      <c r="S19" s="384">
        <v>1750</v>
      </c>
      <c r="T19" s="384">
        <f t="shared" si="1"/>
        <v>448000</v>
      </c>
      <c r="U19" s="385">
        <v>0.19</v>
      </c>
      <c r="V19" s="384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4">
        <v>256</v>
      </c>
      <c r="R20" s="384">
        <v>10</v>
      </c>
      <c r="S20" s="384">
        <v>7000</v>
      </c>
      <c r="T20" s="383">
        <f>Q20*S20</f>
        <v>1792000</v>
      </c>
      <c r="U20" s="384">
        <v>95</v>
      </c>
      <c r="V20" s="384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405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4">
        <v>256</v>
      </c>
      <c r="R21" s="384">
        <v>10</v>
      </c>
      <c r="S21" s="384">
        <v>750</v>
      </c>
      <c r="T21" s="384">
        <f t="shared" ref="T21:T25" si="8">Q21*S21</f>
        <v>192000</v>
      </c>
      <c r="U21" s="385">
        <v>0.3</v>
      </c>
      <c r="V21" s="384" t="s">
        <v>402</v>
      </c>
      <c r="W21" s="373">
        <v>0.1</v>
      </c>
      <c r="X21" s="374" t="s">
        <v>407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406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4">
        <v>256</v>
      </c>
      <c r="R22" s="384">
        <v>10</v>
      </c>
      <c r="S22" s="384">
        <v>1500</v>
      </c>
      <c r="T22" s="384">
        <f t="shared" si="8"/>
        <v>384000</v>
      </c>
      <c r="U22" s="385">
        <v>0.23</v>
      </c>
      <c r="V22" s="384">
        <v>33</v>
      </c>
      <c r="W22" s="373">
        <v>0.1</v>
      </c>
      <c r="X22" s="374" t="s">
        <v>408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409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4">
        <v>256</v>
      </c>
      <c r="R23" s="384">
        <v>10</v>
      </c>
      <c r="S23" s="384">
        <v>1500</v>
      </c>
      <c r="T23" s="384">
        <f t="shared" si="8"/>
        <v>384000</v>
      </c>
      <c r="U23" s="385">
        <v>0.24</v>
      </c>
      <c r="V23" s="384">
        <v>33</v>
      </c>
      <c r="W23" s="373">
        <v>0.1</v>
      </c>
      <c r="X23" s="374" t="s">
        <v>412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410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4">
        <v>8192</v>
      </c>
      <c r="R24" s="384">
        <v>2</v>
      </c>
      <c r="S24" s="384">
        <v>380</v>
      </c>
      <c r="T24" s="384">
        <f t="shared" si="8"/>
        <v>3112960</v>
      </c>
      <c r="U24" s="384">
        <v>32.5</v>
      </c>
      <c r="V24" s="384">
        <v>15</v>
      </c>
      <c r="W24" s="373">
        <v>0.1</v>
      </c>
      <c r="X24" s="374" t="s">
        <v>411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413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3">
        <v>65536</v>
      </c>
      <c r="R25" s="383">
        <v>1</v>
      </c>
      <c r="S25" s="383">
        <v>55</v>
      </c>
      <c r="T25" s="383">
        <f t="shared" si="8"/>
        <v>3604480</v>
      </c>
      <c r="U25" s="383">
        <v>86</v>
      </c>
      <c r="V25" s="383">
        <v>22</v>
      </c>
      <c r="W25" s="350">
        <v>0.1</v>
      </c>
      <c r="X25" s="137" t="s">
        <v>418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2"/>
      <c r="H26" s="382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3">
        <v>1024</v>
      </c>
      <c r="R26" s="383">
        <v>5</v>
      </c>
      <c r="S26" s="383"/>
      <c r="T26" s="383"/>
      <c r="U26" s="383"/>
      <c r="V26" s="383"/>
      <c r="W26" s="350"/>
      <c r="X26" s="386" t="s">
        <v>419</v>
      </c>
      <c r="Y26" s="377" t="s">
        <v>404</v>
      </c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/>
      <c r="B27" s="1" t="s">
        <v>395</v>
      </c>
      <c r="C27" s="1" t="s">
        <v>349</v>
      </c>
      <c r="D27" s="1">
        <f>SUM(E27:M27)</f>
        <v>12</v>
      </c>
      <c r="E27" s="1">
        <v>1</v>
      </c>
      <c r="F27" s="1" t="s">
        <v>142</v>
      </c>
      <c r="G27" s="382"/>
      <c r="H27" s="382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3">
        <v>1024</v>
      </c>
      <c r="R27" s="383">
        <v>10</v>
      </c>
      <c r="S27" s="383"/>
      <c r="T27" s="383"/>
      <c r="U27" s="383"/>
      <c r="V27" s="383"/>
      <c r="W27" s="350"/>
      <c r="X27" s="386" t="s">
        <v>423</v>
      </c>
      <c r="Y27" s="388" t="s">
        <v>422</v>
      </c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/>
      <c r="B28" s="1"/>
      <c r="C28" s="1"/>
      <c r="D28" s="1"/>
      <c r="E28" s="1"/>
      <c r="F28" s="1"/>
      <c r="G28" s="382"/>
      <c r="H28" s="382"/>
      <c r="I28" s="1"/>
      <c r="J28" s="1"/>
      <c r="K28" s="1"/>
      <c r="L28" s="1"/>
      <c r="M28" s="1"/>
      <c r="N28" s="1"/>
      <c r="O28" s="1"/>
      <c r="P28" s="1"/>
      <c r="Q28" s="383"/>
      <c r="R28" s="383"/>
      <c r="S28" s="383"/>
      <c r="T28" s="383"/>
      <c r="U28" s="383"/>
      <c r="V28" s="383"/>
      <c r="W28" s="350"/>
      <c r="X28" s="38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/>
      <c r="B29" s="1"/>
      <c r="C29" s="1"/>
      <c r="D29" s="1"/>
      <c r="E29" s="1"/>
      <c r="F29" s="1"/>
      <c r="G29" s="382"/>
      <c r="H29" s="382"/>
      <c r="I29" s="1"/>
      <c r="J29" s="1"/>
      <c r="K29" s="1"/>
      <c r="L29" s="1"/>
      <c r="M29" s="1"/>
      <c r="N29" s="1"/>
      <c r="O29" s="1"/>
      <c r="P29" s="1"/>
      <c r="Q29" s="383"/>
      <c r="R29" s="383"/>
      <c r="S29" s="383"/>
      <c r="T29" s="383"/>
      <c r="U29" s="383"/>
      <c r="V29" s="383"/>
      <c r="W29" s="350"/>
      <c r="X29" s="38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/>
      <c r="B30" s="1"/>
      <c r="C30" s="1"/>
      <c r="D30" s="1"/>
      <c r="E30" s="1"/>
      <c r="F30" s="1"/>
      <c r="G30" s="382"/>
      <c r="H30" s="382"/>
      <c r="I30" s="1"/>
      <c r="J30" s="1"/>
      <c r="K30" s="1"/>
      <c r="L30" s="1"/>
      <c r="M30" s="1"/>
      <c r="N30" s="1"/>
      <c r="O30" s="1"/>
      <c r="P30" s="1"/>
      <c r="Q30" s="383"/>
      <c r="R30" s="383"/>
      <c r="S30" s="383"/>
      <c r="T30" s="383"/>
      <c r="U30" s="383"/>
      <c r="V30" s="383"/>
      <c r="W30" s="350"/>
      <c r="X30" s="386"/>
    </row>
    <row r="31" spans="1:46">
      <c r="A31" s="1"/>
      <c r="B31" s="1"/>
      <c r="C31" s="1"/>
      <c r="D31" s="1"/>
      <c r="E31" s="1"/>
      <c r="F31" s="1"/>
      <c r="G31" s="382"/>
      <c r="H31" s="382"/>
      <c r="I31" s="1"/>
      <c r="J31" s="1"/>
      <c r="K31" s="1"/>
      <c r="L31" s="1"/>
      <c r="M31" s="1"/>
      <c r="N31" s="1"/>
      <c r="O31" s="1"/>
      <c r="P31" s="1"/>
      <c r="Q31" s="383"/>
      <c r="R31" s="383"/>
      <c r="S31" s="383"/>
      <c r="T31" s="383"/>
      <c r="U31" s="383"/>
      <c r="V31" s="383"/>
      <c r="W31" s="350"/>
      <c r="X31" s="386"/>
    </row>
    <row r="32" spans="1:46">
      <c r="A32" s="1"/>
      <c r="B32" s="1"/>
      <c r="C32" s="1"/>
      <c r="D32" s="1"/>
      <c r="E32" s="1"/>
      <c r="F32" s="1"/>
      <c r="G32" s="382"/>
      <c r="H32" s="382"/>
      <c r="I32" s="1"/>
      <c r="J32" s="1"/>
      <c r="K32" s="1"/>
      <c r="L32" s="1"/>
      <c r="M32" s="1"/>
      <c r="N32" s="1"/>
      <c r="O32" s="1"/>
      <c r="P32" s="1"/>
      <c r="Q32" s="383"/>
      <c r="R32" s="383"/>
      <c r="S32" s="383"/>
      <c r="T32" s="383"/>
      <c r="U32" s="383"/>
      <c r="V32" s="383"/>
      <c r="W32" s="350"/>
      <c r="X32" s="386"/>
    </row>
    <row r="33" spans="1:27">
      <c r="A33" s="1"/>
      <c r="B33" s="1"/>
      <c r="C33" s="1"/>
      <c r="D33" s="1"/>
      <c r="E33" s="1"/>
      <c r="F33" s="1"/>
      <c r="G33" s="382"/>
      <c r="H33" s="382"/>
      <c r="I33" s="1"/>
      <c r="J33" s="1"/>
      <c r="K33" s="1"/>
      <c r="L33" s="1"/>
      <c r="M33" s="1"/>
      <c r="N33" s="1"/>
      <c r="O33" s="1"/>
      <c r="P33" s="1"/>
      <c r="Q33" s="383"/>
      <c r="R33" s="383"/>
      <c r="S33" s="383"/>
      <c r="T33" s="383"/>
      <c r="U33" s="383"/>
      <c r="V33" s="383"/>
      <c r="W33" s="350"/>
      <c r="X33" s="386"/>
    </row>
    <row r="34" spans="1:27">
      <c r="A34" s="1"/>
      <c r="B34" s="1"/>
      <c r="C34" s="1"/>
      <c r="D34" s="1"/>
      <c r="E34" s="1"/>
      <c r="F34" s="1"/>
      <c r="G34" s="382"/>
      <c r="H34" s="382"/>
      <c r="I34" s="1"/>
      <c r="J34" s="1"/>
      <c r="K34" s="1"/>
      <c r="L34" s="1"/>
      <c r="M34" s="1"/>
      <c r="N34" s="1"/>
      <c r="O34" s="1"/>
      <c r="P34" s="1"/>
      <c r="Q34" s="383"/>
      <c r="R34" s="383"/>
      <c r="S34" s="383"/>
      <c r="T34" s="383"/>
      <c r="U34" s="383"/>
      <c r="V34" s="383"/>
      <c r="W34" s="350"/>
      <c r="X34" s="386"/>
    </row>
    <row r="35" spans="1:27">
      <c r="A35" s="1"/>
      <c r="B35" s="1"/>
      <c r="C35" s="1"/>
      <c r="D35" s="1"/>
      <c r="E35" s="1"/>
      <c r="F35" s="1"/>
      <c r="G35" s="382"/>
      <c r="H35" s="382"/>
      <c r="I35" s="1"/>
      <c r="J35" s="1"/>
      <c r="K35" s="1"/>
      <c r="L35" s="1"/>
      <c r="M35" s="1"/>
      <c r="N35" s="1"/>
      <c r="O35" s="1"/>
      <c r="P35" s="1"/>
      <c r="Q35" s="383"/>
      <c r="R35" s="383"/>
      <c r="S35" s="383"/>
      <c r="T35" s="383"/>
      <c r="U35" s="383"/>
      <c r="V35" s="383"/>
      <c r="W35" s="350"/>
      <c r="X35" s="386"/>
    </row>
    <row r="36" spans="1:27">
      <c r="A36" s="1"/>
      <c r="B36" s="1"/>
      <c r="C36" s="1"/>
      <c r="D36" s="1"/>
      <c r="E36" s="1"/>
      <c r="F36" s="1"/>
      <c r="G36" s="382"/>
      <c r="H36" s="382"/>
      <c r="I36" s="1"/>
      <c r="J36" s="1"/>
      <c r="K36" s="1"/>
      <c r="L36" s="1"/>
      <c r="M36" s="1"/>
      <c r="N36" s="1"/>
      <c r="O36" s="1"/>
      <c r="P36" s="1"/>
      <c r="Q36" s="383"/>
      <c r="R36" s="383"/>
      <c r="S36" s="383"/>
      <c r="T36" s="383"/>
      <c r="U36" s="383"/>
      <c r="V36" s="383"/>
      <c r="W36" s="350"/>
      <c r="X36" s="386"/>
      <c r="AA36" s="378" t="s">
        <v>414</v>
      </c>
    </row>
    <row r="37" spans="1:27">
      <c r="A37" s="1"/>
      <c r="B37" s="1"/>
      <c r="C37" s="1"/>
      <c r="D37" s="1"/>
      <c r="E37" s="1"/>
      <c r="F37" s="1"/>
      <c r="G37" s="382"/>
      <c r="H37" s="382"/>
      <c r="I37" s="1"/>
      <c r="J37" s="1"/>
      <c r="K37" s="1"/>
      <c r="L37" s="1"/>
      <c r="M37" s="1"/>
      <c r="N37" s="1"/>
      <c r="O37" s="1"/>
      <c r="P37" s="1"/>
      <c r="Q37" s="383"/>
      <c r="R37" s="383"/>
      <c r="S37" s="383"/>
      <c r="T37" s="383"/>
      <c r="U37" s="383"/>
      <c r="V37" s="383"/>
      <c r="W37" s="350"/>
      <c r="X37" s="386"/>
      <c r="AA37" s="379">
        <v>-8.5550843272358096E-2</v>
      </c>
    </row>
    <row r="38" spans="1:27">
      <c r="A38" s="1"/>
      <c r="B38" s="1"/>
      <c r="C38" s="1"/>
      <c r="D38" s="1"/>
      <c r="E38" s="1"/>
      <c r="F38" s="1"/>
      <c r="G38" s="382"/>
      <c r="H38" s="382"/>
      <c r="I38" s="1"/>
      <c r="J38" s="1"/>
      <c r="K38" s="1"/>
      <c r="L38" s="1"/>
      <c r="M38" s="1"/>
      <c r="N38" s="1"/>
      <c r="O38" s="1"/>
      <c r="P38" s="1"/>
      <c r="Q38" s="383"/>
      <c r="R38" s="383"/>
      <c r="S38" s="383"/>
      <c r="T38" s="383"/>
      <c r="U38" s="383"/>
      <c r="V38" s="383"/>
      <c r="W38" s="350"/>
      <c r="X38" s="386"/>
      <c r="AA38" s="379">
        <v>-0.228109305724501</v>
      </c>
    </row>
    <row r="39" spans="1:27">
      <c r="A39" s="1"/>
      <c r="B39" s="1"/>
      <c r="C39" s="1"/>
      <c r="D39" s="1"/>
      <c r="E39" s="1"/>
      <c r="F39" s="1"/>
      <c r="G39" s="382"/>
      <c r="H39" s="382"/>
      <c r="I39" s="1"/>
      <c r="J39" s="1"/>
      <c r="K39" s="1"/>
      <c r="L39" s="1"/>
      <c r="M39" s="1"/>
      <c r="N39" s="1"/>
      <c r="O39" s="1"/>
      <c r="P39" s="1"/>
      <c r="Q39" s="383"/>
      <c r="R39" s="383"/>
      <c r="S39" s="383"/>
      <c r="T39" s="383"/>
      <c r="U39" s="383"/>
      <c r="V39" s="383"/>
      <c r="W39" s="350"/>
      <c r="X39" s="386"/>
      <c r="AA39" s="379">
        <v>-6.0586823150515501E-2</v>
      </c>
    </row>
    <row r="40" spans="1:27">
      <c r="A40" s="1"/>
      <c r="B40" s="1"/>
      <c r="C40" s="1"/>
      <c r="D40" s="1"/>
      <c r="E40" s="1"/>
      <c r="F40" s="1"/>
      <c r="G40" s="382"/>
      <c r="H40" s="382"/>
      <c r="I40" s="1"/>
      <c r="J40" s="1"/>
      <c r="K40" s="1"/>
      <c r="L40" s="1"/>
      <c r="M40" s="1"/>
      <c r="N40" s="1"/>
      <c r="O40" s="1"/>
      <c r="P40" s="1"/>
      <c r="Q40" s="383"/>
      <c r="R40" s="383"/>
      <c r="S40" s="383"/>
      <c r="T40" s="383"/>
      <c r="U40" s="383"/>
      <c r="V40" s="383"/>
      <c r="W40" s="350"/>
      <c r="X40" s="386"/>
      <c r="AA40" s="379">
        <v>0.33358278963714799</v>
      </c>
    </row>
    <row r="41" spans="1:27">
      <c r="A41" s="1"/>
      <c r="B41" s="1"/>
      <c r="C41" s="1"/>
      <c r="D41" s="1"/>
      <c r="E41" s="1"/>
      <c r="F41" s="1"/>
      <c r="G41" s="382"/>
      <c r="H41" s="382"/>
      <c r="I41" s="1"/>
      <c r="J41" s="1"/>
      <c r="K41" s="1"/>
      <c r="L41" s="1"/>
      <c r="M41" s="1"/>
      <c r="N41" s="1"/>
      <c r="O41" s="1"/>
      <c r="P41" s="1"/>
      <c r="Q41" s="383"/>
      <c r="R41" s="383"/>
      <c r="S41" s="383"/>
      <c r="T41" s="383"/>
      <c r="U41" s="383"/>
      <c r="V41" s="383"/>
      <c r="W41" s="350"/>
      <c r="X41" s="386"/>
      <c r="AA41" s="379">
        <v>0.15957822324708101</v>
      </c>
    </row>
    <row r="42" spans="1:27">
      <c r="A42" s="1"/>
      <c r="B42" s="1"/>
      <c r="C42" s="1"/>
      <c r="D42" s="1"/>
      <c r="E42" s="1"/>
      <c r="F42" s="1"/>
      <c r="G42" s="382"/>
      <c r="H42" s="382"/>
      <c r="I42" s="1"/>
      <c r="J42" s="1"/>
      <c r="K42" s="1"/>
      <c r="L42" s="1"/>
      <c r="M42" s="1"/>
      <c r="N42" s="1"/>
      <c r="O42" s="1"/>
      <c r="P42" s="1"/>
      <c r="Q42" s="383"/>
      <c r="R42" s="383"/>
      <c r="S42" s="383"/>
      <c r="T42" s="383"/>
      <c r="U42" s="383"/>
      <c r="V42" s="383"/>
      <c r="W42" s="350"/>
      <c r="X42" s="386"/>
      <c r="AA42" s="379">
        <v>-6.6635526251047794E-2</v>
      </c>
    </row>
    <row r="43" spans="1:27">
      <c r="A43" s="1"/>
      <c r="B43" s="1"/>
      <c r="C43" s="1"/>
      <c r="D43" s="1"/>
      <c r="E43" s="1"/>
      <c r="F43" s="1"/>
      <c r="G43" s="382"/>
      <c r="H43" s="382"/>
      <c r="I43" s="1"/>
      <c r="J43" s="1"/>
      <c r="K43" s="1"/>
      <c r="L43" s="1"/>
      <c r="M43" s="1"/>
      <c r="N43" s="1"/>
      <c r="O43" s="1"/>
      <c r="P43" s="1"/>
      <c r="Q43" s="383"/>
      <c r="R43" s="383"/>
      <c r="S43" s="383"/>
      <c r="T43" s="383"/>
      <c r="U43" s="383"/>
      <c r="V43" s="383"/>
      <c r="W43" s="350"/>
      <c r="X43" s="386"/>
      <c r="AA43" s="379">
        <v>-8.8952330872416496E-2</v>
      </c>
    </row>
    <row r="44" spans="1:27">
      <c r="A44" s="1"/>
      <c r="B44" s="1"/>
      <c r="C44" s="1"/>
      <c r="D44" s="1"/>
      <c r="E44" s="1"/>
      <c r="F44" s="1"/>
      <c r="G44" s="382"/>
      <c r="H44" s="382"/>
      <c r="I44" s="1"/>
      <c r="J44" s="1"/>
      <c r="K44" s="1"/>
      <c r="L44" s="1"/>
      <c r="M44" s="1"/>
      <c r="N44" s="1"/>
      <c r="O44" s="1"/>
      <c r="P44" s="1"/>
      <c r="Q44" s="383"/>
      <c r="R44" s="383"/>
      <c r="S44" s="383"/>
      <c r="T44" s="383"/>
      <c r="U44" s="383"/>
      <c r="V44" s="383"/>
      <c r="W44" s="350"/>
      <c r="X44" s="386"/>
      <c r="AA44" s="379">
        <v>4.6831433661282E-2</v>
      </c>
    </row>
    <row r="45" spans="1:27">
      <c r="A45" s="1"/>
      <c r="B45" s="1"/>
      <c r="C45" s="1"/>
      <c r="D45" s="1"/>
      <c r="E45" s="1"/>
      <c r="F45" s="1"/>
      <c r="G45" s="382"/>
      <c r="H45" s="382"/>
      <c r="I45" s="1"/>
      <c r="J45" s="1"/>
      <c r="K45" s="1"/>
      <c r="L45" s="1"/>
      <c r="M45" s="1"/>
      <c r="N45" s="1"/>
      <c r="O45" s="1"/>
      <c r="P45" s="1"/>
      <c r="Q45" s="383"/>
      <c r="R45" s="383"/>
      <c r="S45" s="383"/>
      <c r="T45" s="383"/>
      <c r="U45" s="383"/>
      <c r="V45" s="383"/>
      <c r="W45" s="350"/>
      <c r="X45" s="386"/>
      <c r="AA45" s="379">
        <v>-0.31548734987154597</v>
      </c>
    </row>
    <row r="46" spans="1:27">
      <c r="A46" s="1"/>
      <c r="B46" s="1"/>
      <c r="C46" s="1"/>
      <c r="D46" s="1"/>
      <c r="E46" s="1"/>
      <c r="F46" s="1"/>
      <c r="G46" s="382"/>
      <c r="H46" s="382"/>
      <c r="I46" s="1"/>
      <c r="J46" s="1"/>
      <c r="K46" s="1"/>
      <c r="L46" s="1"/>
      <c r="M46" s="1"/>
      <c r="N46" s="1"/>
      <c r="O46" s="1"/>
      <c r="P46" s="1"/>
      <c r="Q46" s="383"/>
      <c r="R46" s="383"/>
      <c r="S46" s="383"/>
      <c r="T46" s="383"/>
      <c r="U46" s="383"/>
      <c r="V46" s="383"/>
      <c r="W46" s="350"/>
      <c r="X46" s="386"/>
      <c r="AA46" s="379">
        <v>-6.8380657117813798E-2</v>
      </c>
    </row>
    <row r="47" spans="1:27">
      <c r="A47" s="1"/>
      <c r="B47" s="1"/>
      <c r="C47" s="1"/>
      <c r="D47" s="1"/>
      <c r="E47" s="1"/>
      <c r="F47" s="1"/>
      <c r="G47" s="382"/>
      <c r="H47" s="382"/>
      <c r="I47" s="1"/>
      <c r="J47" s="1"/>
      <c r="K47" s="1"/>
      <c r="L47" s="1"/>
      <c r="M47" s="1"/>
      <c r="N47" s="1"/>
      <c r="O47" s="1"/>
      <c r="P47" s="1"/>
      <c r="Q47" s="383"/>
      <c r="R47" s="383"/>
      <c r="S47" s="383"/>
      <c r="T47" s="383"/>
      <c r="U47" s="383"/>
      <c r="V47" s="383"/>
      <c r="W47" s="350"/>
      <c r="X47" s="386"/>
      <c r="AA47" s="379">
        <v>0.122053158935159</v>
      </c>
    </row>
    <row r="48" spans="1:27">
      <c r="A48" s="1"/>
      <c r="B48" s="1"/>
      <c r="C48" s="1"/>
      <c r="D48" s="1"/>
      <c r="E48" s="1"/>
      <c r="F48" s="1"/>
      <c r="G48" s="382"/>
      <c r="H48" s="382"/>
      <c r="I48" s="1"/>
      <c r="J48" s="1"/>
      <c r="K48" s="1"/>
      <c r="L48" s="1"/>
      <c r="M48" s="1"/>
      <c r="N48" s="1"/>
      <c r="O48" s="1"/>
      <c r="P48" s="1"/>
      <c r="Q48" s="383"/>
      <c r="R48" s="383"/>
      <c r="S48" s="383"/>
      <c r="T48" s="383"/>
      <c r="U48" s="383"/>
      <c r="V48" s="383"/>
      <c r="W48" s="350"/>
      <c r="X48" s="386"/>
      <c r="AA48" s="379">
        <v>8.0671389587223502E-2</v>
      </c>
    </row>
    <row r="49" spans="1:27">
      <c r="A49" s="1"/>
      <c r="B49" s="1"/>
      <c r="C49" s="1"/>
      <c r="D49" s="1"/>
      <c r="E49" s="1"/>
      <c r="F49" s="1"/>
      <c r="G49" s="382"/>
      <c r="H49" s="382"/>
      <c r="I49" s="1"/>
      <c r="J49" s="1"/>
      <c r="K49" s="1"/>
      <c r="L49" s="1"/>
      <c r="M49" s="1"/>
      <c r="N49" s="1"/>
      <c r="O49" s="1"/>
      <c r="P49" s="1"/>
      <c r="Q49" s="383"/>
      <c r="R49" s="383"/>
      <c r="S49" s="383"/>
      <c r="T49" s="383"/>
      <c r="U49" s="383"/>
      <c r="V49" s="383"/>
      <c r="W49" s="350"/>
      <c r="X49" s="386"/>
      <c r="AA49" s="379">
        <v>-2.0265195518732002E-2</v>
      </c>
    </row>
    <row r="50" spans="1:27">
      <c r="A50" s="1"/>
      <c r="B50" s="1"/>
      <c r="C50" s="1"/>
      <c r="D50" s="1"/>
      <c r="E50" s="1"/>
      <c r="F50" s="1"/>
      <c r="G50" s="382"/>
      <c r="H50" s="382"/>
      <c r="I50" s="1"/>
      <c r="J50" s="1"/>
      <c r="K50" s="1"/>
      <c r="L50" s="1"/>
      <c r="M50" s="1"/>
      <c r="N50" s="1"/>
      <c r="O50" s="1"/>
      <c r="P50" s="1"/>
      <c r="Q50" s="383"/>
      <c r="R50" s="383"/>
      <c r="S50" s="383"/>
      <c r="T50" s="383"/>
      <c r="U50" s="383"/>
      <c r="V50" s="383"/>
      <c r="W50" s="350"/>
      <c r="X50" s="386"/>
      <c r="AA50" s="379">
        <v>0.204933283384889</v>
      </c>
    </row>
    <row r="51" spans="1:27">
      <c r="A51" s="1"/>
      <c r="B51" s="1"/>
      <c r="C51" s="1"/>
      <c r="D51" s="1"/>
      <c r="E51" s="1"/>
      <c r="F51" s="1"/>
      <c r="G51" s="382"/>
      <c r="H51" s="382"/>
      <c r="I51" s="1"/>
      <c r="J51" s="1"/>
      <c r="K51" s="1"/>
      <c r="L51" s="1"/>
      <c r="M51" s="1"/>
      <c r="N51" s="1"/>
      <c r="O51" s="1"/>
      <c r="P51" s="1"/>
      <c r="Q51" s="383"/>
      <c r="R51" s="383"/>
      <c r="S51" s="383"/>
      <c r="T51" s="383"/>
      <c r="U51" s="383"/>
      <c r="V51" s="383"/>
      <c r="W51" s="350"/>
      <c r="X51" s="386"/>
      <c r="AA51" s="379">
        <v>4.6959146857261597E-3</v>
      </c>
    </row>
    <row r="52" spans="1:27">
      <c r="A52" s="1"/>
      <c r="B52" s="1"/>
      <c r="C52" s="1"/>
      <c r="D52" s="1"/>
      <c r="E52" s="1"/>
      <c r="F52" s="1"/>
      <c r="G52" s="382"/>
      <c r="H52" s="382"/>
      <c r="I52" s="1"/>
      <c r="J52" s="1"/>
      <c r="K52" s="1"/>
      <c r="L52" s="1"/>
      <c r="M52" s="1"/>
      <c r="N52" s="1"/>
      <c r="O52" s="1"/>
      <c r="P52" s="1"/>
      <c r="Q52" s="383"/>
      <c r="R52" s="383"/>
      <c r="S52" s="383"/>
      <c r="T52" s="383"/>
      <c r="U52" s="383"/>
      <c r="V52" s="383"/>
      <c r="W52" s="350"/>
      <c r="X52" s="386"/>
      <c r="AA52" s="379">
        <v>-6.9799107965081902E-2</v>
      </c>
    </row>
    <row r="53" spans="1:27">
      <c r="A53" s="1"/>
      <c r="B53" s="1"/>
      <c r="C53" s="1"/>
      <c r="D53" s="1"/>
      <c r="E53" s="1"/>
      <c r="F53" s="1"/>
      <c r="G53" s="382"/>
      <c r="H53" s="382"/>
      <c r="I53" s="1"/>
      <c r="J53" s="1"/>
      <c r="K53" s="1"/>
      <c r="L53" s="1"/>
      <c r="M53" s="1"/>
      <c r="N53" s="1"/>
      <c r="O53" s="1"/>
      <c r="P53" s="1"/>
      <c r="Q53" s="383"/>
      <c r="R53" s="383"/>
      <c r="S53" s="383"/>
      <c r="T53" s="383"/>
      <c r="U53" s="383"/>
      <c r="V53" s="383"/>
      <c r="W53" s="350"/>
      <c r="X53" s="386"/>
      <c r="AA53" s="379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tabSelected="1" workbookViewId="0">
      <selection activeCell="F11" sqref="F11"/>
    </sheetView>
  </sheetViews>
  <sheetFormatPr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9" t="s">
        <v>301</v>
      </c>
      <c r="B2" s="389" t="s">
        <v>301</v>
      </c>
      <c r="C2" s="389" t="s">
        <v>301</v>
      </c>
      <c r="D2" s="389" t="s">
        <v>301</v>
      </c>
      <c r="E2" s="389" t="s">
        <v>301</v>
      </c>
      <c r="F2" s="389" t="s">
        <v>301</v>
      </c>
      <c r="G2" s="389" t="s">
        <v>301</v>
      </c>
      <c r="H2" s="389" t="s">
        <v>301</v>
      </c>
      <c r="J2" s="192">
        <f>B1</f>
        <v>10000</v>
      </c>
      <c r="K2" s="192">
        <f>C1</f>
        <v>50000</v>
      </c>
      <c r="L2" s="192">
        <f>D1</f>
        <v>75000</v>
      </c>
      <c r="M2" s="192">
        <f>E1</f>
        <v>90000</v>
      </c>
      <c r="N2" s="192">
        <f>F1</f>
        <v>100000</v>
      </c>
      <c r="O2" s="192">
        <f>G1</f>
        <v>1000000</v>
      </c>
      <c r="P2" s="192">
        <f>H1</f>
        <v>1500000</v>
      </c>
    </row>
    <row r="3" spans="1:16">
      <c r="A3" s="389">
        <v>2458401.3958175099</v>
      </c>
      <c r="B3" s="389">
        <v>2458401.3958047898</v>
      </c>
      <c r="C3" s="389">
        <v>2458401.3957994999</v>
      </c>
      <c r="D3" s="389">
        <v>2458401.3957994999</v>
      </c>
      <c r="E3" s="389">
        <v>2458401.3957994999</v>
      </c>
      <c r="F3" s="389">
        <v>2458401.3957818402</v>
      </c>
      <c r="G3" s="389">
        <v>2458401.3960180501</v>
      </c>
      <c r="H3" s="389">
        <v>2458401.3958000499</v>
      </c>
      <c r="J3">
        <f>(B3-$A3)*24*60*60</f>
        <v>-1.099008321762085</v>
      </c>
      <c r="K3">
        <f>(C3-$A3)*24*60*60</f>
        <v>-1.5560567378997803</v>
      </c>
      <c r="L3">
        <f>(D3-$A3)*24*60*60</f>
        <v>-1.5560567378997803</v>
      </c>
      <c r="M3">
        <f>(E3-$A3)*24*60*60</f>
        <v>-1.5560567378997803</v>
      </c>
      <c r="N3">
        <f>(F3-$A3)*24*60*60</f>
        <v>-3.0818581581115723</v>
      </c>
      <c r="O3">
        <f>(G3-$A3)*24*60*60</f>
        <v>17.326681315898895</v>
      </c>
      <c r="P3">
        <f>(H3-$A3)*24*60*60</f>
        <v>-1.5085414052009583</v>
      </c>
    </row>
    <row r="4" spans="1:16">
      <c r="A4" s="389">
        <v>2458483.09126112</v>
      </c>
      <c r="B4" s="389">
        <v>2458483.0912766601</v>
      </c>
      <c r="C4" s="389">
        <v>2458483.0912678302</v>
      </c>
      <c r="D4" s="389">
        <v>2458483.0912678302</v>
      </c>
      <c r="E4" s="389">
        <v>2458483.09125017</v>
      </c>
      <c r="F4" s="389">
        <v>2458483.09125017</v>
      </c>
      <c r="G4" s="389">
        <v>2458483.0914466502</v>
      </c>
      <c r="H4" s="389">
        <v>2458483.09125072</v>
      </c>
      <c r="J4">
        <f>(B4-$A4)*24*60*60</f>
        <v>1.3426601886749268</v>
      </c>
      <c r="K4">
        <f>(C4-$A4)*24*60*60</f>
        <v>0.57975947856903076</v>
      </c>
      <c r="L4">
        <f>(D4-$A4)*24*60*60</f>
        <v>0.57975947856903076</v>
      </c>
      <c r="M4">
        <f>(E4-$A4)*24*60*60</f>
        <v>-0.94608217477798462</v>
      </c>
      <c r="N4">
        <f>(F4-$A4)*24*60*60</f>
        <v>-0.94608217477798462</v>
      </c>
      <c r="O4">
        <f>(G4-$A4)*24*60*60</f>
        <v>16.029806435108185</v>
      </c>
      <c r="P4">
        <f>(H4-$A4)*24*60*60</f>
        <v>-0.8985668420791626</v>
      </c>
    </row>
    <row r="5" spans="1:16">
      <c r="A5" s="389">
        <v>2458565.0268215602</v>
      </c>
      <c r="B5" s="389">
        <v>2458565.0268201502</v>
      </c>
      <c r="C5" s="389">
        <v>2458565.0267971898</v>
      </c>
      <c r="D5" s="389">
        <v>2458565.0267795301</v>
      </c>
      <c r="E5" s="389">
        <v>2458565.0267442102</v>
      </c>
      <c r="F5" s="389">
        <v>2458565.0267088902</v>
      </c>
      <c r="G5" s="389">
        <v>2458565.0268170601</v>
      </c>
      <c r="H5" s="389">
        <v>2458565.0266597699</v>
      </c>
      <c r="J5">
        <f>(B5-$A5)*24*60*60</f>
        <v>-0.1218259334564209</v>
      </c>
      <c r="K5">
        <f>(C5-$A5)*24*60*60</f>
        <v>-2.1056011319160461</v>
      </c>
      <c r="L5">
        <f>(D5-$A5)*24*60*60</f>
        <v>-3.6314025521278381</v>
      </c>
      <c r="M5">
        <f>(E5-$A5)*24*60*60</f>
        <v>-6.6830456256866455</v>
      </c>
      <c r="N5">
        <f>(F5-$A5)*24*60*60</f>
        <v>-9.7346886992454529</v>
      </c>
      <c r="O5">
        <f>(G5-$A5)*24*60*60</f>
        <v>-0.38881301879882813</v>
      </c>
      <c r="P5">
        <f>(H5-$A5)*24*60*60</f>
        <v>-13.978680968284607</v>
      </c>
    </row>
    <row r="6" spans="1:16">
      <c r="A6" s="389">
        <v>2458647.41273103</v>
      </c>
      <c r="B6" s="389">
        <v>2458647.4127239701</v>
      </c>
      <c r="C6" s="389">
        <v>2458647.41265509</v>
      </c>
      <c r="D6" s="389">
        <v>2458647.4126021098</v>
      </c>
      <c r="E6" s="389">
        <v>2458647.4125138</v>
      </c>
      <c r="F6" s="389">
        <v>2458647.4124254999</v>
      </c>
      <c r="G6" s="389">
        <v>2458647.4124232898</v>
      </c>
      <c r="H6" s="389">
        <v>2458647.4122991199</v>
      </c>
      <c r="J6">
        <f>(B6-$A6)*24*60*60</f>
        <v>-0.60997456312179565</v>
      </c>
      <c r="K6">
        <f>(C6-$A6)*24*60*60</f>
        <v>-6.5612196922302246</v>
      </c>
      <c r="L6">
        <f>(D6-$A6)*24*60*60</f>
        <v>-11.138704419136047</v>
      </c>
      <c r="M6">
        <f>(E6-$A6)*24*60*60</f>
        <v>-18.768677115440369</v>
      </c>
      <c r="N6">
        <f>(F6-$A6)*24*60*60</f>
        <v>-26.397804915904999</v>
      </c>
      <c r="O6">
        <f>(G6-$A6)*24*60*60</f>
        <v>-26.588751375675201</v>
      </c>
      <c r="P6">
        <f>(H6-$A6)*24*60*60</f>
        <v>-37.317037582397461</v>
      </c>
    </row>
    <row r="7" spans="1:16">
      <c r="A7" s="389">
        <v>2458730.3520937301</v>
      </c>
      <c r="B7" s="389">
        <v>2458730.35209797</v>
      </c>
      <c r="C7" s="389">
        <v>2458730.3519619801</v>
      </c>
      <c r="D7" s="389">
        <v>2458730.35187368</v>
      </c>
      <c r="E7" s="389">
        <v>2458730.3517147298</v>
      </c>
      <c r="F7" s="389">
        <v>2458730.35157345</v>
      </c>
      <c r="G7" s="389">
        <v>2458730.35144762</v>
      </c>
      <c r="H7" s="389">
        <v>2458730.3513344801</v>
      </c>
      <c r="J7">
        <f>(B7-$A7)*24*60*60</f>
        <v>0.36632269620895386</v>
      </c>
      <c r="K7">
        <f>(C7-$A7)*24*60*60</f>
        <v>-11.38320118188858</v>
      </c>
      <c r="L7">
        <f>(D7-$A7)*24*60*60</f>
        <v>-19.01232898235321</v>
      </c>
      <c r="M7">
        <f>(E7-$A7)*24*60*60</f>
        <v>-32.74562805891037</v>
      </c>
      <c r="N7">
        <f>(F7-$A7)*24*60*60</f>
        <v>-44.952200353145599</v>
      </c>
      <c r="O7">
        <f>(G7-$A7)*24*60*60</f>
        <v>-55.82391768693924</v>
      </c>
      <c r="P7">
        <f>(H7-$A7)*24*60*60</f>
        <v>-65.599201619625092</v>
      </c>
    </row>
    <row r="8" spans="1:16">
      <c r="A8" s="389">
        <v>2458813.8124028002</v>
      </c>
      <c r="B8" s="389">
        <v>2458813.8124042102</v>
      </c>
      <c r="C8" s="389">
        <v>2458813.8122399598</v>
      </c>
      <c r="D8" s="389">
        <v>2458813.8120986801</v>
      </c>
      <c r="E8" s="389">
        <v>2458813.8118867502</v>
      </c>
      <c r="F8" s="389">
        <v>2458813.8116924898</v>
      </c>
      <c r="G8" s="389">
        <v>2458813.8114606901</v>
      </c>
      <c r="H8" s="389">
        <v>2458813.8113475498</v>
      </c>
      <c r="J8">
        <f>(B8-$A8)*24*60*60</f>
        <v>0.1218259334564209</v>
      </c>
      <c r="K8">
        <f>(C8-$A8)*24*60*60</f>
        <v>-14.069406688213348</v>
      </c>
      <c r="L8">
        <f>(D8-$A8)*24*60*60</f>
        <v>-26.275978982448578</v>
      </c>
      <c r="M8">
        <f>(E8-$A8)*24*60*60</f>
        <v>-44.586722552776337</v>
      </c>
      <c r="N8">
        <f>(F8-$A8)*24*60*60</f>
        <v>-61.370819807052612</v>
      </c>
      <c r="O8">
        <f>(G8-$A8)*24*60*60</f>
        <v>-81.398311257362366</v>
      </c>
      <c r="P8">
        <f>(H8-$A8)*24*60*60</f>
        <v>-91.173635423183441</v>
      </c>
    </row>
    <row r="9" spans="1:16">
      <c r="A9" s="389">
        <v>2458897.6318698502</v>
      </c>
      <c r="B9" s="389">
        <v>2458897.6318712598</v>
      </c>
      <c r="C9" s="389">
        <v>2458897.6316822902</v>
      </c>
      <c r="D9" s="389">
        <v>2458897.63152334</v>
      </c>
      <c r="E9" s="389">
        <v>2458897.6312937601</v>
      </c>
      <c r="F9" s="389">
        <v>2458897.6310818298</v>
      </c>
      <c r="G9" s="389">
        <v>2458897.63082354</v>
      </c>
      <c r="H9" s="389">
        <v>2458897.6306938501</v>
      </c>
      <c r="J9">
        <f>(B9-$A9)*24*60*60</f>
        <v>0.12178570032119751</v>
      </c>
      <c r="K9">
        <f>(C9-$A9)*24*60*60</f>
        <v>-16.205182671546936</v>
      </c>
      <c r="L9">
        <f>(D9-$A9)*24*60*60</f>
        <v>-29.938481748104095</v>
      </c>
      <c r="M9">
        <f>(E9-$A9)*24*60*60</f>
        <v>-49.774181842803955</v>
      </c>
      <c r="N9">
        <f>(F9-$A9)*24*60*60</f>
        <v>-68.084965646266937</v>
      </c>
      <c r="O9">
        <f>(G9-$A9)*24*60*60</f>
        <v>-90.401199460029602</v>
      </c>
      <c r="P9">
        <f>(H9-$A9)*24*60*60</f>
        <v>-101.60640925168991</v>
      </c>
    </row>
    <row r="10" spans="1:16">
      <c r="A10" s="389">
        <v>2458981.5456249099</v>
      </c>
      <c r="B10" s="389">
        <v>2458981.54561785</v>
      </c>
      <c r="C10" s="389">
        <v>2458981.5454500699</v>
      </c>
      <c r="D10" s="389">
        <v>2458981.5453087799</v>
      </c>
      <c r="E10" s="389">
        <v>2458981.5450968598</v>
      </c>
      <c r="F10" s="389">
        <v>2458981.5449025901</v>
      </c>
      <c r="G10" s="389">
        <v>2458981.54471495</v>
      </c>
      <c r="H10" s="389">
        <v>2458981.5445631701</v>
      </c>
      <c r="J10">
        <f>(B10-$A10)*24*60*60</f>
        <v>-0.60997456312179565</v>
      </c>
      <c r="K10">
        <f>(C10-$A10)*24*60*60</f>
        <v>-15.106174349784851</v>
      </c>
      <c r="L10">
        <f>(D10-$A10)*24*60*60</f>
        <v>-27.313631772994995</v>
      </c>
      <c r="M10">
        <f>(E10-$A10)*24*60*60</f>
        <v>-45.623530447483063</v>
      </c>
      <c r="N10">
        <f>(F10-$A10)*24*60*60</f>
        <v>-62.408432364463806</v>
      </c>
      <c r="O10">
        <f>(G10-$A10)*24*60*60</f>
        <v>-78.620535135269165</v>
      </c>
      <c r="P10">
        <f>(H10-$A10)*24*60*60</f>
        <v>-91.734324395656586</v>
      </c>
    </row>
    <row r="11" spans="1:16">
      <c r="A11" s="389">
        <v>2459065.2400377099</v>
      </c>
      <c r="B11" s="389">
        <v>2459065.2400334701</v>
      </c>
      <c r="C11" s="389">
        <v>2459065.2399257398</v>
      </c>
      <c r="D11" s="389">
        <v>2459065.23983743</v>
      </c>
      <c r="E11" s="389">
        <v>2459065.2396961502</v>
      </c>
      <c r="F11" s="389">
        <v>2459065.2395548602</v>
      </c>
      <c r="G11" s="389">
        <v>2459065.2395261698</v>
      </c>
      <c r="H11" s="389">
        <v>2459065.23933576</v>
      </c>
      <c r="J11">
        <f>(B11-$A11)*24*60*60</f>
        <v>-0.36632269620895386</v>
      </c>
      <c r="K11">
        <f>(C11-$A11)*24*60*60</f>
        <v>-9.6742182970046997</v>
      </c>
      <c r="L11">
        <f>(D11-$A11)*24*60*60</f>
        <v>-17.304190993309021</v>
      </c>
      <c r="M11">
        <f>(E11-$A11)*24*60*60</f>
        <v>-29.51076328754425</v>
      </c>
      <c r="N11">
        <f>(F11-$A11)*24*60*60</f>
        <v>-41.718220710754395</v>
      </c>
      <c r="O11">
        <f>(G11-$A11)*24*60*60</f>
        <v>-44.197064638137817</v>
      </c>
      <c r="P11">
        <f>(H11-$A11)*24*60*60</f>
        <v>-60.648474097251892</v>
      </c>
    </row>
    <row r="12" spans="1:16">
      <c r="A12" s="389">
        <v>2459148.46054642</v>
      </c>
      <c r="B12" s="389">
        <v>2459148.4605506598</v>
      </c>
      <c r="C12" s="389">
        <v>2459148.4604959101</v>
      </c>
      <c r="D12" s="389">
        <v>2459148.4604782499</v>
      </c>
      <c r="E12" s="389">
        <v>2459148.4604252698</v>
      </c>
      <c r="F12" s="389">
        <v>2459148.4603722901</v>
      </c>
      <c r="G12" s="389">
        <v>2459148.4605025402</v>
      </c>
      <c r="H12" s="389">
        <v>2459148.46030109</v>
      </c>
      <c r="J12">
        <f>(B12-$A12)*24*60*60</f>
        <v>0.36632269620895386</v>
      </c>
      <c r="K12">
        <f>(C12-$A12)*24*60*60</f>
        <v>-4.3640479445457458</v>
      </c>
      <c r="L12">
        <f>(D12-$A12)*24*60*60</f>
        <v>-5.8898895978927612</v>
      </c>
      <c r="M12">
        <f>(E12-$A12)*24*60*60</f>
        <v>-10.467374324798584</v>
      </c>
      <c r="N12">
        <f>(F12-$A12)*24*60*60</f>
        <v>-15.044818818569183</v>
      </c>
      <c r="O12">
        <f>(G12-$A12)*24*60*60</f>
        <v>-3.7912085652351379</v>
      </c>
      <c r="P12">
        <f>(H12-$A12)*24*60*60</f>
        <v>-21.196505427360535</v>
      </c>
    </row>
    <row r="13" spans="1:16">
      <c r="A13" s="389">
        <v>2459231.1152140298</v>
      </c>
      <c r="B13" s="389">
        <v>2459231.1152210901</v>
      </c>
      <c r="C13" s="389">
        <v>2459231.1152369902</v>
      </c>
      <c r="D13" s="389">
        <v>2459231.1152546499</v>
      </c>
      <c r="E13" s="389">
        <v>2459231.1152899698</v>
      </c>
      <c r="F13" s="389">
        <v>2459231.11530763</v>
      </c>
      <c r="G13" s="389">
        <v>2459231.1155879898</v>
      </c>
      <c r="H13" s="389">
        <v>2459231.1153865498</v>
      </c>
      <c r="J13">
        <f>(B13-$A13)*24*60*60</f>
        <v>0.61001479625701904</v>
      </c>
      <c r="K13">
        <f>(C13-$A13)*24*60*60</f>
        <v>1.9837751984596252</v>
      </c>
      <c r="L13">
        <f>(D13-$A13)*24*60*60</f>
        <v>3.5095766186714172</v>
      </c>
      <c r="M13">
        <f>(E13-$A13)*24*60*60</f>
        <v>6.5612196922302246</v>
      </c>
      <c r="N13">
        <f>(F13-$A13)*24*60*60</f>
        <v>8.08706134557724</v>
      </c>
      <c r="O13">
        <f>(G13-$A13)*24*60*60</f>
        <v>32.310144603252411</v>
      </c>
      <c r="P13">
        <f>(H13-$A13)*24*60*60</f>
        <v>14.905732870101929</v>
      </c>
    </row>
    <row r="14" spans="1:16">
      <c r="A14" s="389">
        <v>2459313.2856693999</v>
      </c>
      <c r="B14" s="389">
        <v>2459313.2856792901</v>
      </c>
      <c r="C14" s="389">
        <v>2459313.2857587598</v>
      </c>
      <c r="D14" s="389">
        <v>2459313.28581174</v>
      </c>
      <c r="E14" s="389">
        <v>2459313.2859000498</v>
      </c>
      <c r="F14" s="389">
        <v>2459313.2859706902</v>
      </c>
      <c r="G14" s="389">
        <v>2459313.2863526</v>
      </c>
      <c r="H14" s="389">
        <v>2459313.2861346002</v>
      </c>
      <c r="J14">
        <f>(B14-$A14)*24*60*60</f>
        <v>0.854511559009552</v>
      </c>
      <c r="K14">
        <f>(C14-$A14)*24*60*60</f>
        <v>7.7206984162330627</v>
      </c>
      <c r="L14">
        <f>(D14-$A14)*24*60*60</f>
        <v>12.298183143138885</v>
      </c>
      <c r="M14">
        <f>(E14-$A14)*24*60*60</f>
        <v>19.928155839443207</v>
      </c>
      <c r="N14">
        <f>(F14-$A14)*24*60*60</f>
        <v>26.031482219696045</v>
      </c>
      <c r="O14">
        <f>(G14-$A14)*24*60*60</f>
        <v>59.028486907482147</v>
      </c>
      <c r="P14">
        <f>(H14-$A14)*24*60*60</f>
        <v>40.193304419517517</v>
      </c>
    </row>
    <row r="15" spans="1:16">
      <c r="A15" s="389">
        <v>2459395.16442193</v>
      </c>
      <c r="B15" s="389">
        <v>2459395.1644120398</v>
      </c>
      <c r="C15" s="389">
        <v>2459395.1645091702</v>
      </c>
      <c r="D15" s="389">
        <v>2459395.1645974801</v>
      </c>
      <c r="E15" s="389">
        <v>2459395.1647034399</v>
      </c>
      <c r="F15" s="389">
        <v>2459395.16482706</v>
      </c>
      <c r="G15" s="389">
        <v>2459395.16523105</v>
      </c>
      <c r="H15" s="389">
        <v>2459395.1650516898</v>
      </c>
      <c r="J15">
        <f>(B15-$A15)*24*60*60</f>
        <v>-0.854511559009552</v>
      </c>
      <c r="K15">
        <f>(C15-$A15)*24*60*60</f>
        <v>7.5375571846961975</v>
      </c>
      <c r="L15">
        <f>(D15-$A15)*24*60*60</f>
        <v>15.167529881000519</v>
      </c>
      <c r="M15">
        <f>(E15-$A15)*24*60*60</f>
        <v>24.322459101676941</v>
      </c>
      <c r="N15">
        <f>(F15-$A15)*24*60*60</f>
        <v>35.003229975700378</v>
      </c>
      <c r="O15">
        <f>(G15-$A15)*24*60*60</f>
        <v>69.907969236373901</v>
      </c>
      <c r="P15">
        <f>(H15-$A15)*24*60*60</f>
        <v>54.411251842975616</v>
      </c>
    </row>
    <row r="16" spans="1:16">
      <c r="A16" s="389">
        <v>2459476.9925831002</v>
      </c>
      <c r="B16" s="389">
        <v>2459476.9925929899</v>
      </c>
      <c r="C16" s="389">
        <v>2459476.99269719</v>
      </c>
      <c r="D16" s="389">
        <v>2459476.9927854901</v>
      </c>
      <c r="E16" s="389">
        <v>2459476.9929091102</v>
      </c>
      <c r="F16" s="389">
        <v>2459476.99303274</v>
      </c>
      <c r="G16" s="389">
        <v>2459476.9934234801</v>
      </c>
      <c r="H16" s="389">
        <v>2459476.9932717099</v>
      </c>
      <c r="J16">
        <f>(B16-$A16)*24*60*60</f>
        <v>0.85447132587432861</v>
      </c>
      <c r="K16">
        <f>(C16-$A16)*24*60*60</f>
        <v>9.8573595285415649</v>
      </c>
      <c r="L16">
        <f>(D16-$A16)*24*60*60</f>
        <v>17.486487329006195</v>
      </c>
      <c r="M16">
        <f>(E16-$A16)*24*60*60</f>
        <v>28.167258203029633</v>
      </c>
      <c r="N16">
        <f>(F16-$A16)*24*60*60</f>
        <v>38.848873972892761</v>
      </c>
      <c r="O16">
        <f>(G16-$A16)*24*60*60</f>
        <v>72.608819603919983</v>
      </c>
      <c r="P16">
        <f>(H16-$A16)*24*60*60</f>
        <v>59.495875239372253</v>
      </c>
    </row>
    <row r="17" spans="1:16">
      <c r="A17" s="389">
        <v>2459559.01897289</v>
      </c>
      <c r="B17" s="389">
        <v>2459559.0189686501</v>
      </c>
      <c r="C17" s="389">
        <v>2459559.0190728498</v>
      </c>
      <c r="D17" s="389">
        <v>2459559.0191434901</v>
      </c>
      <c r="E17" s="389">
        <v>2459559.0192671199</v>
      </c>
      <c r="F17" s="389">
        <v>2459559.0193730802</v>
      </c>
      <c r="G17" s="389">
        <v>2459559.0197020099</v>
      </c>
      <c r="H17" s="389">
        <v>2459559.0195943899</v>
      </c>
      <c r="J17">
        <f>(B17-$A17)*24*60*60</f>
        <v>-0.36632269620895386</v>
      </c>
      <c r="K17">
        <f>(C17-$A17)*24*60*60</f>
        <v>8.6365252733230591</v>
      </c>
      <c r="L17">
        <f>(D17-$A17)*24*60*60</f>
        <v>14.739851653575897</v>
      </c>
      <c r="M17">
        <f>(E17-$A17)*24*60*60</f>
        <v>25.421467423439026</v>
      </c>
      <c r="N17">
        <f>(F17-$A17)*24*60*60</f>
        <v>34.576436877250671</v>
      </c>
      <c r="O17">
        <f>(G17-$A17)*24*60*60</f>
        <v>62.995956838130951</v>
      </c>
      <c r="P17">
        <f>(H17-$A17)*24*60*60</f>
        <v>53.697596490383148</v>
      </c>
    </row>
    <row r="18" spans="1:16">
      <c r="A18" s="389">
        <v>2459641.4614868201</v>
      </c>
      <c r="B18" s="389">
        <v>2459641.4614853999</v>
      </c>
      <c r="C18" s="389">
        <v>2459641.46156841</v>
      </c>
      <c r="D18" s="389">
        <v>2459641.4616213902</v>
      </c>
      <c r="E18" s="389">
        <v>2459641.4617096898</v>
      </c>
      <c r="F18" s="389">
        <v>2459641.4617980001</v>
      </c>
      <c r="G18" s="389">
        <v>2459641.4620209602</v>
      </c>
      <c r="H18" s="389">
        <v>2459641.4619574901</v>
      </c>
      <c r="J18">
        <f>(B18-$A18)*24*60*60</f>
        <v>-0.12271106243133545</v>
      </c>
      <c r="K18">
        <f>(C18-$A18)*24*60*60</f>
        <v>7.0493683218955994</v>
      </c>
      <c r="L18">
        <f>(D18-$A18)*24*60*60</f>
        <v>11.626853048801422</v>
      </c>
      <c r="M18">
        <f>(E18-$A18)*24*60*60</f>
        <v>19.255940616130829</v>
      </c>
      <c r="N18">
        <f>(F18-$A18)*24*60*60</f>
        <v>26.885953545570374</v>
      </c>
      <c r="O18">
        <f>(G18-$A18)*24*60*60</f>
        <v>46.14969938993454</v>
      </c>
      <c r="P18">
        <f>(H18-$A18)*24*60*60</f>
        <v>40.66588282585144</v>
      </c>
    </row>
    <row r="19" spans="1:16">
      <c r="A19" s="389">
        <v>2459724.4616360101</v>
      </c>
      <c r="B19" s="389">
        <v>2459724.46165438</v>
      </c>
      <c r="C19" s="389">
        <v>2459724.4616985298</v>
      </c>
      <c r="D19" s="389">
        <v>2459724.4617338502</v>
      </c>
      <c r="E19" s="389">
        <v>2459724.4617868401</v>
      </c>
      <c r="F19" s="389">
        <v>2459724.4618221601</v>
      </c>
      <c r="G19" s="389">
        <v>2459724.4619523999</v>
      </c>
      <c r="H19" s="389">
        <v>2459724.46192205</v>
      </c>
      <c r="J19">
        <f>(B19-$A19)*24*60*60</f>
        <v>1.5871569514274597</v>
      </c>
      <c r="K19">
        <f>(C19-$A19)*24*60*60</f>
        <v>5.4017007350921631</v>
      </c>
      <c r="L19">
        <f>(D19-$A19)*24*60*60</f>
        <v>8.4533840417861938</v>
      </c>
      <c r="M19">
        <f>(E19-$A19)*24*60*60</f>
        <v>13.031713664531708</v>
      </c>
      <c r="N19">
        <f>(F19-$A19)*24*60*60</f>
        <v>16.083356738090515</v>
      </c>
      <c r="O19">
        <f>(G19-$A19)*24*60*60</f>
        <v>27.336081862449646</v>
      </c>
      <c r="P19">
        <f>(H19-$A19)*24*60*60</f>
        <v>24.713847041130066</v>
      </c>
    </row>
    <row r="20" spans="1:16">
      <c r="A20" s="389">
        <v>2459808.0321474401</v>
      </c>
      <c r="B20" s="389">
        <v>2459808.0321347299</v>
      </c>
      <c r="C20" s="389">
        <v>2459808.03216122</v>
      </c>
      <c r="D20" s="389">
        <v>2459808.0321788802</v>
      </c>
      <c r="E20" s="389">
        <v>2459808.0321965399</v>
      </c>
      <c r="F20" s="389">
        <v>2459808.0322318599</v>
      </c>
      <c r="G20" s="389">
        <v>2459808.0323003</v>
      </c>
      <c r="H20" s="389">
        <v>2459808.0322699398</v>
      </c>
      <c r="J20">
        <f>(B20-$A20)*24*60*60</f>
        <v>-1.0981634259223938</v>
      </c>
      <c r="K20">
        <f>(C20-$A20)*24*60*60</f>
        <v>1.1905789375305176</v>
      </c>
      <c r="L20">
        <f>(D20-$A20)*24*60*60</f>
        <v>2.716420590877533</v>
      </c>
      <c r="M20">
        <f>(E20-$A20)*24*60*60</f>
        <v>4.242222011089325</v>
      </c>
      <c r="N20">
        <f>(F20-$A20)*24*60*60</f>
        <v>7.2938650846481323</v>
      </c>
      <c r="O20">
        <f>(G20-$A20)*24*60*60</f>
        <v>13.207089900970459</v>
      </c>
      <c r="P20">
        <f>(H20-$A20)*24*60*60</f>
        <v>10.583969950675964</v>
      </c>
    </row>
    <row r="21" spans="1:16">
      <c r="A21" s="389">
        <v>2459892.0027556201</v>
      </c>
      <c r="B21" s="389">
        <v>2459892.0027485602</v>
      </c>
      <c r="C21" s="389">
        <v>2459892.0027785799</v>
      </c>
      <c r="D21" s="389">
        <v>2459892.0027962402</v>
      </c>
      <c r="E21" s="389">
        <v>2459892.0028138999</v>
      </c>
      <c r="F21" s="389">
        <v>2459892.0028315699</v>
      </c>
      <c r="G21" s="389">
        <v>2459892.0029044198</v>
      </c>
      <c r="H21" s="389">
        <v>2459892.00287958</v>
      </c>
      <c r="J21">
        <f>(B21-$A21)*24*60*60</f>
        <v>-0.60997456312179565</v>
      </c>
      <c r="K21">
        <f>(C21-$A21)*24*60*60</f>
        <v>1.9837349653244019</v>
      </c>
      <c r="L21">
        <f>(D21-$A21)*24*60*60</f>
        <v>3.5095766186714172</v>
      </c>
      <c r="M21">
        <f>(E21-$A21)*24*60*60</f>
        <v>5.0353780388832092</v>
      </c>
      <c r="N21">
        <f>(F21-$A21)*24*60*60</f>
        <v>6.5620645880699158</v>
      </c>
      <c r="O21">
        <f>(G21-$A21)*24*60*60</f>
        <v>12.856297194957733</v>
      </c>
      <c r="P21">
        <f>(H21-$A21)*24*60*60</f>
        <v>10.710141062736511</v>
      </c>
    </row>
    <row r="22" spans="1:16">
      <c r="A22" s="389">
        <v>2459976.0112056001</v>
      </c>
      <c r="B22" s="389">
        <v>2459976.0112126698</v>
      </c>
      <c r="C22" s="389">
        <v>2459976.0112603498</v>
      </c>
      <c r="D22" s="389">
        <v>2459976.0112956702</v>
      </c>
      <c r="E22" s="389">
        <v>2459976.0113486499</v>
      </c>
      <c r="F22" s="389">
        <v>2459976.0113839698</v>
      </c>
      <c r="G22" s="389">
        <v>2459976.0115451301</v>
      </c>
      <c r="H22" s="389">
        <v>2459976.0114871799</v>
      </c>
      <c r="J22">
        <f>(B22-$A22)*24*60*60</f>
        <v>0.61081945896148682</v>
      </c>
      <c r="K22">
        <f>(C22-$A22)*24*60*60</f>
        <v>4.7303706407546997</v>
      </c>
      <c r="L22">
        <f>(D22-$A22)*24*60*60</f>
        <v>7.7820539474487305</v>
      </c>
      <c r="M22">
        <f>(E22-$A22)*24*60*60</f>
        <v>12.35949844121933</v>
      </c>
      <c r="N22">
        <f>(F22-$A22)*24*60*60</f>
        <v>15.411141514778137</v>
      </c>
      <c r="O22">
        <f>(G22-$A22)*24*60*60</f>
        <v>29.335387051105499</v>
      </c>
      <c r="P22">
        <f>(H22-$A22)*24*60*60</f>
        <v>24.328494071960449</v>
      </c>
    </row>
    <row r="23" spans="1:16">
      <c r="A23" s="389">
        <v>2460059.6291209999</v>
      </c>
      <c r="B23" s="389">
        <v>2460059.62913654</v>
      </c>
      <c r="C23" s="389">
        <v>2460059.6291948198</v>
      </c>
      <c r="D23" s="389">
        <v>2460059.62926547</v>
      </c>
      <c r="E23" s="389">
        <v>2460059.6293537701</v>
      </c>
      <c r="F23" s="389">
        <v>2460059.6294244099</v>
      </c>
      <c r="G23" s="389">
        <v>2460059.6296871202</v>
      </c>
      <c r="H23" s="389">
        <v>2460059.6296015698</v>
      </c>
      <c r="J23">
        <f>(B23-$A23)*24*60*60</f>
        <v>1.3426601886749268</v>
      </c>
      <c r="K23">
        <f>(C23-$A23)*24*60*60</f>
        <v>6.378038227558136</v>
      </c>
      <c r="L23">
        <f>(D23-$A23)*24*60*60</f>
        <v>12.482209503650665</v>
      </c>
      <c r="M23">
        <f>(E23-$A23)*24*60*60</f>
        <v>20.111337304115295</v>
      </c>
      <c r="N23">
        <f>(F23-$A23)*24*60*60</f>
        <v>26.21462345123291</v>
      </c>
      <c r="O23">
        <f>(G23-$A23)*24*60*60</f>
        <v>48.912790417671204</v>
      </c>
      <c r="P23">
        <f>(H23-$A23)*24*60*60</f>
        <v>41.521239280700684</v>
      </c>
    </row>
    <row r="24" spans="1:16">
      <c r="A24" s="389">
        <v>2460142.5892808698</v>
      </c>
      <c r="B24" s="389">
        <v>2460142.5892794598</v>
      </c>
      <c r="C24" s="389">
        <v>2460142.5893765902</v>
      </c>
      <c r="D24" s="389">
        <v>2460142.5894472301</v>
      </c>
      <c r="E24" s="389">
        <v>2460142.5895532002</v>
      </c>
      <c r="F24" s="389">
        <v>2460142.5896414998</v>
      </c>
      <c r="G24" s="389">
        <v>2460142.5899704299</v>
      </c>
      <c r="H24" s="389">
        <v>2460142.5898462501</v>
      </c>
      <c r="J24">
        <f>(B24-$A24)*24*60*60</f>
        <v>-0.1218259334564209</v>
      </c>
      <c r="K24">
        <f>(C24-$A24)*24*60*60</f>
        <v>8.2702428102493286</v>
      </c>
      <c r="L24">
        <f>(D24-$A24)*24*60*60</f>
        <v>14.373528957366943</v>
      </c>
      <c r="M24">
        <f>(E24-$A24)*24*60*60</f>
        <v>23.52934330701828</v>
      </c>
      <c r="N24">
        <f>(F24-$A24)*24*60*60</f>
        <v>31.158430874347687</v>
      </c>
      <c r="O24">
        <f>(G24-$A24)*24*60*60</f>
        <v>59.57799106836319</v>
      </c>
      <c r="P24">
        <f>(H24-$A24)*24*60*60</f>
        <v>48.848859965801239</v>
      </c>
    </row>
    <row r="25" spans="1:16">
      <c r="A25" s="389">
        <v>2460224.9007500499</v>
      </c>
      <c r="B25" s="389">
        <v>2460224.9007401601</v>
      </c>
      <c r="C25" s="389">
        <v>2460224.9008302302</v>
      </c>
      <c r="D25" s="389">
        <v>2460224.9009008799</v>
      </c>
      <c r="E25" s="389">
        <v>2460224.90098918</v>
      </c>
      <c r="F25" s="389">
        <v>2460224.9010951398</v>
      </c>
      <c r="G25" s="389">
        <v>2460224.9014240699</v>
      </c>
      <c r="H25" s="389">
        <v>2460224.9012778201</v>
      </c>
      <c r="J25">
        <f>(B25-$A25)*24*60*60</f>
        <v>-0.85447132587432861</v>
      </c>
      <c r="K25">
        <f>(C25-$A25)*24*60*60</f>
        <v>6.9275826215744019</v>
      </c>
      <c r="L25">
        <f>(D25-$A25)*24*60*60</f>
        <v>13.031713664531708</v>
      </c>
      <c r="M25">
        <f>(E25-$A25)*24*60*60</f>
        <v>20.660841464996338</v>
      </c>
      <c r="N25">
        <f>(F25-$A25)*24*60*60</f>
        <v>29.81577068567276</v>
      </c>
      <c r="O25">
        <f>(G25-$A25)*24*60*60</f>
        <v>58.235330879688263</v>
      </c>
      <c r="P25">
        <f>(H25-$A25)*24*60*60</f>
        <v>45.599350333213806</v>
      </c>
    </row>
    <row r="26" spans="1:16">
      <c r="A26" s="389">
        <v>2460306.7751171002</v>
      </c>
      <c r="B26" s="389">
        <v>2460306.7751213401</v>
      </c>
      <c r="C26" s="389">
        <v>2460306.7751831501</v>
      </c>
      <c r="D26" s="389">
        <v>2460306.7752361302</v>
      </c>
      <c r="E26" s="389">
        <v>2460306.7753244299</v>
      </c>
      <c r="F26" s="389">
        <v>2460306.7754127402</v>
      </c>
      <c r="G26" s="389">
        <v>2460306.7756886799</v>
      </c>
      <c r="H26" s="389">
        <v>2460306.7755755498</v>
      </c>
      <c r="J26">
        <f>(B26-$A26)*24*60*60</f>
        <v>0.36632269620895386</v>
      </c>
      <c r="K26">
        <f>(C26-$A26)*24*60*60</f>
        <v>5.7067081332206726</v>
      </c>
      <c r="L26">
        <f>(D26-$A26)*24*60*60</f>
        <v>10.284192860126495</v>
      </c>
      <c r="M26">
        <f>(E26-$A26)*24*60*60</f>
        <v>17.913280427455902</v>
      </c>
      <c r="N26">
        <f>(F26-$A26)*24*60*60</f>
        <v>25.543293356895447</v>
      </c>
      <c r="O26">
        <f>(G26-$A26)*24*60*60</f>
        <v>49.384483695030212</v>
      </c>
      <c r="P26">
        <f>(H26-$A26)*24*60*60</f>
        <v>39.610044658184052</v>
      </c>
    </row>
    <row r="27" spans="1:16">
      <c r="A27" s="389">
        <v>2460388.49743878</v>
      </c>
      <c r="B27" s="389">
        <v>2460388.4974515</v>
      </c>
      <c r="C27" s="389">
        <v>2460388.4975133101</v>
      </c>
      <c r="D27" s="389">
        <v>2460388.49754863</v>
      </c>
      <c r="E27" s="389">
        <v>2460388.4976369399</v>
      </c>
      <c r="F27" s="389">
        <v>2460388.49768992</v>
      </c>
      <c r="G27" s="389">
        <v>2460388.4979173001</v>
      </c>
      <c r="H27" s="389">
        <v>2460388.49783176</v>
      </c>
      <c r="J27">
        <f>(B27-$A27)*24*60*60</f>
        <v>1.099008321762085</v>
      </c>
      <c r="K27">
        <f>(C27-$A27)*24*60*60</f>
        <v>6.4393937587738037</v>
      </c>
      <c r="L27">
        <f>(D27-$A27)*24*60*60</f>
        <v>9.4910368323326111</v>
      </c>
      <c r="M27">
        <f>(E27-$A27)*24*60*60</f>
        <v>17.121009528636932</v>
      </c>
      <c r="N27">
        <f>(F27-$A27)*24*60*60</f>
        <v>21.698494255542755</v>
      </c>
      <c r="O27">
        <f>(G27-$A27)*24*60*60</f>
        <v>41.344133019447327</v>
      </c>
      <c r="P27">
        <f>(H27-$A27)*24*60*60</f>
        <v>33.953467011451721</v>
      </c>
    </row>
    <row r="28" spans="1:16">
      <c r="A28" s="389">
        <v>2460470.3445434598</v>
      </c>
      <c r="B28" s="389">
        <v>2460470.3445505202</v>
      </c>
      <c r="C28" s="389">
        <v>2460470.3446158702</v>
      </c>
      <c r="D28" s="389">
        <v>2460470.3446511901</v>
      </c>
      <c r="E28" s="389">
        <v>2460470.34472183</v>
      </c>
      <c r="F28" s="389">
        <v>2460470.3447748101</v>
      </c>
      <c r="G28" s="389">
        <v>2460470.3449403802</v>
      </c>
      <c r="H28" s="389">
        <v>2460470.3449100298</v>
      </c>
      <c r="J28">
        <f>(B28-$A28)*24*60*60</f>
        <v>0.61001479625701904</v>
      </c>
      <c r="K28">
        <f>(C28-$A28)*24*60*60</f>
        <v>6.2562525272369385</v>
      </c>
      <c r="L28">
        <f>(D28-$A28)*24*60*60</f>
        <v>9.3078956007957458</v>
      </c>
      <c r="M28">
        <f>(E28-$A28)*24*60*60</f>
        <v>15.411181747913361</v>
      </c>
      <c r="N28">
        <f>(F28-$A28)*24*60*60</f>
        <v>19.988666474819183</v>
      </c>
      <c r="O28">
        <f>(G28-$A28)*24*60*60</f>
        <v>34.293919801712036</v>
      </c>
      <c r="P28">
        <f>(H28-$A28)*24*60*60</f>
        <v>31.671644747257233</v>
      </c>
    </row>
    <row r="29" spans="1:16">
      <c r="A29" s="389">
        <v>2460552.5526823802</v>
      </c>
      <c r="B29" s="389">
        <v>2460552.5526894499</v>
      </c>
      <c r="C29" s="389">
        <v>2460552.5527547901</v>
      </c>
      <c r="D29" s="389">
        <v>2460552.55279011</v>
      </c>
      <c r="E29" s="389">
        <v>2460552.5528784199</v>
      </c>
      <c r="F29" s="389">
        <v>2460552.5529314</v>
      </c>
      <c r="G29" s="389">
        <v>2460552.5530572301</v>
      </c>
      <c r="H29" s="389">
        <v>2460552.5530765499</v>
      </c>
      <c r="J29">
        <f>(B29-$A29)*24*60*60</f>
        <v>0.61081945896148682</v>
      </c>
      <c r="K29">
        <f>(C29-$A29)*24*60*60</f>
        <v>6.2562122941017151</v>
      </c>
      <c r="L29">
        <f>(D29-$A29)*24*60*60</f>
        <v>9.3078553676605225</v>
      </c>
      <c r="M29">
        <f>(E29-$A29)*24*60*60</f>
        <v>16.937828063964844</v>
      </c>
      <c r="N29">
        <f>(F29-$A29)*24*60*60</f>
        <v>21.515312790870667</v>
      </c>
      <c r="O29">
        <f>(G29-$A29)*24*60*60</f>
        <v>32.387030124664307</v>
      </c>
      <c r="P29">
        <f>(H29-$A29)*24*60*60</f>
        <v>34.056262671947479</v>
      </c>
    </row>
    <row r="30" spans="1:16">
      <c r="A30" s="389">
        <v>2460635.2909907601</v>
      </c>
      <c r="B30" s="389">
        <v>2460635.2910006498</v>
      </c>
      <c r="C30" s="389">
        <v>2460635.2910836502</v>
      </c>
      <c r="D30" s="389">
        <v>2460635.2911366401</v>
      </c>
      <c r="E30" s="389">
        <v>2460635.2912249402</v>
      </c>
      <c r="F30" s="389">
        <v>2460635.2913132398</v>
      </c>
      <c r="G30" s="389">
        <v>2460635.2913905098</v>
      </c>
      <c r="H30" s="389">
        <v>2460635.2914594901</v>
      </c>
      <c r="J30">
        <f>(B30-$A30)*24*60*60</f>
        <v>0.85447132587432861</v>
      </c>
      <c r="K30">
        <f>(C30-$A30)*24*60*60</f>
        <v>8.0257058143615723</v>
      </c>
      <c r="L30">
        <f>(D30-$A30)*24*60*60</f>
        <v>12.604035437107086</v>
      </c>
      <c r="M30">
        <f>(E30-$A30)*24*60*60</f>
        <v>20.233163237571716</v>
      </c>
      <c r="N30">
        <f>(F30-$A30)*24*60*60</f>
        <v>27.862250804901123</v>
      </c>
      <c r="O30">
        <f>(G30-$A30)*24*60*60</f>
        <v>34.538376331329346</v>
      </c>
      <c r="P30">
        <f>(H30-$A30)*24*60*60</f>
        <v>40.498271584510803</v>
      </c>
    </row>
    <row r="31" spans="1:16">
      <c r="A31" s="389">
        <v>2460718.6099017099</v>
      </c>
      <c r="B31" s="389">
        <v>2460718.6099087698</v>
      </c>
      <c r="C31" s="389">
        <v>2460718.6099882498</v>
      </c>
      <c r="D31" s="389">
        <v>2460718.6100588902</v>
      </c>
      <c r="E31" s="389">
        <v>2460718.6101825102</v>
      </c>
      <c r="F31" s="389">
        <v>2460718.6102708201</v>
      </c>
      <c r="G31" s="389">
        <v>2460718.6103613302</v>
      </c>
      <c r="H31" s="389">
        <v>2460718.6104579102</v>
      </c>
      <c r="J31">
        <f>(B31-$A31)*24*60*60</f>
        <v>0.60997456312179565</v>
      </c>
      <c r="K31">
        <f>(C31-$A31)*24*60*60</f>
        <v>7.4770465493202209</v>
      </c>
      <c r="L31">
        <f>(D31-$A31)*24*60*60</f>
        <v>13.580372929573059</v>
      </c>
      <c r="M31">
        <f>(E31-$A31)*24*60*60</f>
        <v>24.261143803596497</v>
      </c>
      <c r="N31">
        <f>(F31-$A31)*24*60*60</f>
        <v>31.891116499900818</v>
      </c>
      <c r="O31">
        <f>(G31-$A31)*24*60*60</f>
        <v>39.711190760135651</v>
      </c>
      <c r="P31">
        <f>(H31-$A31)*24*60*60</f>
        <v>48.055703938007355</v>
      </c>
    </row>
    <row r="32" spans="1:16">
      <c r="A32" s="389">
        <v>2460802.3813318298</v>
      </c>
      <c r="B32" s="389">
        <v>2460802.3813389</v>
      </c>
      <c r="C32" s="389">
        <v>2460802.3814466302</v>
      </c>
      <c r="D32" s="389">
        <v>2460802.3815172701</v>
      </c>
      <c r="E32" s="389">
        <v>2460802.3816408901</v>
      </c>
      <c r="F32" s="389">
        <v>2460802.3817468602</v>
      </c>
      <c r="G32" s="389">
        <v>2460802.3818638599</v>
      </c>
      <c r="H32" s="389">
        <v>2460802.38195492</v>
      </c>
      <c r="J32">
        <f>(B32-$A32)*24*60*60</f>
        <v>0.61085969209671021</v>
      </c>
      <c r="K32">
        <f>(C32-$A32)*24*60*60</f>
        <v>9.9187552928924561</v>
      </c>
      <c r="L32">
        <f>(D32-$A32)*24*60*60</f>
        <v>16.022041440010071</v>
      </c>
      <c r="M32">
        <f>(E32-$A32)*24*60*60</f>
        <v>26.702812314033508</v>
      </c>
      <c r="N32">
        <f>(F32-$A32)*24*60*60</f>
        <v>35.858626663684845</v>
      </c>
      <c r="O32">
        <f>(G32-$A32)*24*60*60</f>
        <v>45.967403054237366</v>
      </c>
      <c r="P32">
        <f>(H32-$A32)*24*60*60</f>
        <v>53.834992647171021</v>
      </c>
    </row>
    <row r="33" spans="1:16">
      <c r="A33" s="389">
        <v>2460886.29587809</v>
      </c>
      <c r="B33" s="389">
        <v>2460886.2958766799</v>
      </c>
      <c r="C33" s="389">
        <v>2460886.2959738099</v>
      </c>
      <c r="D33" s="389">
        <v>2460886.2960621198</v>
      </c>
      <c r="E33" s="389">
        <v>2460886.2961680801</v>
      </c>
      <c r="F33" s="389">
        <v>2460886.2962917001</v>
      </c>
      <c r="G33" s="389">
        <v>2460886.2964175399</v>
      </c>
      <c r="H33" s="389">
        <v>2460886.2964865202</v>
      </c>
      <c r="J33">
        <f>(B33-$A33)*24*60*60</f>
        <v>-0.1218259334564209</v>
      </c>
      <c r="K33">
        <f>(C33-$A33)*24*60*60</f>
        <v>8.2702025771141052</v>
      </c>
      <c r="L33">
        <f>(D33-$A33)*24*60*60</f>
        <v>15.900175273418427</v>
      </c>
      <c r="M33">
        <f>(E33-$A33)*24*60*60</f>
        <v>25.055144727230072</v>
      </c>
      <c r="N33">
        <f>(F33-$A33)*24*60*60</f>
        <v>35.73591560125351</v>
      </c>
      <c r="O33">
        <f>(G33-$A33)*24*60*60</f>
        <v>46.608477830886841</v>
      </c>
      <c r="P33">
        <f>(H33-$A33)*24*60*60</f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1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1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1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1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0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1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41</vt:i4>
      </vt:variant>
    </vt:vector>
  </HeadingPairs>
  <TitlesOfParts>
    <vt:vector size="41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2025-10-06T12:47:28Z</dcterms:modified>
</cp:coreProperties>
</file>