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earch\star_systems\TOI-4504\"/>
    </mc:Choice>
  </mc:AlternateContent>
  <xr:revisionPtr revIDLastSave="0" documentId="13_ncr:1_{18775F45-87D8-48E4-8503-4A6C70F1110C}" xr6:coauthVersionLast="47" xr6:coauthVersionMax="47" xr10:uidLastSave="{00000000-0000-0000-0000-000000000000}"/>
  <bookViews>
    <workbookView xWindow="-108" yWindow="-108" windowWidth="30936" windowHeight="16776" tabRatio="1000" activeTab="1" xr2:uid="{6919DDE8-15F9-45FB-B5F7-4209377AF865}"/>
  </bookViews>
  <sheets>
    <sheet name="Rebound" sheetId="41" r:id="rId1"/>
    <sheet name="TESS" sheetId="42" r:id="rId2"/>
    <sheet name="Planner" sheetId="19" r:id="rId3"/>
    <sheet name="96years" sheetId="20" r:id="rId4"/>
    <sheet name="Planet c" sheetId="5" r:id="rId5"/>
    <sheet name="prognose transits c" sheetId="8" r:id="rId6"/>
    <sheet name="Transits c" sheetId="9" r:id="rId7"/>
    <sheet name="fit transits d" sheetId="40" r:id="rId8"/>
    <sheet name="Transits" sheetId="7" r:id="rId9"/>
    <sheet name="28c" sheetId="11" r:id="rId10"/>
    <sheet name="31c" sheetId="12" r:id="rId11"/>
    <sheet name="34c" sheetId="15" r:id="rId12"/>
    <sheet name="37c" sheetId="16" r:id="rId13"/>
    <sheet name="61c" sheetId="28" r:id="rId14"/>
    <sheet name="64c" sheetId="14" r:id="rId15"/>
    <sheet name="67c" sheetId="13" r:id="rId16"/>
    <sheet name="89c" sheetId="26" r:id="rId17"/>
    <sheet name="88d" sheetId="21" r:id="rId18"/>
    <sheet name="89d" sheetId="25" r:id="rId19"/>
    <sheet name="all curves" sheetId="18" r:id="rId20"/>
    <sheet name="28c (2)" sheetId="29" r:id="rId21"/>
    <sheet name="31c (2)" sheetId="30" r:id="rId22"/>
    <sheet name="34c (2)" sheetId="31" r:id="rId23"/>
    <sheet name="37c (2)" sheetId="32" r:id="rId24"/>
    <sheet name="61c (2)" sheetId="33" r:id="rId25"/>
    <sheet name="64c (2)" sheetId="34" r:id="rId26"/>
    <sheet name="67c (2)" sheetId="35" r:id="rId27"/>
    <sheet name="89c (2)" sheetId="36" r:id="rId28"/>
    <sheet name="88d (2)" sheetId="37" r:id="rId29"/>
    <sheet name="89d (2)" sheetId="38" r:id="rId30"/>
    <sheet name="all curves (2)" sheetId="39" r:id="rId31"/>
  </sheets>
  <definedNames>
    <definedName name="_xlnm._FilterDatabase" localSheetId="1" hidden="1">TESS!$A$4:$F$180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" i="40" l="1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L17" i="40" l="1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<sst xmlns="http://schemas.openxmlformats.org/spreadsheetml/2006/main" count="1182" uniqueCount="236">
  <si>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</si>
  <si>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</si>
  <si>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</si>
  <si>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</si>
  <si>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</si>
  <si>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</si>
  <si>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</si>
  <si>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</si>
  <si>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</si>
  <si>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</si>
  <si>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</si>
  <si>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</si>
  <si>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</si>
  <si>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</si>
  <si>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</si>
  <si>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</si>
  <si>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</si>
  <si>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</si>
  <si>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</si>
  <si>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</si>
  <si>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</si>
  <si>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</si>
  <si>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</si>
  <si>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</si>
  <si>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</si>
  <si>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</si>
  <si>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</si>
  <si>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</si>
  <si>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</si>
  <si>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</si>
  <si>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</si>
  <si>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</si>
  <si>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</si>
  <si>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</si>
  <si>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</si>
  <si>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</si>
  <si>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</si>
  <si>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</si>
  <si>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</si>
  <si>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</si>
  <si>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</si>
  <si>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</si>
  <si>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</si>
  <si>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</si>
  <si>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</si>
  <si>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</si>
  <si>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</si>
  <si>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</si>
  <si>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</si>
  <si>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</si>
  <si>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</si>
  <si>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</si>
  <si>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</si>
  <si>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</si>
  <si>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</si>
  <si>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</si>
  <si>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</si>
  <si>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</si>
  <si>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</si>
  <si>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</si>
  <si>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</si>
  <si>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</si>
  <si>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</si>
  <si>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</si>
  <si>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</si>
  <si>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</si>
  <si>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</si>
  <si>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</si>
  <si>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</si>
  <si>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</si>
  <si>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</si>
  <si>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</si>
  <si>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</si>
  <si>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</si>
  <si>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</si>
  <si>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</si>
  <si>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</si>
  <si>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</si>
  <si>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</si>
  <si>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</si>
  <si>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</si>
  <si>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</si>
  <si>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</si>
  <si>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</si>
  <si>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</si>
  <si>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</si>
  <si>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</si>
  <si>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</si>
  <si>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</si>
  <si>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</si>
  <si>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</si>
  <si>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</si>
  <si>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</si>
  <si>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</si>
  <si>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</si>
  <si>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</si>
  <si>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</si>
  <si>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</si>
  <si>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</si>
  <si>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</si>
  <si>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</si>
  <si>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</si>
  <si>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</si>
  <si>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</si>
  <si>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</si>
  <si>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</si>
  <si>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</si>
  <si>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</si>
  <si>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</si>
  <si>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</si>
  <si>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</si>
  <si>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</si>
  <si>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</si>
  <si>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</si>
  <si>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</si>
  <si>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</si>
  <si>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</si>
  <si>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</si>
  <si>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</si>
  <si>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</si>
  <si>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</si>
  <si>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</si>
  <si>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</si>
  <si>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</si>
  <si>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</si>
  <si>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</si>
  <si>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</si>
  <si>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</si>
  <si>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</si>
  <si>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</si>
  <si>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</si>
  <si>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</si>
  <si>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</si>
  <si>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</si>
  <si>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</si>
  <si>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</si>
  <si>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</si>
  <si>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</si>
  <si>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</si>
  <si>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</si>
  <si>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</si>
  <si>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</si>
  <si>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</si>
  <si>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</si>
  <si>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</si>
  <si>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</si>
  <si>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</si>
  <si>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</si>
  <si>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</si>
  <si>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</si>
  <si>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</si>
  <si>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</si>
  <si>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</si>
  <si>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</si>
  <si>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whfast</t>
  </si>
  <si>
    <t>600*</t>
  </si>
  <si>
    <t>ias15</t>
  </si>
  <si>
    <t>mag</t>
  </si>
  <si>
    <t>410.000 days</t>
  </si>
  <si>
    <t>41.000 days</t>
  </si>
  <si>
    <t>4.100 days</t>
  </si>
  <si>
    <t>410 days</t>
  </si>
  <si>
    <t>* IAS15 chooses the optimal dt. In this system it choses up to 5000)</t>
  </si>
  <si>
    <t>59,27 seconds</t>
  </si>
  <si>
    <t>8,87 seconds</t>
  </si>
  <si>
    <t>21,17 seconds</t>
  </si>
  <si>
    <t>40,37 seconds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</si>
  <si>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</si>
  <si>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</si>
  <si>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</si>
  <si>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</si>
  <si>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</si>
  <si>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</si>
  <si>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</si>
  <si>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</si>
  <si>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</si>
  <si>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</si>
  <si>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</si>
  <si>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0 tpf</t>
  </si>
  <si>
    <t>1 tpf</t>
  </si>
  <si>
    <t>2 tpf</t>
  </si>
  <si>
    <t>3 tpf</t>
  </si>
  <si>
    <t>4 tpf</t>
  </si>
  <si>
    <t>5 tpf</t>
  </si>
  <si>
    <t>6 tpf</t>
  </si>
  <si>
    <t>7 tpf</t>
  </si>
  <si>
    <t>8 tpf</t>
  </si>
  <si>
    <t>9 tpf</t>
  </si>
  <si>
    <t>10 tpf</t>
  </si>
  <si>
    <t>11 tpf</t>
  </si>
  <si>
    <t>12 tpf</t>
  </si>
  <si>
    <t>13 tpf</t>
  </si>
  <si>
    <t>14 tpf</t>
  </si>
  <si>
    <t>15 tpf</t>
  </si>
  <si>
    <t>16 tpf</t>
  </si>
  <si>
    <t>17 tpf</t>
  </si>
  <si>
    <t>18 tpf</t>
  </si>
  <si>
    <t>19 tpf</t>
  </si>
  <si>
    <t>20 tpf</t>
  </si>
  <si>
    <t>21 tpf</t>
  </si>
  <si>
    <t>22 tpf</t>
  </si>
  <si>
    <t>23 tpf</t>
  </si>
  <si>
    <t>24 tpf</t>
  </si>
  <si>
    <t>25 tpf</t>
  </si>
  <si>
    <t>26 tpf</t>
  </si>
  <si>
    <t>27 tpf</t>
  </si>
  <si>
    <t>28 tpf</t>
  </si>
  <si>
    <t>29 tpf</t>
  </si>
  <si>
    <t>30 tpf</t>
  </si>
  <si>
    <t>31 tpf</t>
  </si>
  <si>
    <t>32 tpf</t>
  </si>
  <si>
    <t>33 tpf</t>
  </si>
  <si>
    <t>34 tpf</t>
  </si>
  <si>
    <t>35 tpf</t>
  </si>
  <si>
    <t>36 tpf</t>
  </si>
  <si>
    <t>37 tpf</t>
  </si>
  <si>
    <t>38 tpf</t>
  </si>
  <si>
    <t>39 tpf</t>
  </si>
  <si>
    <t>40 tpf</t>
  </si>
  <si>
    <t>41 tpf</t>
  </si>
  <si>
    <t>42 tpf</t>
  </si>
  <si>
    <t>43 tpf</t>
  </si>
  <si>
    <t>44 tpf</t>
  </si>
  <si>
    <t>45 tpf</t>
  </si>
  <si>
    <t>46 tpf</t>
  </si>
  <si>
    <t>47 tpf</t>
  </si>
  <si>
    <t>48 tpf</t>
  </si>
  <si>
    <t>49 tpf</t>
  </si>
  <si>
    <t>50 tpf</t>
  </si>
  <si>
    <t>51 tpf</t>
  </si>
  <si>
    <t>52 tpf</t>
  </si>
  <si>
    <t>tpf</t>
  </si>
  <si>
    <t>lc</t>
  </si>
  <si>
    <t>type</t>
  </si>
  <si>
    <t>Sector 1-13: QLP 1800 lc</t>
  </si>
  <si>
    <t>Sector &gt;= 27: SPOC 120 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</si>
</sst>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</numFmts>
  <fonts count="2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b/>
      <sz val="14"/>
      <name val="Aptos Narrow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7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0" fillId="0" borderId="0" xfId="0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18" fillId="19" borderId="0" xfId="0" applyFont="1" applyFill="1" applyAlignment="1">
      <alignment horizontal="center" vertical="center" wrapText="1"/>
    </xf>
    <xf numFmtId="0" fontId="20" fillId="0" borderId="0" xfId="0" applyFont="1" applyFill="1" applyAlignment="1">
      <alignment horizontal="right" vertical="center" wrapText="1"/>
    </xf>
    <xf numFmtId="0" fontId="21" fillId="0" borderId="0" xfId="3" applyFont="1" applyFill="1" applyAlignment="1">
      <alignment horizontal="right" vertical="center" wrapText="1"/>
    </xf>
    <xf numFmtId="0" fontId="19" fillId="0" borderId="0" xfId="0" applyFont="1" applyFill="1"/>
    <xf numFmtId="0" fontId="20" fillId="17" borderId="0" xfId="0" applyFont="1" applyFill="1" applyAlignment="1">
      <alignment horizontal="right" vertical="center" wrapText="1"/>
    </xf>
    <xf numFmtId="0" fontId="21" fillId="17" borderId="0" xfId="3" applyFont="1" applyFill="1" applyAlignment="1">
      <alignment horizontal="right" vertical="center" wrapText="1"/>
    </xf>
    <xf numFmtId="0" fontId="19" fillId="17" borderId="0" xfId="0" applyFont="1" applyFill="1"/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1" fillId="23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4" borderId="0" xfId="0" applyFont="1" applyFill="1" applyAlignment="1">
      <alignment horizontal="right" vertical="center" wrapText="1"/>
    </xf>
    <xf numFmtId="0" fontId="22" fillId="10" borderId="0" xfId="0" applyFont="1" applyFill="1"/>
    <xf numFmtId="0" fontId="19" fillId="10" borderId="0" xfId="0" applyFont="1" applyFill="1"/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4.pn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5</xdr:row>
      <xdr:rowOff>0</xdr:rowOff>
    </xdr:from>
    <xdr:to>
      <xdr:col>9</xdr:col>
      <xdr:colOff>1870077</xdr:colOff>
      <xdr:row>181</xdr:row>
      <xdr:rowOff>58051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675455AE-2601-B2D0-F259-226F91285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7340" y="365760"/>
          <a:ext cx="9116697" cy="6458851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42</xdr:row>
      <xdr:rowOff>0</xdr:rowOff>
    </xdr:from>
    <xdr:to>
      <xdr:col>9</xdr:col>
      <xdr:colOff>1685264</xdr:colOff>
      <xdr:row>169</xdr:row>
      <xdr:rowOff>134134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56A2763C-F4FD-F54A-71E4-5671EFFA1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2580" y="7132320"/>
          <a:ext cx="8916644" cy="56205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138" Type="http://schemas.openxmlformats.org/officeDocument/2006/relationships/hyperlink" Target="https://heasarc.gsfc.nasa.gov/docs/tess/pipeline.html" TargetMode="External"/><Relationship Id="rId159" Type="http://schemas.openxmlformats.org/officeDocument/2006/relationships/hyperlink" Target="https://archive.stsci.edu/hlsp/tess-spoc" TargetMode="External"/><Relationship Id="rId170" Type="http://schemas.openxmlformats.org/officeDocument/2006/relationships/hyperlink" Target="https://archive.stsci.edu/hlsp/tess-spoc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53" Type="http://schemas.openxmlformats.org/officeDocument/2006/relationships/hyperlink" Target="https://archive.stsci.edu/hlsp/tess-spoc" TargetMode="External"/><Relationship Id="rId74" Type="http://schemas.openxmlformats.org/officeDocument/2006/relationships/hyperlink" Target="https://archive.stsci.edu/hlsp/qlp" TargetMode="External"/><Relationship Id="rId128" Type="http://schemas.openxmlformats.org/officeDocument/2006/relationships/hyperlink" Target="https://heasarc.gsfc.nasa.gov/docs/tess/pipeline.html" TargetMode="External"/><Relationship Id="rId149" Type="http://schemas.openxmlformats.org/officeDocument/2006/relationships/hyperlink" Target="https://heasarc.gsfc.nasa.gov/docs/tess/pipeline.html" TargetMode="External"/><Relationship Id="rId5" Type="http://schemas.openxmlformats.org/officeDocument/2006/relationships/hyperlink" Target="https://heasarc.gsfc.nasa.gov/docs/tess/pipeline.html" TargetMode="External"/><Relationship Id="rId95" Type="http://schemas.openxmlformats.org/officeDocument/2006/relationships/hyperlink" Target="https://archive.stsci.edu/hlsp/gsfc-eleanor-lite" TargetMode="External"/><Relationship Id="rId160" Type="http://schemas.openxmlformats.org/officeDocument/2006/relationships/hyperlink" Target="https://archive.stsci.edu/hlsp/tess-spoc" TargetMode="External"/><Relationship Id="rId22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118" Type="http://schemas.openxmlformats.org/officeDocument/2006/relationships/hyperlink" Target="https://archive.stsci.edu/hlsp/gsfc-eleanor-lite" TargetMode="External"/><Relationship Id="rId139" Type="http://schemas.openxmlformats.org/officeDocument/2006/relationships/hyperlink" Target="https://heasarc.gsfc.nasa.gov/docs/tess/pipeline.html" TargetMode="External"/><Relationship Id="rId85" Type="http://schemas.openxmlformats.org/officeDocument/2006/relationships/hyperlink" Target="https://archive.stsci.edu/hlsp/qlp" TargetMode="External"/><Relationship Id="rId150" Type="http://schemas.openxmlformats.org/officeDocument/2006/relationships/hyperlink" Target="https://heasarc.gsfc.nasa.gov/docs/tess/pipeline.html" TargetMode="External"/><Relationship Id="rId171" Type="http://schemas.openxmlformats.org/officeDocument/2006/relationships/hyperlink" Target="https://archive.stsci.edu/hlsp/tess-spoc" TargetMode="External"/><Relationship Id="rId12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108" Type="http://schemas.openxmlformats.org/officeDocument/2006/relationships/hyperlink" Target="https://archive.stsci.edu/hlsp/tasoc" TargetMode="External"/><Relationship Id="rId129" Type="http://schemas.openxmlformats.org/officeDocument/2006/relationships/hyperlink" Target="https://heasarc.gsfc.nasa.gov/docs/tess/pipeline.html" TargetMode="External"/><Relationship Id="rId54" Type="http://schemas.openxmlformats.org/officeDocument/2006/relationships/hyperlink" Target="https://archive.stsci.edu/hlsp/tess-spoc" TargetMode="External"/><Relationship Id="rId75" Type="http://schemas.openxmlformats.org/officeDocument/2006/relationships/hyperlink" Target="https://archive.stsci.edu/hlsp/qlp" TargetMode="External"/><Relationship Id="rId96" Type="http://schemas.openxmlformats.org/officeDocument/2006/relationships/hyperlink" Target="https://archive.stsci.edu/hlsp/tglc" TargetMode="External"/><Relationship Id="rId140" Type="http://schemas.openxmlformats.org/officeDocument/2006/relationships/hyperlink" Target="https://heasarc.gsfc.nasa.gov/docs/tess/pipeline.html" TargetMode="External"/><Relationship Id="rId161" Type="http://schemas.openxmlformats.org/officeDocument/2006/relationships/hyperlink" Target="https://archive.stsci.edu/hlsp/tess-spo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130" Type="http://schemas.openxmlformats.org/officeDocument/2006/relationships/hyperlink" Target="https://heasarc.gsfc.nasa.gov/docs/tess/pipeline.html" TargetMode="External"/><Relationship Id="rId135" Type="http://schemas.openxmlformats.org/officeDocument/2006/relationships/hyperlink" Target="https://heasarc.gsfc.nasa.gov/docs/tess/pipeline.html" TargetMode="External"/><Relationship Id="rId151" Type="http://schemas.openxmlformats.org/officeDocument/2006/relationships/hyperlink" Target="https://heasarc.gsfc.nasa.gov/docs/tess/pipeline.html" TargetMode="External"/><Relationship Id="rId156" Type="http://schemas.openxmlformats.org/officeDocument/2006/relationships/hyperlink" Target="https://archive.stsci.edu/hlsp/tess-spoc" TargetMode="External"/><Relationship Id="rId172" Type="http://schemas.openxmlformats.org/officeDocument/2006/relationships/hyperlink" Target="https://archive.stsci.edu/hlsp/tess-spoc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125" Type="http://schemas.openxmlformats.org/officeDocument/2006/relationships/hyperlink" Target="https://heasarc.gsfc.nasa.gov/docs/tess/pipeline.html" TargetMode="External"/><Relationship Id="rId141" Type="http://schemas.openxmlformats.org/officeDocument/2006/relationships/hyperlink" Target="https://heasarc.gsfc.nasa.gov/docs/tess/pipeline.html" TargetMode="External"/><Relationship Id="rId146" Type="http://schemas.openxmlformats.org/officeDocument/2006/relationships/hyperlink" Target="https://heasarc.gsfc.nasa.gov/docs/tess/pipeline.html" TargetMode="External"/><Relationship Id="rId167" Type="http://schemas.openxmlformats.org/officeDocument/2006/relationships/hyperlink" Target="https://archive.stsci.edu/hlsp/tess-spo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162" Type="http://schemas.openxmlformats.org/officeDocument/2006/relationships/hyperlink" Target="https://archive.stsci.edu/hlsp/tess-spoc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131" Type="http://schemas.openxmlformats.org/officeDocument/2006/relationships/hyperlink" Target="https://heasarc.gsfc.nasa.gov/docs/tess/pipeline.html" TargetMode="External"/><Relationship Id="rId136" Type="http://schemas.openxmlformats.org/officeDocument/2006/relationships/hyperlink" Target="https://heasarc.gsfc.nasa.gov/docs/tess/pipeline.html" TargetMode="External"/><Relationship Id="rId157" Type="http://schemas.openxmlformats.org/officeDocument/2006/relationships/hyperlink" Target="https://archive.stsci.edu/hlsp/tess-spo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52" Type="http://schemas.openxmlformats.org/officeDocument/2006/relationships/hyperlink" Target="https://heasarc.gsfc.nasa.gov/docs/tess/pipeline.html" TargetMode="External"/><Relationship Id="rId173" Type="http://schemas.openxmlformats.org/officeDocument/2006/relationships/hyperlink" Target="https://archive.stsci.edu/hlsp/tess-spoc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126" Type="http://schemas.openxmlformats.org/officeDocument/2006/relationships/hyperlink" Target="https://heasarc.gsfc.nasa.gov/docs/tess/pipeline.html" TargetMode="External"/><Relationship Id="rId147" Type="http://schemas.openxmlformats.org/officeDocument/2006/relationships/hyperlink" Target="https://heasarc.gsfc.nasa.gov/docs/tess/pipeline.html" TargetMode="External"/><Relationship Id="rId168" Type="http://schemas.openxmlformats.org/officeDocument/2006/relationships/hyperlink" Target="https://archive.stsci.edu/hlsp/tess-sp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142" Type="http://schemas.openxmlformats.org/officeDocument/2006/relationships/hyperlink" Target="https://heasarc.gsfc.nasa.gov/docs/tess/pipeline.html" TargetMode="External"/><Relationship Id="rId163" Type="http://schemas.openxmlformats.org/officeDocument/2006/relationships/hyperlink" Target="https://archive.stsci.edu/hlsp/tess-spo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137" Type="http://schemas.openxmlformats.org/officeDocument/2006/relationships/hyperlink" Target="https://heasarc.gsfc.nasa.gov/docs/tess/pipeline.html" TargetMode="External"/><Relationship Id="rId158" Type="http://schemas.openxmlformats.org/officeDocument/2006/relationships/hyperlink" Target="https://archive.stsci.edu/hlsp/tess-spoc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32" Type="http://schemas.openxmlformats.org/officeDocument/2006/relationships/hyperlink" Target="https://heasarc.gsfc.nasa.gov/docs/tess/pipeline.html" TargetMode="External"/><Relationship Id="rId153" Type="http://schemas.openxmlformats.org/officeDocument/2006/relationships/hyperlink" Target="https://heasarc.gsfc.nasa.gov/docs/tess/pipeline.html" TargetMode="External"/><Relationship Id="rId174" Type="http://schemas.openxmlformats.org/officeDocument/2006/relationships/hyperlink" Target="https://archive.stsci.edu/hlsp/tess-spo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27" Type="http://schemas.openxmlformats.org/officeDocument/2006/relationships/hyperlink" Target="https://heasarc.gsfc.nasa.gov/docs/tess/pipeline.html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Relationship Id="rId143" Type="http://schemas.openxmlformats.org/officeDocument/2006/relationships/hyperlink" Target="https://heasarc.gsfc.nasa.gov/docs/tess/pipeline.html" TargetMode="External"/><Relationship Id="rId148" Type="http://schemas.openxmlformats.org/officeDocument/2006/relationships/hyperlink" Target="https://heasarc.gsfc.nasa.gov/docs/tess/pipeline.html" TargetMode="External"/><Relationship Id="rId164" Type="http://schemas.openxmlformats.org/officeDocument/2006/relationships/hyperlink" Target="https://archive.stsci.edu/hlsp/tess-spoc" TargetMode="External"/><Relationship Id="rId169" Type="http://schemas.openxmlformats.org/officeDocument/2006/relationships/hyperlink" Target="https://archive.stsci.edu/hlsp/tess-spoc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26" Type="http://schemas.openxmlformats.org/officeDocument/2006/relationships/hyperlink" Target="https://heasarc.gsfc.nasa.gov/docs/tess/pipeline.html" TargetMode="External"/><Relationship Id="rId47" Type="http://schemas.openxmlformats.org/officeDocument/2006/relationships/hyperlink" Target="https://archive.stsci.edu/hlsp/tess-spoc" TargetMode="External"/><Relationship Id="rId68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33" Type="http://schemas.openxmlformats.org/officeDocument/2006/relationships/hyperlink" Target="https://heasarc.gsfc.nasa.gov/docs/tess/pipeline.html" TargetMode="External"/><Relationship Id="rId154" Type="http://schemas.openxmlformats.org/officeDocument/2006/relationships/hyperlink" Target="https://heasarc.gsfc.nasa.gov/docs/tess/pipeline.html" TargetMode="External"/><Relationship Id="rId175" Type="http://schemas.openxmlformats.org/officeDocument/2006/relationships/hyperlink" Target="https://archive.stsci.edu/hlsp/tess-spoc" TargetMode="External"/><Relationship Id="rId16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hyperlink" Target="https://heasarc.gsfc.nasa.gov/docs/tess/pipeline.html" TargetMode="External"/><Relationship Id="rId144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165" Type="http://schemas.openxmlformats.org/officeDocument/2006/relationships/hyperlink" Target="https://archive.stsci.edu/hlsp/tess-spoc" TargetMode="External"/><Relationship Id="rId27" Type="http://schemas.openxmlformats.org/officeDocument/2006/relationships/hyperlink" Target="https://heasarc.gsfc.nasa.gov/docs/tess/pipeline.html" TargetMode="External"/><Relationship Id="rId48" Type="http://schemas.openxmlformats.org/officeDocument/2006/relationships/hyperlink" Target="https://archive.stsci.edu/hlsp/tess-spoc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34" Type="http://schemas.openxmlformats.org/officeDocument/2006/relationships/hyperlink" Target="https://heasarc.gsfc.nasa.gov/docs/tess/pipeline.html" TargetMode="External"/><Relationship Id="rId80" Type="http://schemas.openxmlformats.org/officeDocument/2006/relationships/hyperlink" Target="https://archive.stsci.edu/hlsp/qlp" TargetMode="External"/><Relationship Id="rId155" Type="http://schemas.openxmlformats.org/officeDocument/2006/relationships/hyperlink" Target="https://heasarc.gsfc.nasa.gov/docs/tess/pipeline.html" TargetMode="External"/><Relationship Id="rId176" Type="http://schemas.openxmlformats.org/officeDocument/2006/relationships/drawing" Target="../drawings/drawing1.xml"/><Relationship Id="rId17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24" Type="http://schemas.openxmlformats.org/officeDocument/2006/relationships/hyperlink" Target="https://heasarc.gsfc.nasa.gov/docs/tess/pipeline.html" TargetMode="External"/><Relationship Id="rId70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145" Type="http://schemas.openxmlformats.org/officeDocument/2006/relationships/hyperlink" Target="https://heasarc.gsfc.nasa.gov/docs/tess/pipeline.html" TargetMode="External"/><Relationship Id="rId166" Type="http://schemas.openxmlformats.org/officeDocument/2006/relationships/hyperlink" Target="https://archive.stsci.edu/hlsp/tess-spo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sgnetwork.com/juliangregcalconv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B1:H19"/>
  <sheetViews>
    <sheetView workbookViewId="0">
      <selection activeCell="H20" sqref="H20"/>
    </sheetView>
  </sheetViews>
  <sheetFormatPr defaultColWidth="11.5546875" defaultRowHeight="14.4"/>
  <cols>
    <col min="1" max="1" width="3.5546875" customWidth="1"/>
  </cols>
  <sheetData>
    <row r="1" spans="2:8">
      <c r="B1" t="s">
        <v>162</v>
      </c>
    </row>
    <row r="3" spans="2:8">
      <c r="C3" s="1"/>
      <c r="D3" s="1" t="s">
        <v>161</v>
      </c>
      <c r="E3" s="1" t="s">
        <v>160</v>
      </c>
      <c r="F3" s="1" t="s">
        <v>159</v>
      </c>
      <c r="G3" s="1" t="s">
        <v>158</v>
      </c>
    </row>
    <row r="4" spans="2:8">
      <c r="C4" s="1" t="s">
        <v>88</v>
      </c>
      <c r="D4" s="1" t="s">
        <v>157</v>
      </c>
      <c r="E4" s="1" t="s">
        <v>157</v>
      </c>
      <c r="F4" s="1" t="s">
        <v>157</v>
      </c>
      <c r="G4" s="1" t="s">
        <v>157</v>
      </c>
    </row>
    <row r="5" spans="2:8">
      <c r="B5" t="s">
        <v>156</v>
      </c>
      <c r="C5" s="152" t="s">
        <v>155</v>
      </c>
      <c r="D5">
        <v>-15</v>
      </c>
    </row>
    <row r="6" spans="2:8">
      <c r="B6" t="s">
        <v>154</v>
      </c>
      <c r="C6">
        <v>6</v>
      </c>
      <c r="D6">
        <v>-12</v>
      </c>
    </row>
    <row r="7" spans="2:8">
      <c r="B7" t="s">
        <v>154</v>
      </c>
      <c r="C7">
        <v>60</v>
      </c>
      <c r="D7">
        <v>-11</v>
      </c>
    </row>
    <row r="8" spans="2:8">
      <c r="B8" t="s">
        <v>154</v>
      </c>
      <c r="C8">
        <v>600</v>
      </c>
      <c r="D8">
        <v>-9</v>
      </c>
    </row>
    <row r="9" spans="2:8">
      <c r="B9" t="s">
        <v>154</v>
      </c>
      <c r="C9">
        <v>1200</v>
      </c>
      <c r="D9">
        <v>-9</v>
      </c>
    </row>
    <row r="10" spans="2:8">
      <c r="B10" t="s">
        <v>154</v>
      </c>
      <c r="C10">
        <v>2400</v>
      </c>
      <c r="D10">
        <v>-8</v>
      </c>
    </row>
    <row r="11" spans="2:8">
      <c r="B11" t="s">
        <v>154</v>
      </c>
      <c r="C11">
        <v>4800</v>
      </c>
      <c r="D11">
        <v>-8</v>
      </c>
    </row>
    <row r="12" spans="2:8">
      <c r="B12" t="s">
        <v>154</v>
      </c>
      <c r="C12">
        <v>7200</v>
      </c>
      <c r="D12">
        <v>-7</v>
      </c>
    </row>
    <row r="13" spans="2:8">
      <c r="B13" t="s">
        <v>154</v>
      </c>
      <c r="C13">
        <v>14400</v>
      </c>
      <c r="D13">
        <v>-7</v>
      </c>
      <c r="G13">
        <v>-7</v>
      </c>
    </row>
    <row r="14" spans="2:8">
      <c r="B14" t="s">
        <v>154</v>
      </c>
      <c r="C14">
        <v>28800</v>
      </c>
      <c r="D14">
        <v>-6</v>
      </c>
    </row>
    <row r="15" spans="2:8">
      <c r="B15" t="s">
        <v>154</v>
      </c>
      <c r="C15">
        <v>86400</v>
      </c>
      <c r="D15">
        <v>-5</v>
      </c>
      <c r="E15">
        <v>-6</v>
      </c>
      <c r="F15">
        <v>-6</v>
      </c>
      <c r="G15">
        <v>-6</v>
      </c>
      <c r="H15" t="s">
        <v>164</v>
      </c>
    </row>
    <row r="16" spans="2:8">
      <c r="B16" t="s">
        <v>156</v>
      </c>
      <c r="C16">
        <v>86400</v>
      </c>
      <c r="D16">
        <v>-16</v>
      </c>
      <c r="F16">
        <v>-16</v>
      </c>
      <c r="G16">
        <v>-15</v>
      </c>
      <c r="H16" t="s">
        <v>163</v>
      </c>
    </row>
    <row r="18" spans="2:8">
      <c r="B18" t="s">
        <v>154</v>
      </c>
      <c r="C18">
        <v>3600</v>
      </c>
      <c r="F18">
        <v>-9</v>
      </c>
      <c r="H18" t="s">
        <v>165</v>
      </c>
    </row>
    <row r="19" spans="2:8">
      <c r="B19" t="s">
        <v>156</v>
      </c>
      <c r="C19">
        <v>3600</v>
      </c>
      <c r="F19">
        <v>-15</v>
      </c>
      <c r="H19" t="s">
        <v>166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F180"/>
  <sheetViews>
    <sheetView tabSelected="1" workbookViewId="0">
      <selection activeCell="F1" sqref="F1"/>
    </sheetView>
  </sheetViews>
  <sheetFormatPr defaultColWidth="35.21875" defaultRowHeight="14.4"/>
  <cols>
    <col min="1" max="1" width="6.5546875" style="153" bestFit="1" customWidth="1"/>
    <col min="2" max="2" width="15.5546875" style="153" bestFit="1" customWidth="1"/>
    <col min="3" max="3" width="9.5546875" style="153" customWidth="1"/>
    <col min="4" max="4" width="18.109375" style="153" bestFit="1" customWidth="1"/>
    <col min="5" max="5" width="18.5546875" style="153" customWidth="1"/>
    <col min="6" max="6" width="10.21875" style="153" customWidth="1"/>
    <col min="7" max="16384" width="35.21875" style="153"/>
  </cols>
  <sheetData>
    <row r="1" spans="1:6" ht="18">
      <c r="A1" s="174" t="s">
        <v>235</v>
      </c>
      <c r="B1" s="175"/>
      <c r="C1" s="175"/>
    </row>
    <row r="2" spans="1:6" ht="18">
      <c r="A2" s="174" t="s">
        <v>234</v>
      </c>
      <c r="B2" s="175"/>
      <c r="C2" s="175"/>
    </row>
    <row r="4" spans="1:6">
      <c r="A4" s="156" t="s">
        <v>167</v>
      </c>
      <c r="B4" s="156" t="s">
        <v>168</v>
      </c>
      <c r="C4" s="156" t="s">
        <v>169</v>
      </c>
      <c r="D4" s="156" t="s">
        <v>170</v>
      </c>
      <c r="E4" s="156" t="s">
        <v>177</v>
      </c>
      <c r="F4" s="157" t="s">
        <v>233</v>
      </c>
    </row>
    <row r="5" spans="1:6" hidden="1">
      <c r="A5" s="154">
        <v>106</v>
      </c>
      <c r="B5" s="154">
        <v>1</v>
      </c>
      <c r="C5" s="154">
        <v>2018</v>
      </c>
      <c r="D5" s="164" t="s">
        <v>174</v>
      </c>
      <c r="E5" s="173">
        <v>1800</v>
      </c>
      <c r="F5" s="153" t="s">
        <v>232</v>
      </c>
    </row>
    <row r="6" spans="1:6" hidden="1">
      <c r="A6" s="154">
        <v>55</v>
      </c>
      <c r="B6" s="154">
        <v>1</v>
      </c>
      <c r="C6" s="154">
        <v>2018</v>
      </c>
      <c r="D6" s="169" t="s">
        <v>173</v>
      </c>
      <c r="E6" s="173">
        <v>1800</v>
      </c>
      <c r="F6" s="153" t="s">
        <v>232</v>
      </c>
    </row>
    <row r="7" spans="1:6" hidden="1">
      <c r="A7" s="154">
        <v>97</v>
      </c>
      <c r="B7" s="154">
        <v>1</v>
      </c>
      <c r="C7" s="154">
        <v>2018</v>
      </c>
      <c r="D7" s="167" t="s">
        <v>123</v>
      </c>
      <c r="E7" s="173">
        <v>1800</v>
      </c>
      <c r="F7" s="153" t="s">
        <v>232</v>
      </c>
    </row>
    <row r="8" spans="1:6" hidden="1">
      <c r="A8" s="154">
        <v>98</v>
      </c>
      <c r="B8" s="154">
        <v>1</v>
      </c>
      <c r="C8" s="154">
        <v>2018</v>
      </c>
      <c r="D8" s="166" t="s">
        <v>176</v>
      </c>
      <c r="E8" s="173">
        <v>1800</v>
      </c>
      <c r="F8" s="153" t="s">
        <v>232</v>
      </c>
    </row>
    <row r="9" spans="1:6" hidden="1">
      <c r="A9" s="154">
        <v>99</v>
      </c>
      <c r="B9" s="154">
        <v>1</v>
      </c>
      <c r="C9" s="154">
        <v>2018</v>
      </c>
      <c r="D9" s="166" t="s">
        <v>176</v>
      </c>
      <c r="E9" s="173">
        <v>1800</v>
      </c>
      <c r="F9" s="153" t="s">
        <v>232</v>
      </c>
    </row>
    <row r="10" spans="1:6" hidden="1">
      <c r="A10" s="154">
        <v>109</v>
      </c>
      <c r="B10" s="154">
        <v>1</v>
      </c>
      <c r="C10" s="154">
        <v>2018</v>
      </c>
      <c r="D10" s="168" t="s">
        <v>175</v>
      </c>
      <c r="E10" s="173">
        <v>1800</v>
      </c>
      <c r="F10" s="153" t="s">
        <v>232</v>
      </c>
    </row>
    <row r="11" spans="1:6" hidden="1">
      <c r="A11" s="154">
        <v>92</v>
      </c>
      <c r="B11" s="154">
        <v>2</v>
      </c>
      <c r="C11" s="154">
        <v>2018</v>
      </c>
      <c r="D11" s="164" t="s">
        <v>174</v>
      </c>
      <c r="E11" s="173">
        <v>1800</v>
      </c>
      <c r="F11" s="153" t="s">
        <v>232</v>
      </c>
    </row>
    <row r="12" spans="1:6" hidden="1">
      <c r="A12" s="154">
        <v>56</v>
      </c>
      <c r="B12" s="154">
        <v>2</v>
      </c>
      <c r="C12" s="154">
        <v>2018</v>
      </c>
      <c r="D12" s="169" t="s">
        <v>173</v>
      </c>
      <c r="E12" s="173">
        <v>1800</v>
      </c>
      <c r="F12" s="153" t="s">
        <v>232</v>
      </c>
    </row>
    <row r="13" spans="1:6" hidden="1">
      <c r="A13" s="154">
        <v>100</v>
      </c>
      <c r="B13" s="154">
        <v>2</v>
      </c>
      <c r="C13" s="154">
        <v>2018</v>
      </c>
      <c r="D13" s="166" t="s">
        <v>176</v>
      </c>
      <c r="E13" s="173">
        <v>1800</v>
      </c>
      <c r="F13" s="153" t="s">
        <v>232</v>
      </c>
    </row>
    <row r="14" spans="1:6" hidden="1">
      <c r="A14" s="154">
        <v>101</v>
      </c>
      <c r="B14" s="154">
        <v>2</v>
      </c>
      <c r="C14" s="154">
        <v>2018</v>
      </c>
      <c r="D14" s="166" t="s">
        <v>176</v>
      </c>
      <c r="E14" s="173">
        <v>1800</v>
      </c>
      <c r="F14" s="153" t="s">
        <v>232</v>
      </c>
    </row>
    <row r="15" spans="1:6" hidden="1">
      <c r="A15" s="154">
        <v>110</v>
      </c>
      <c r="B15" s="154">
        <v>2</v>
      </c>
      <c r="C15" s="154">
        <v>2018</v>
      </c>
      <c r="D15" s="168" t="s">
        <v>175</v>
      </c>
      <c r="E15" s="173">
        <v>1800</v>
      </c>
      <c r="F15" s="153" t="s">
        <v>232</v>
      </c>
    </row>
    <row r="16" spans="1:6" hidden="1">
      <c r="A16" s="154">
        <v>94</v>
      </c>
      <c r="B16" s="154">
        <v>3</v>
      </c>
      <c r="C16" s="154">
        <v>2018</v>
      </c>
      <c r="D16" s="164" t="s">
        <v>174</v>
      </c>
      <c r="E16" s="173">
        <v>1800</v>
      </c>
      <c r="F16" s="153" t="s">
        <v>232</v>
      </c>
    </row>
    <row r="17" spans="1:6" hidden="1">
      <c r="A17" s="154">
        <v>102</v>
      </c>
      <c r="B17" s="154">
        <v>3</v>
      </c>
      <c r="C17" s="154">
        <v>2018</v>
      </c>
      <c r="D17" s="166" t="s">
        <v>176</v>
      </c>
      <c r="E17" s="173">
        <v>1800</v>
      </c>
      <c r="F17" s="153" t="s">
        <v>232</v>
      </c>
    </row>
    <row r="18" spans="1:6" hidden="1">
      <c r="A18" s="154">
        <v>103</v>
      </c>
      <c r="B18" s="154">
        <v>3</v>
      </c>
      <c r="C18" s="154">
        <v>2018</v>
      </c>
      <c r="D18" s="166" t="s">
        <v>176</v>
      </c>
      <c r="E18" s="173">
        <v>1800</v>
      </c>
      <c r="F18" s="153" t="s">
        <v>232</v>
      </c>
    </row>
    <row r="19" spans="1:6" hidden="1">
      <c r="A19" s="154">
        <v>95</v>
      </c>
      <c r="B19" s="154">
        <v>3</v>
      </c>
      <c r="C19" s="154">
        <v>2018</v>
      </c>
      <c r="D19" s="168" t="s">
        <v>175</v>
      </c>
      <c r="E19" s="173">
        <v>1800</v>
      </c>
      <c r="F19" s="153" t="s">
        <v>232</v>
      </c>
    </row>
    <row r="20" spans="1:6" hidden="1">
      <c r="A20" s="154">
        <v>91</v>
      </c>
      <c r="B20" s="154">
        <v>4</v>
      </c>
      <c r="C20" s="154">
        <v>2018</v>
      </c>
      <c r="D20" s="164" t="s">
        <v>174</v>
      </c>
      <c r="E20" s="173">
        <v>1800</v>
      </c>
      <c r="F20" s="153" t="s">
        <v>232</v>
      </c>
    </row>
    <row r="21" spans="1:6" hidden="1">
      <c r="A21" s="154">
        <v>57</v>
      </c>
      <c r="B21" s="154">
        <v>4</v>
      </c>
      <c r="C21" s="154">
        <v>2018</v>
      </c>
      <c r="D21" s="169" t="s">
        <v>173</v>
      </c>
      <c r="E21" s="173">
        <v>1800</v>
      </c>
      <c r="F21" s="153" t="s">
        <v>232</v>
      </c>
    </row>
    <row r="22" spans="1:6" hidden="1">
      <c r="A22" s="154">
        <v>96</v>
      </c>
      <c r="B22" s="154">
        <v>4</v>
      </c>
      <c r="C22" s="154">
        <v>2018</v>
      </c>
      <c r="D22" s="166" t="s">
        <v>176</v>
      </c>
      <c r="E22" s="173">
        <v>1800</v>
      </c>
      <c r="F22" s="153" t="s">
        <v>232</v>
      </c>
    </row>
    <row r="23" spans="1:6" hidden="1">
      <c r="A23" s="154">
        <v>104</v>
      </c>
      <c r="B23" s="154">
        <v>4</v>
      </c>
      <c r="C23" s="154">
        <v>2018</v>
      </c>
      <c r="D23" s="166" t="s">
        <v>176</v>
      </c>
      <c r="E23" s="173">
        <v>1800</v>
      </c>
      <c r="F23" s="153" t="s">
        <v>232</v>
      </c>
    </row>
    <row r="24" spans="1:6" hidden="1">
      <c r="A24" s="154">
        <v>111</v>
      </c>
      <c r="B24" s="154">
        <v>4</v>
      </c>
      <c r="C24" s="154">
        <v>2018</v>
      </c>
      <c r="D24" s="168" t="s">
        <v>175</v>
      </c>
      <c r="E24" s="173">
        <v>1800</v>
      </c>
      <c r="F24" s="153" t="s">
        <v>232</v>
      </c>
    </row>
    <row r="25" spans="1:6" hidden="1">
      <c r="A25" s="154">
        <v>90</v>
      </c>
      <c r="B25" s="154">
        <v>5</v>
      </c>
      <c r="C25" s="154">
        <v>2018</v>
      </c>
      <c r="D25" s="164" t="s">
        <v>174</v>
      </c>
      <c r="E25" s="173">
        <v>1800</v>
      </c>
      <c r="F25" s="153" t="s">
        <v>232</v>
      </c>
    </row>
    <row r="26" spans="1:6" hidden="1">
      <c r="A26" s="154">
        <v>58</v>
      </c>
      <c r="B26" s="154">
        <v>5</v>
      </c>
      <c r="C26" s="154">
        <v>2018</v>
      </c>
      <c r="D26" s="169" t="s">
        <v>173</v>
      </c>
      <c r="E26" s="173">
        <v>1800</v>
      </c>
      <c r="F26" s="153" t="s">
        <v>232</v>
      </c>
    </row>
    <row r="27" spans="1:6" hidden="1">
      <c r="A27" s="154">
        <v>105</v>
      </c>
      <c r="B27" s="154">
        <v>5</v>
      </c>
      <c r="C27" s="154">
        <v>2018</v>
      </c>
      <c r="D27" s="166" t="s">
        <v>176</v>
      </c>
      <c r="E27" s="173">
        <v>1800</v>
      </c>
      <c r="F27" s="153" t="s">
        <v>232</v>
      </c>
    </row>
    <row r="28" spans="1:6" hidden="1">
      <c r="A28" s="154">
        <v>114</v>
      </c>
      <c r="B28" s="154">
        <v>5</v>
      </c>
      <c r="C28" s="154">
        <v>2018</v>
      </c>
      <c r="D28" s="166" t="s">
        <v>176</v>
      </c>
      <c r="E28" s="173">
        <v>1800</v>
      </c>
      <c r="F28" s="153" t="s">
        <v>232</v>
      </c>
    </row>
    <row r="29" spans="1:6" hidden="1">
      <c r="A29" s="154">
        <v>112</v>
      </c>
      <c r="B29" s="154">
        <v>5</v>
      </c>
      <c r="C29" s="154">
        <v>2018</v>
      </c>
      <c r="D29" s="168" t="s">
        <v>175</v>
      </c>
      <c r="E29" s="173">
        <v>1800</v>
      </c>
      <c r="F29" s="153" t="s">
        <v>232</v>
      </c>
    </row>
    <row r="30" spans="1:6" hidden="1">
      <c r="A30" s="154">
        <v>93</v>
      </c>
      <c r="B30" s="154">
        <v>6</v>
      </c>
      <c r="C30" s="154">
        <v>2018</v>
      </c>
      <c r="D30" s="164" t="s">
        <v>174</v>
      </c>
      <c r="E30" s="173">
        <v>1800</v>
      </c>
      <c r="F30" s="153" t="s">
        <v>232</v>
      </c>
    </row>
    <row r="31" spans="1:6" hidden="1">
      <c r="A31" s="154">
        <v>54</v>
      </c>
      <c r="B31" s="154">
        <v>6</v>
      </c>
      <c r="C31" s="154">
        <v>2018</v>
      </c>
      <c r="D31" s="169" t="s">
        <v>173</v>
      </c>
      <c r="E31" s="173">
        <v>1800</v>
      </c>
      <c r="F31" s="153" t="s">
        <v>232</v>
      </c>
    </row>
    <row r="32" spans="1:6" hidden="1">
      <c r="A32" s="154">
        <v>107</v>
      </c>
      <c r="B32" s="154">
        <v>6</v>
      </c>
      <c r="C32" s="154">
        <v>2018</v>
      </c>
      <c r="D32" s="166" t="s">
        <v>176</v>
      </c>
      <c r="E32" s="173">
        <v>1800</v>
      </c>
      <c r="F32" s="153" t="s">
        <v>232</v>
      </c>
    </row>
    <row r="33" spans="1:6" hidden="1">
      <c r="A33" s="154">
        <v>108</v>
      </c>
      <c r="B33" s="154">
        <v>6</v>
      </c>
      <c r="C33" s="154">
        <v>2018</v>
      </c>
      <c r="D33" s="166" t="s">
        <v>176</v>
      </c>
      <c r="E33" s="173">
        <v>1800</v>
      </c>
      <c r="F33" s="153" t="s">
        <v>232</v>
      </c>
    </row>
    <row r="34" spans="1:6" hidden="1">
      <c r="A34" s="154">
        <v>113</v>
      </c>
      <c r="B34" s="154">
        <v>6</v>
      </c>
      <c r="C34" s="154">
        <v>2018</v>
      </c>
      <c r="D34" s="168" t="s">
        <v>175</v>
      </c>
      <c r="E34" s="173">
        <v>1800</v>
      </c>
      <c r="F34" s="153" t="s">
        <v>232</v>
      </c>
    </row>
    <row r="35" spans="1:6" hidden="1">
      <c r="A35" s="154">
        <v>119</v>
      </c>
      <c r="B35" s="154">
        <v>7</v>
      </c>
      <c r="C35" s="154">
        <v>2019</v>
      </c>
      <c r="D35" s="164" t="s">
        <v>174</v>
      </c>
      <c r="E35" s="173">
        <v>1800</v>
      </c>
      <c r="F35" s="153" t="s">
        <v>232</v>
      </c>
    </row>
    <row r="36" spans="1:6" hidden="1">
      <c r="A36" s="154">
        <v>61</v>
      </c>
      <c r="B36" s="154">
        <v>7</v>
      </c>
      <c r="C36" s="154">
        <v>2019</v>
      </c>
      <c r="D36" s="169" t="s">
        <v>173</v>
      </c>
      <c r="E36" s="173">
        <v>1800</v>
      </c>
      <c r="F36" s="153" t="s">
        <v>232</v>
      </c>
    </row>
    <row r="37" spans="1:6" hidden="1">
      <c r="A37" s="154">
        <v>120</v>
      </c>
      <c r="B37" s="154">
        <v>7</v>
      </c>
      <c r="C37" s="154">
        <v>2019</v>
      </c>
      <c r="D37" s="168" t="s">
        <v>175</v>
      </c>
      <c r="E37" s="173">
        <v>1800</v>
      </c>
      <c r="F37" s="153" t="s">
        <v>232</v>
      </c>
    </row>
    <row r="38" spans="1:6" hidden="1">
      <c r="A38" s="154">
        <v>118</v>
      </c>
      <c r="B38" s="154">
        <v>8</v>
      </c>
      <c r="C38" s="154">
        <v>2019</v>
      </c>
      <c r="D38" s="164" t="s">
        <v>174</v>
      </c>
      <c r="E38" s="173">
        <v>1800</v>
      </c>
      <c r="F38" s="153" t="s">
        <v>232</v>
      </c>
    </row>
    <row r="39" spans="1:6" hidden="1">
      <c r="A39" s="154">
        <v>60</v>
      </c>
      <c r="B39" s="154">
        <v>8</v>
      </c>
      <c r="C39" s="154">
        <v>2019</v>
      </c>
      <c r="D39" s="169" t="s">
        <v>173</v>
      </c>
      <c r="E39" s="173">
        <v>1800</v>
      </c>
      <c r="F39" s="153" t="s">
        <v>232</v>
      </c>
    </row>
    <row r="40" spans="1:6" hidden="1">
      <c r="A40" s="154">
        <v>121</v>
      </c>
      <c r="B40" s="154">
        <v>8</v>
      </c>
      <c r="C40" s="154">
        <v>2019</v>
      </c>
      <c r="D40" s="168" t="s">
        <v>175</v>
      </c>
      <c r="E40" s="173">
        <v>1800</v>
      </c>
      <c r="F40" s="153" t="s">
        <v>232</v>
      </c>
    </row>
    <row r="41" spans="1:6" hidden="1">
      <c r="A41" s="154">
        <v>117</v>
      </c>
      <c r="B41" s="154">
        <v>9</v>
      </c>
      <c r="C41" s="154">
        <v>2019</v>
      </c>
      <c r="D41" s="164" t="s">
        <v>174</v>
      </c>
      <c r="E41" s="173">
        <v>1800</v>
      </c>
      <c r="F41" s="153" t="s">
        <v>232</v>
      </c>
    </row>
    <row r="42" spans="1:6" hidden="1">
      <c r="A42" s="154">
        <v>59</v>
      </c>
      <c r="B42" s="154">
        <v>9</v>
      </c>
      <c r="C42" s="154">
        <v>2019</v>
      </c>
      <c r="D42" s="169" t="s">
        <v>173</v>
      </c>
      <c r="E42" s="173">
        <v>1800</v>
      </c>
      <c r="F42" s="153" t="s">
        <v>232</v>
      </c>
    </row>
    <row r="43" spans="1:6" hidden="1">
      <c r="A43" s="154">
        <v>122</v>
      </c>
      <c r="B43" s="154">
        <v>9</v>
      </c>
      <c r="C43" s="154">
        <v>2019</v>
      </c>
      <c r="D43" s="168" t="s">
        <v>175</v>
      </c>
      <c r="E43" s="173">
        <v>1800</v>
      </c>
      <c r="F43" s="153" t="s">
        <v>232</v>
      </c>
    </row>
    <row r="44" spans="1:6" hidden="1">
      <c r="A44" s="154">
        <v>116</v>
      </c>
      <c r="B44" s="154">
        <v>10</v>
      </c>
      <c r="C44" s="154">
        <v>2019</v>
      </c>
      <c r="D44" s="164" t="s">
        <v>174</v>
      </c>
      <c r="E44" s="173">
        <v>1800</v>
      </c>
      <c r="F44" s="153" t="s">
        <v>232</v>
      </c>
    </row>
    <row r="45" spans="1:6" hidden="1">
      <c r="A45" s="154">
        <v>62</v>
      </c>
      <c r="B45" s="154">
        <v>10</v>
      </c>
      <c r="C45" s="154">
        <v>2019</v>
      </c>
      <c r="D45" s="169" t="s">
        <v>173</v>
      </c>
      <c r="E45" s="173">
        <v>1800</v>
      </c>
      <c r="F45" s="153" t="s">
        <v>232</v>
      </c>
    </row>
    <row r="46" spans="1:6" hidden="1">
      <c r="A46" s="154">
        <v>115</v>
      </c>
      <c r="B46" s="154">
        <v>10</v>
      </c>
      <c r="C46" s="154">
        <v>2019</v>
      </c>
      <c r="D46" s="168" t="s">
        <v>175</v>
      </c>
      <c r="E46" s="173">
        <v>1800</v>
      </c>
      <c r="F46" s="153" t="s">
        <v>232</v>
      </c>
    </row>
    <row r="47" spans="1:6" hidden="1">
      <c r="A47" s="154">
        <v>63</v>
      </c>
      <c r="B47" s="154">
        <v>11</v>
      </c>
      <c r="C47" s="154">
        <v>2019</v>
      </c>
      <c r="D47" s="169" t="s">
        <v>173</v>
      </c>
      <c r="E47" s="173">
        <v>1800</v>
      </c>
      <c r="F47" s="153" t="s">
        <v>232</v>
      </c>
    </row>
    <row r="48" spans="1:6" hidden="1">
      <c r="A48" s="154">
        <v>64</v>
      </c>
      <c r="B48" s="154">
        <v>12</v>
      </c>
      <c r="C48" s="154">
        <v>2019</v>
      </c>
      <c r="D48" s="169" t="s">
        <v>173</v>
      </c>
      <c r="E48" s="173">
        <v>1800</v>
      </c>
      <c r="F48" s="153" t="s">
        <v>232</v>
      </c>
    </row>
    <row r="49" spans="1:6" hidden="1">
      <c r="A49" s="154">
        <v>65</v>
      </c>
      <c r="B49" s="154">
        <v>13</v>
      </c>
      <c r="C49" s="154">
        <v>2019</v>
      </c>
      <c r="D49" s="169" t="s">
        <v>173</v>
      </c>
      <c r="E49" s="173">
        <v>1800</v>
      </c>
      <c r="F49" s="153" t="s">
        <v>232</v>
      </c>
    </row>
    <row r="50" spans="1:6">
      <c r="A50" s="154">
        <v>5</v>
      </c>
      <c r="B50" s="154">
        <v>27</v>
      </c>
      <c r="C50" s="154">
        <v>2020</v>
      </c>
      <c r="D50" s="155" t="s">
        <v>171</v>
      </c>
      <c r="E50" s="171">
        <v>120</v>
      </c>
      <c r="F50" s="153" t="s">
        <v>232</v>
      </c>
    </row>
    <row r="51" spans="1:6" hidden="1">
      <c r="A51" s="161" t="s">
        <v>188</v>
      </c>
      <c r="B51" s="161">
        <v>27</v>
      </c>
      <c r="C51" s="161">
        <v>2020</v>
      </c>
      <c r="D51" s="162" t="s">
        <v>171</v>
      </c>
      <c r="E51" s="171">
        <v>120</v>
      </c>
      <c r="F51" s="163" t="s">
        <v>231</v>
      </c>
    </row>
    <row r="52" spans="1:6" hidden="1">
      <c r="A52" s="154">
        <v>70</v>
      </c>
      <c r="B52" s="154">
        <v>27</v>
      </c>
      <c r="C52" s="154">
        <v>2020</v>
      </c>
      <c r="D52" s="169" t="s">
        <v>173</v>
      </c>
      <c r="E52" s="165">
        <v>600</v>
      </c>
      <c r="F52" s="153" t="s">
        <v>232</v>
      </c>
    </row>
    <row r="53" spans="1:6" hidden="1">
      <c r="A53" s="154">
        <v>39</v>
      </c>
      <c r="B53" s="154">
        <v>27</v>
      </c>
      <c r="C53" s="154">
        <v>2020</v>
      </c>
      <c r="D53" s="155" t="s">
        <v>172</v>
      </c>
      <c r="E53" s="165">
        <v>600</v>
      </c>
      <c r="F53" s="153" t="s">
        <v>232</v>
      </c>
    </row>
    <row r="54" spans="1:6" hidden="1">
      <c r="A54" s="161" t="s">
        <v>211</v>
      </c>
      <c r="B54" s="161">
        <v>27</v>
      </c>
      <c r="C54" s="161">
        <v>2020</v>
      </c>
      <c r="D54" s="162" t="s">
        <v>172</v>
      </c>
      <c r="E54" s="165">
        <v>600</v>
      </c>
      <c r="F54" s="163" t="s">
        <v>231</v>
      </c>
    </row>
    <row r="55" spans="1:6">
      <c r="A55" s="154">
        <v>7</v>
      </c>
      <c r="B55" s="154">
        <v>28</v>
      </c>
      <c r="C55" s="154">
        <v>2020</v>
      </c>
      <c r="D55" s="155" t="s">
        <v>171</v>
      </c>
      <c r="E55" s="171">
        <v>120</v>
      </c>
      <c r="F55" s="153" t="s">
        <v>232</v>
      </c>
    </row>
    <row r="56" spans="1:6" hidden="1">
      <c r="A56" s="161" t="s">
        <v>187</v>
      </c>
      <c r="B56" s="161">
        <v>28</v>
      </c>
      <c r="C56" s="161">
        <v>2020</v>
      </c>
      <c r="D56" s="162" t="s">
        <v>171</v>
      </c>
      <c r="E56" s="171">
        <v>120</v>
      </c>
      <c r="F56" s="163" t="s">
        <v>231</v>
      </c>
    </row>
    <row r="57" spans="1:6" hidden="1">
      <c r="A57" s="154">
        <v>69</v>
      </c>
      <c r="B57" s="154">
        <v>28</v>
      </c>
      <c r="C57" s="154">
        <v>2020</v>
      </c>
      <c r="D57" s="169" t="s">
        <v>173</v>
      </c>
      <c r="E57" s="165">
        <v>600</v>
      </c>
      <c r="F57" s="153" t="s">
        <v>232</v>
      </c>
    </row>
    <row r="58" spans="1:6" hidden="1">
      <c r="A58" s="154">
        <v>38</v>
      </c>
      <c r="B58" s="154">
        <v>28</v>
      </c>
      <c r="C58" s="154">
        <v>2020</v>
      </c>
      <c r="D58" s="155" t="s">
        <v>172</v>
      </c>
      <c r="E58" s="165">
        <v>600</v>
      </c>
      <c r="F58" s="153" t="s">
        <v>232</v>
      </c>
    </row>
    <row r="59" spans="1:6" hidden="1">
      <c r="A59" s="161" t="s">
        <v>212</v>
      </c>
      <c r="B59" s="161">
        <v>28</v>
      </c>
      <c r="C59" s="161">
        <v>2020</v>
      </c>
      <c r="D59" s="162" t="s">
        <v>172</v>
      </c>
      <c r="E59" s="165">
        <v>600</v>
      </c>
      <c r="F59" s="163" t="s">
        <v>231</v>
      </c>
    </row>
    <row r="60" spans="1:6">
      <c r="A60" s="154">
        <v>3</v>
      </c>
      <c r="B60" s="154">
        <v>29</v>
      </c>
      <c r="C60" s="154">
        <v>2020</v>
      </c>
      <c r="D60" s="155" t="s">
        <v>171</v>
      </c>
      <c r="E60" s="170">
        <v>20</v>
      </c>
      <c r="F60" s="153" t="s">
        <v>232</v>
      </c>
    </row>
    <row r="61" spans="1:6" hidden="1">
      <c r="A61" s="161" t="s">
        <v>181</v>
      </c>
      <c r="B61" s="161">
        <v>29</v>
      </c>
      <c r="C61" s="161">
        <v>2020</v>
      </c>
      <c r="D61" s="162" t="s">
        <v>171</v>
      </c>
      <c r="E61" s="170">
        <v>20</v>
      </c>
      <c r="F61" s="163" t="s">
        <v>231</v>
      </c>
    </row>
    <row r="62" spans="1:6">
      <c r="A62" s="154">
        <v>10</v>
      </c>
      <c r="B62" s="154">
        <v>29</v>
      </c>
      <c r="C62" s="154">
        <v>2020</v>
      </c>
      <c r="D62" s="155" t="s">
        <v>171</v>
      </c>
      <c r="E62" s="171">
        <v>120</v>
      </c>
      <c r="F62" s="153" t="s">
        <v>232</v>
      </c>
    </row>
    <row r="63" spans="1:6" hidden="1">
      <c r="A63" s="161" t="s">
        <v>186</v>
      </c>
      <c r="B63" s="161">
        <v>29</v>
      </c>
      <c r="C63" s="161">
        <v>2020</v>
      </c>
      <c r="D63" s="162" t="s">
        <v>171</v>
      </c>
      <c r="E63" s="171">
        <v>120</v>
      </c>
      <c r="F63" s="163" t="s">
        <v>231</v>
      </c>
    </row>
    <row r="64" spans="1:6" hidden="1">
      <c r="A64" s="154">
        <v>66</v>
      </c>
      <c r="B64" s="154">
        <v>29</v>
      </c>
      <c r="C64" s="154">
        <v>2020</v>
      </c>
      <c r="D64" s="169" t="s">
        <v>173</v>
      </c>
      <c r="E64" s="165">
        <v>600</v>
      </c>
      <c r="F64" s="153" t="s">
        <v>232</v>
      </c>
    </row>
    <row r="65" spans="1:6" hidden="1">
      <c r="A65" s="154">
        <v>40</v>
      </c>
      <c r="B65" s="154">
        <v>29</v>
      </c>
      <c r="C65" s="154">
        <v>2020</v>
      </c>
      <c r="D65" s="155" t="s">
        <v>172</v>
      </c>
      <c r="E65" s="165">
        <v>600</v>
      </c>
      <c r="F65" s="153" t="s">
        <v>232</v>
      </c>
    </row>
    <row r="66" spans="1:6" hidden="1">
      <c r="A66" s="161" t="s">
        <v>213</v>
      </c>
      <c r="B66" s="161">
        <v>29</v>
      </c>
      <c r="C66" s="161">
        <v>2020</v>
      </c>
      <c r="D66" s="162" t="s">
        <v>172</v>
      </c>
      <c r="E66" s="165">
        <v>600</v>
      </c>
      <c r="F66" s="163" t="s">
        <v>231</v>
      </c>
    </row>
    <row r="67" spans="1:6">
      <c r="A67" s="154">
        <v>1</v>
      </c>
      <c r="B67" s="154">
        <v>30</v>
      </c>
      <c r="C67" s="154">
        <v>2020</v>
      </c>
      <c r="D67" s="155" t="s">
        <v>171</v>
      </c>
      <c r="E67" s="170">
        <v>20</v>
      </c>
      <c r="F67" s="153" t="s">
        <v>232</v>
      </c>
    </row>
    <row r="68" spans="1:6" hidden="1">
      <c r="A68" s="161" t="s">
        <v>180</v>
      </c>
      <c r="B68" s="161">
        <v>30</v>
      </c>
      <c r="C68" s="161">
        <v>2020</v>
      </c>
      <c r="D68" s="162" t="s">
        <v>171</v>
      </c>
      <c r="E68" s="170">
        <v>20</v>
      </c>
      <c r="F68" s="163" t="s">
        <v>231</v>
      </c>
    </row>
    <row r="69" spans="1:6">
      <c r="A69" s="154">
        <v>9</v>
      </c>
      <c r="B69" s="154">
        <v>30</v>
      </c>
      <c r="C69" s="154">
        <v>2020</v>
      </c>
      <c r="D69" s="155" t="s">
        <v>171</v>
      </c>
      <c r="E69" s="171">
        <v>120</v>
      </c>
      <c r="F69" s="153" t="s">
        <v>232</v>
      </c>
    </row>
    <row r="70" spans="1:6" hidden="1">
      <c r="A70" s="161" t="s">
        <v>185</v>
      </c>
      <c r="B70" s="161">
        <v>30</v>
      </c>
      <c r="C70" s="161">
        <v>2020</v>
      </c>
      <c r="D70" s="162" t="s">
        <v>171</v>
      </c>
      <c r="E70" s="171">
        <v>120</v>
      </c>
      <c r="F70" s="163" t="s">
        <v>231</v>
      </c>
    </row>
    <row r="71" spans="1:6" hidden="1">
      <c r="A71" s="154">
        <v>67</v>
      </c>
      <c r="B71" s="158">
        <v>30</v>
      </c>
      <c r="C71" s="158">
        <v>2020</v>
      </c>
      <c r="D71" s="169" t="s">
        <v>173</v>
      </c>
      <c r="E71" s="165">
        <v>600</v>
      </c>
      <c r="F71" s="160" t="s">
        <v>232</v>
      </c>
    </row>
    <row r="72" spans="1:6" hidden="1">
      <c r="A72" s="154">
        <v>37</v>
      </c>
      <c r="B72" s="154">
        <v>30</v>
      </c>
      <c r="C72" s="154">
        <v>2020</v>
      </c>
      <c r="D72" s="155" t="s">
        <v>172</v>
      </c>
      <c r="E72" s="165">
        <v>600</v>
      </c>
      <c r="F72" s="153" t="s">
        <v>232</v>
      </c>
    </row>
    <row r="73" spans="1:6" hidden="1">
      <c r="A73" s="161" t="s">
        <v>214</v>
      </c>
      <c r="B73" s="161">
        <v>30</v>
      </c>
      <c r="C73" s="161">
        <v>2020</v>
      </c>
      <c r="D73" s="162" t="s">
        <v>172</v>
      </c>
      <c r="E73" s="165">
        <v>600</v>
      </c>
      <c r="F73" s="163" t="s">
        <v>231</v>
      </c>
    </row>
    <row r="74" spans="1:6">
      <c r="A74" s="154">
        <v>2</v>
      </c>
      <c r="B74" s="158">
        <v>31</v>
      </c>
      <c r="C74" s="158">
        <v>2020</v>
      </c>
      <c r="D74" s="159" t="s">
        <v>171</v>
      </c>
      <c r="E74" s="170">
        <v>20</v>
      </c>
      <c r="F74" s="160" t="s">
        <v>232</v>
      </c>
    </row>
    <row r="75" spans="1:6" hidden="1">
      <c r="A75" s="161" t="s">
        <v>178</v>
      </c>
      <c r="B75" s="161">
        <v>31</v>
      </c>
      <c r="C75" s="161">
        <v>2020</v>
      </c>
      <c r="D75" s="162" t="s">
        <v>171</v>
      </c>
      <c r="E75" s="170">
        <v>20</v>
      </c>
      <c r="F75" s="163" t="s">
        <v>231</v>
      </c>
    </row>
    <row r="76" spans="1:6">
      <c r="A76" s="154">
        <v>8</v>
      </c>
      <c r="B76" s="158">
        <v>31</v>
      </c>
      <c r="C76" s="158">
        <v>2020</v>
      </c>
      <c r="D76" s="159" t="s">
        <v>171</v>
      </c>
      <c r="E76" s="171">
        <v>120</v>
      </c>
      <c r="F76" s="160" t="s">
        <v>232</v>
      </c>
    </row>
    <row r="77" spans="1:6" hidden="1">
      <c r="A77" s="161" t="s">
        <v>183</v>
      </c>
      <c r="B77" s="161">
        <v>31</v>
      </c>
      <c r="C77" s="161">
        <v>2020</v>
      </c>
      <c r="D77" s="162" t="s">
        <v>171</v>
      </c>
      <c r="E77" s="171">
        <v>120</v>
      </c>
      <c r="F77" s="163" t="s">
        <v>231</v>
      </c>
    </row>
    <row r="78" spans="1:6" hidden="1">
      <c r="A78" s="154">
        <v>68</v>
      </c>
      <c r="B78" s="158">
        <v>31</v>
      </c>
      <c r="C78" s="158">
        <v>2020</v>
      </c>
      <c r="D78" s="169" t="s">
        <v>173</v>
      </c>
      <c r="E78" s="165">
        <v>600</v>
      </c>
      <c r="F78" s="160" t="s">
        <v>232</v>
      </c>
    </row>
    <row r="79" spans="1:6" hidden="1">
      <c r="A79" s="154">
        <v>36</v>
      </c>
      <c r="B79" s="158">
        <v>31</v>
      </c>
      <c r="C79" s="158">
        <v>2020</v>
      </c>
      <c r="D79" s="159" t="s">
        <v>172</v>
      </c>
      <c r="E79" s="165">
        <v>600</v>
      </c>
      <c r="F79" s="160" t="s">
        <v>232</v>
      </c>
    </row>
    <row r="80" spans="1:6" hidden="1">
      <c r="A80" s="161" t="s">
        <v>215</v>
      </c>
      <c r="B80" s="161">
        <v>31</v>
      </c>
      <c r="C80" s="161">
        <v>2020</v>
      </c>
      <c r="D80" s="162" t="s">
        <v>172</v>
      </c>
      <c r="E80" s="165">
        <v>600</v>
      </c>
      <c r="F80" s="163" t="s">
        <v>231</v>
      </c>
    </row>
    <row r="81" spans="1:6">
      <c r="A81" s="154">
        <v>4</v>
      </c>
      <c r="B81" s="158">
        <v>32</v>
      </c>
      <c r="C81" s="158">
        <v>2020</v>
      </c>
      <c r="D81" s="159" t="s">
        <v>171</v>
      </c>
      <c r="E81" s="170">
        <v>20</v>
      </c>
      <c r="F81" s="160" t="s">
        <v>232</v>
      </c>
    </row>
    <row r="82" spans="1:6" hidden="1">
      <c r="A82" s="161" t="s">
        <v>179</v>
      </c>
      <c r="B82" s="161">
        <v>32</v>
      </c>
      <c r="C82" s="161">
        <v>2020</v>
      </c>
      <c r="D82" s="162" t="s">
        <v>171</v>
      </c>
      <c r="E82" s="170">
        <v>20</v>
      </c>
      <c r="F82" s="163" t="s">
        <v>231</v>
      </c>
    </row>
    <row r="83" spans="1:6">
      <c r="A83" s="154">
        <v>11</v>
      </c>
      <c r="B83" s="158">
        <v>32</v>
      </c>
      <c r="C83" s="158">
        <v>2020</v>
      </c>
      <c r="D83" s="159" t="s">
        <v>171</v>
      </c>
      <c r="E83" s="171">
        <v>120</v>
      </c>
      <c r="F83" s="160" t="s">
        <v>232</v>
      </c>
    </row>
    <row r="84" spans="1:6" hidden="1">
      <c r="A84" s="161" t="s">
        <v>189</v>
      </c>
      <c r="B84" s="161">
        <v>32</v>
      </c>
      <c r="C84" s="161">
        <v>2020</v>
      </c>
      <c r="D84" s="162" t="s">
        <v>171</v>
      </c>
      <c r="E84" s="171">
        <v>120</v>
      </c>
      <c r="F84" s="163" t="s">
        <v>231</v>
      </c>
    </row>
    <row r="85" spans="1:6" hidden="1">
      <c r="A85" s="154">
        <v>71</v>
      </c>
      <c r="B85" s="154">
        <v>32</v>
      </c>
      <c r="C85" s="154">
        <v>2020</v>
      </c>
      <c r="D85" s="169" t="s">
        <v>173</v>
      </c>
      <c r="E85" s="165">
        <v>600</v>
      </c>
      <c r="F85" s="153" t="s">
        <v>232</v>
      </c>
    </row>
    <row r="86" spans="1:6" hidden="1">
      <c r="A86" s="154">
        <v>35</v>
      </c>
      <c r="B86" s="158">
        <v>32</v>
      </c>
      <c r="C86" s="158">
        <v>2020</v>
      </c>
      <c r="D86" s="159" t="s">
        <v>172</v>
      </c>
      <c r="E86" s="165">
        <v>600</v>
      </c>
      <c r="F86" s="160" t="s">
        <v>232</v>
      </c>
    </row>
    <row r="87" spans="1:6" hidden="1">
      <c r="A87" s="161" t="s">
        <v>216</v>
      </c>
      <c r="B87" s="161">
        <v>32</v>
      </c>
      <c r="C87" s="161">
        <v>2020</v>
      </c>
      <c r="D87" s="162" t="s">
        <v>172</v>
      </c>
      <c r="E87" s="165">
        <v>600</v>
      </c>
      <c r="F87" s="163" t="s">
        <v>231</v>
      </c>
    </row>
    <row r="88" spans="1:6">
      <c r="A88" s="154">
        <v>0</v>
      </c>
      <c r="B88" s="154">
        <v>33</v>
      </c>
      <c r="C88" s="154">
        <v>2020</v>
      </c>
      <c r="D88" s="155" t="s">
        <v>171</v>
      </c>
      <c r="E88" s="170">
        <v>20</v>
      </c>
      <c r="F88" s="153" t="s">
        <v>232</v>
      </c>
    </row>
    <row r="89" spans="1:6" hidden="1">
      <c r="A89" s="161" t="s">
        <v>182</v>
      </c>
      <c r="B89" s="161">
        <v>33</v>
      </c>
      <c r="C89" s="161">
        <v>2020</v>
      </c>
      <c r="D89" s="162" t="s">
        <v>171</v>
      </c>
      <c r="E89" s="170">
        <v>20</v>
      </c>
      <c r="F89" s="163" t="s">
        <v>231</v>
      </c>
    </row>
    <row r="90" spans="1:6">
      <c r="A90" s="154">
        <v>6</v>
      </c>
      <c r="B90" s="154">
        <v>33</v>
      </c>
      <c r="C90" s="154">
        <v>2020</v>
      </c>
      <c r="D90" s="155" t="s">
        <v>171</v>
      </c>
      <c r="E90" s="171">
        <v>120</v>
      </c>
      <c r="F90" s="153" t="s">
        <v>232</v>
      </c>
    </row>
    <row r="91" spans="1:6" hidden="1">
      <c r="A91" s="161" t="s">
        <v>184</v>
      </c>
      <c r="B91" s="161">
        <v>33</v>
      </c>
      <c r="C91" s="161">
        <v>2020</v>
      </c>
      <c r="D91" s="162" t="s">
        <v>171</v>
      </c>
      <c r="E91" s="171">
        <v>120</v>
      </c>
      <c r="F91" s="163" t="s">
        <v>231</v>
      </c>
    </row>
    <row r="92" spans="1:6" hidden="1">
      <c r="A92" s="154">
        <v>72</v>
      </c>
      <c r="B92" s="154">
        <v>33</v>
      </c>
      <c r="C92" s="154">
        <v>2020</v>
      </c>
      <c r="D92" s="169" t="s">
        <v>173</v>
      </c>
      <c r="E92" s="165">
        <v>600</v>
      </c>
      <c r="F92" s="153" t="s">
        <v>232</v>
      </c>
    </row>
    <row r="93" spans="1:6" hidden="1">
      <c r="A93" s="154">
        <v>34</v>
      </c>
      <c r="B93" s="154">
        <v>33</v>
      </c>
      <c r="C93" s="154">
        <v>2020</v>
      </c>
      <c r="D93" s="155" t="s">
        <v>172</v>
      </c>
      <c r="E93" s="165">
        <v>600</v>
      </c>
      <c r="F93" s="153" t="s">
        <v>232</v>
      </c>
    </row>
    <row r="94" spans="1:6" hidden="1">
      <c r="A94" s="161" t="s">
        <v>217</v>
      </c>
      <c r="B94" s="161">
        <v>33</v>
      </c>
      <c r="C94" s="161">
        <v>2020</v>
      </c>
      <c r="D94" s="162" t="s">
        <v>172</v>
      </c>
      <c r="E94" s="165">
        <v>600</v>
      </c>
      <c r="F94" s="163" t="s">
        <v>231</v>
      </c>
    </row>
    <row r="95" spans="1:6">
      <c r="A95" s="154">
        <v>12</v>
      </c>
      <c r="B95" s="154">
        <v>34</v>
      </c>
      <c r="C95" s="154">
        <v>2021</v>
      </c>
      <c r="D95" s="155" t="s">
        <v>171</v>
      </c>
      <c r="E95" s="170">
        <v>20</v>
      </c>
      <c r="F95" s="153" t="s">
        <v>232</v>
      </c>
    </row>
    <row r="96" spans="1:6" hidden="1">
      <c r="A96" s="161" t="s">
        <v>191</v>
      </c>
      <c r="B96" s="161">
        <v>34</v>
      </c>
      <c r="C96" s="161">
        <v>2021</v>
      </c>
      <c r="D96" s="162" t="s">
        <v>171</v>
      </c>
      <c r="E96" s="170">
        <v>20</v>
      </c>
      <c r="F96" s="163" t="s">
        <v>231</v>
      </c>
    </row>
    <row r="97" spans="1:6">
      <c r="A97" s="154">
        <v>17</v>
      </c>
      <c r="B97" s="154">
        <v>34</v>
      </c>
      <c r="C97" s="154">
        <v>2021</v>
      </c>
      <c r="D97" s="155" t="s">
        <v>171</v>
      </c>
      <c r="E97" s="171">
        <v>120</v>
      </c>
      <c r="F97" s="153" t="s">
        <v>232</v>
      </c>
    </row>
    <row r="98" spans="1:6" hidden="1">
      <c r="A98" s="161" t="s">
        <v>196</v>
      </c>
      <c r="B98" s="161">
        <v>34</v>
      </c>
      <c r="C98" s="161">
        <v>2021</v>
      </c>
      <c r="D98" s="162" t="s">
        <v>171</v>
      </c>
      <c r="E98" s="171">
        <v>120</v>
      </c>
      <c r="F98" s="163" t="s">
        <v>231</v>
      </c>
    </row>
    <row r="99" spans="1:6" hidden="1">
      <c r="A99" s="154">
        <v>74</v>
      </c>
      <c r="B99" s="154">
        <v>34</v>
      </c>
      <c r="C99" s="154">
        <v>2021</v>
      </c>
      <c r="D99" s="169" t="s">
        <v>173</v>
      </c>
      <c r="E99" s="165">
        <v>600</v>
      </c>
      <c r="F99" s="153" t="s">
        <v>232</v>
      </c>
    </row>
    <row r="100" spans="1:6" hidden="1">
      <c r="A100" s="154">
        <v>43</v>
      </c>
      <c r="B100" s="154">
        <v>34</v>
      </c>
      <c r="C100" s="154">
        <v>2021</v>
      </c>
      <c r="D100" s="155" t="s">
        <v>172</v>
      </c>
      <c r="E100" s="165">
        <v>600</v>
      </c>
      <c r="F100" s="153" t="s">
        <v>232</v>
      </c>
    </row>
    <row r="101" spans="1:6" hidden="1">
      <c r="A101" s="161" t="s">
        <v>218</v>
      </c>
      <c r="B101" s="161">
        <v>34</v>
      </c>
      <c r="C101" s="161">
        <v>2021</v>
      </c>
      <c r="D101" s="162" t="s">
        <v>172</v>
      </c>
      <c r="E101" s="165">
        <v>600</v>
      </c>
      <c r="F101" s="163" t="s">
        <v>231</v>
      </c>
    </row>
    <row r="102" spans="1:6">
      <c r="A102" s="154">
        <v>14</v>
      </c>
      <c r="B102" s="154">
        <v>35</v>
      </c>
      <c r="C102" s="154">
        <v>2021</v>
      </c>
      <c r="D102" s="155" t="s">
        <v>171</v>
      </c>
      <c r="E102" s="170">
        <v>20</v>
      </c>
      <c r="F102" s="153" t="s">
        <v>232</v>
      </c>
    </row>
    <row r="103" spans="1:6" hidden="1">
      <c r="A103" s="161" t="s">
        <v>190</v>
      </c>
      <c r="B103" s="161">
        <v>35</v>
      </c>
      <c r="C103" s="161">
        <v>2021</v>
      </c>
      <c r="D103" s="162" t="s">
        <v>171</v>
      </c>
      <c r="E103" s="170">
        <v>20</v>
      </c>
      <c r="F103" s="163" t="s">
        <v>231</v>
      </c>
    </row>
    <row r="104" spans="1:6">
      <c r="A104" s="154">
        <v>20</v>
      </c>
      <c r="B104" s="154">
        <v>35</v>
      </c>
      <c r="C104" s="154">
        <v>2021</v>
      </c>
      <c r="D104" s="155" t="s">
        <v>171</v>
      </c>
      <c r="E104" s="171">
        <v>120</v>
      </c>
      <c r="F104" s="153" t="s">
        <v>232</v>
      </c>
    </row>
    <row r="105" spans="1:6" hidden="1">
      <c r="A105" s="161" t="s">
        <v>195</v>
      </c>
      <c r="B105" s="161">
        <v>35</v>
      </c>
      <c r="C105" s="161">
        <v>2021</v>
      </c>
      <c r="D105" s="162" t="s">
        <v>171</v>
      </c>
      <c r="E105" s="171">
        <v>120</v>
      </c>
      <c r="F105" s="163" t="s">
        <v>231</v>
      </c>
    </row>
    <row r="106" spans="1:6" hidden="1">
      <c r="A106" s="154">
        <v>75</v>
      </c>
      <c r="B106" s="154">
        <v>35</v>
      </c>
      <c r="C106" s="154">
        <v>2021</v>
      </c>
      <c r="D106" s="169" t="s">
        <v>173</v>
      </c>
      <c r="E106" s="165">
        <v>600</v>
      </c>
      <c r="F106" s="153" t="s">
        <v>232</v>
      </c>
    </row>
    <row r="107" spans="1:6" hidden="1">
      <c r="A107" s="154">
        <v>41</v>
      </c>
      <c r="B107" s="154">
        <v>35</v>
      </c>
      <c r="C107" s="154">
        <v>2021</v>
      </c>
      <c r="D107" s="155" t="s">
        <v>172</v>
      </c>
      <c r="E107" s="165">
        <v>600</v>
      </c>
      <c r="F107" s="153" t="s">
        <v>232</v>
      </c>
    </row>
    <row r="108" spans="1:6" hidden="1">
      <c r="A108" s="161" t="s">
        <v>219</v>
      </c>
      <c r="B108" s="161">
        <v>35</v>
      </c>
      <c r="C108" s="161">
        <v>2021</v>
      </c>
      <c r="D108" s="162" t="s">
        <v>172</v>
      </c>
      <c r="E108" s="165">
        <v>600</v>
      </c>
      <c r="F108" s="163" t="s">
        <v>231</v>
      </c>
    </row>
    <row r="109" spans="1:6">
      <c r="A109" s="154">
        <v>16</v>
      </c>
      <c r="B109" s="154">
        <v>36</v>
      </c>
      <c r="C109" s="154">
        <v>2021</v>
      </c>
      <c r="D109" s="155" t="s">
        <v>171</v>
      </c>
      <c r="E109" s="170">
        <v>20</v>
      </c>
      <c r="F109" s="153" t="s">
        <v>232</v>
      </c>
    </row>
    <row r="110" spans="1:6" hidden="1">
      <c r="A110" s="161" t="s">
        <v>192</v>
      </c>
      <c r="B110" s="161">
        <v>36</v>
      </c>
      <c r="C110" s="161">
        <v>2021</v>
      </c>
      <c r="D110" s="162" t="s">
        <v>171</v>
      </c>
      <c r="E110" s="170">
        <v>20</v>
      </c>
      <c r="F110" s="163" t="s">
        <v>231</v>
      </c>
    </row>
    <row r="111" spans="1:6">
      <c r="A111" s="154">
        <v>21</v>
      </c>
      <c r="B111" s="154">
        <v>36</v>
      </c>
      <c r="C111" s="154">
        <v>2021</v>
      </c>
      <c r="D111" s="155" t="s">
        <v>171</v>
      </c>
      <c r="E111" s="171">
        <v>120</v>
      </c>
      <c r="F111" s="153" t="s">
        <v>232</v>
      </c>
    </row>
    <row r="112" spans="1:6" hidden="1">
      <c r="A112" s="161" t="s">
        <v>199</v>
      </c>
      <c r="B112" s="161">
        <v>36</v>
      </c>
      <c r="C112" s="161">
        <v>2021</v>
      </c>
      <c r="D112" s="162" t="s">
        <v>171</v>
      </c>
      <c r="E112" s="171">
        <v>120</v>
      </c>
      <c r="F112" s="163" t="s">
        <v>231</v>
      </c>
    </row>
    <row r="113" spans="1:6" hidden="1">
      <c r="A113" s="154">
        <v>76</v>
      </c>
      <c r="B113" s="154">
        <v>36</v>
      </c>
      <c r="C113" s="154">
        <v>2021</v>
      </c>
      <c r="D113" s="169" t="s">
        <v>173</v>
      </c>
      <c r="E113" s="165">
        <v>600</v>
      </c>
      <c r="F113" s="153" t="s">
        <v>232</v>
      </c>
    </row>
    <row r="114" spans="1:6" hidden="1">
      <c r="A114" s="154">
        <v>42</v>
      </c>
      <c r="B114" s="154">
        <v>36</v>
      </c>
      <c r="C114" s="154">
        <v>2021</v>
      </c>
      <c r="D114" s="155" t="s">
        <v>172</v>
      </c>
      <c r="E114" s="165">
        <v>600</v>
      </c>
      <c r="F114" s="153" t="s">
        <v>232</v>
      </c>
    </row>
    <row r="115" spans="1:6" hidden="1">
      <c r="A115" s="161" t="s">
        <v>220</v>
      </c>
      <c r="B115" s="161">
        <v>36</v>
      </c>
      <c r="C115" s="161">
        <v>2021</v>
      </c>
      <c r="D115" s="162" t="s">
        <v>172</v>
      </c>
      <c r="E115" s="165">
        <v>600</v>
      </c>
      <c r="F115" s="163" t="s">
        <v>231</v>
      </c>
    </row>
    <row r="116" spans="1:6">
      <c r="A116" s="154">
        <v>15</v>
      </c>
      <c r="B116" s="154">
        <v>37</v>
      </c>
      <c r="C116" s="154">
        <v>2021</v>
      </c>
      <c r="D116" s="155" t="s">
        <v>171</v>
      </c>
      <c r="E116" s="170">
        <v>20</v>
      </c>
      <c r="F116" s="153" t="s">
        <v>232</v>
      </c>
    </row>
    <row r="117" spans="1:6" hidden="1">
      <c r="A117" s="161" t="s">
        <v>193</v>
      </c>
      <c r="B117" s="161">
        <v>37</v>
      </c>
      <c r="C117" s="161">
        <v>2021</v>
      </c>
      <c r="D117" s="162" t="s">
        <v>171</v>
      </c>
      <c r="E117" s="170">
        <v>20</v>
      </c>
      <c r="F117" s="163" t="s">
        <v>231</v>
      </c>
    </row>
    <row r="118" spans="1:6">
      <c r="A118" s="154">
        <v>18</v>
      </c>
      <c r="B118" s="154">
        <v>37</v>
      </c>
      <c r="C118" s="154">
        <v>2021</v>
      </c>
      <c r="D118" s="155" t="s">
        <v>171</v>
      </c>
      <c r="E118" s="171">
        <v>120</v>
      </c>
      <c r="F118" s="153" t="s">
        <v>232</v>
      </c>
    </row>
    <row r="119" spans="1:6" hidden="1">
      <c r="A119" s="161" t="s">
        <v>197</v>
      </c>
      <c r="B119" s="161">
        <v>37</v>
      </c>
      <c r="C119" s="161">
        <v>2021</v>
      </c>
      <c r="D119" s="162" t="s">
        <v>171</v>
      </c>
      <c r="E119" s="171">
        <v>120</v>
      </c>
      <c r="F119" s="163" t="s">
        <v>231</v>
      </c>
    </row>
    <row r="120" spans="1:6" hidden="1">
      <c r="A120" s="154">
        <v>77</v>
      </c>
      <c r="B120" s="154">
        <v>37</v>
      </c>
      <c r="C120" s="154">
        <v>2021</v>
      </c>
      <c r="D120" s="169" t="s">
        <v>173</v>
      </c>
      <c r="E120" s="165">
        <v>600</v>
      </c>
      <c r="F120" s="153" t="s">
        <v>232</v>
      </c>
    </row>
    <row r="121" spans="1:6" hidden="1">
      <c r="A121" s="154">
        <v>44</v>
      </c>
      <c r="B121" s="154">
        <v>37</v>
      </c>
      <c r="C121" s="154">
        <v>2021</v>
      </c>
      <c r="D121" s="155" t="s">
        <v>172</v>
      </c>
      <c r="E121" s="165">
        <v>600</v>
      </c>
      <c r="F121" s="153" t="s">
        <v>232</v>
      </c>
    </row>
    <row r="122" spans="1:6" hidden="1">
      <c r="A122" s="161" t="s">
        <v>222</v>
      </c>
      <c r="B122" s="161">
        <v>37</v>
      </c>
      <c r="C122" s="161">
        <v>2021</v>
      </c>
      <c r="D122" s="162" t="s">
        <v>172</v>
      </c>
      <c r="E122" s="165">
        <v>600</v>
      </c>
      <c r="F122" s="163" t="s">
        <v>231</v>
      </c>
    </row>
    <row r="123" spans="1:6">
      <c r="A123" s="154">
        <v>13</v>
      </c>
      <c r="B123" s="154">
        <v>38</v>
      </c>
      <c r="C123" s="154">
        <v>2021</v>
      </c>
      <c r="D123" s="155" t="s">
        <v>171</v>
      </c>
      <c r="E123" s="170">
        <v>20</v>
      </c>
      <c r="F123" s="153" t="s">
        <v>232</v>
      </c>
    </row>
    <row r="124" spans="1:6" hidden="1">
      <c r="A124" s="161" t="s">
        <v>194</v>
      </c>
      <c r="B124" s="161">
        <v>38</v>
      </c>
      <c r="C124" s="161">
        <v>2021</v>
      </c>
      <c r="D124" s="162" t="s">
        <v>171</v>
      </c>
      <c r="E124" s="170">
        <v>20</v>
      </c>
      <c r="F124" s="163" t="s">
        <v>231</v>
      </c>
    </row>
    <row r="125" spans="1:6">
      <c r="A125" s="154">
        <v>19</v>
      </c>
      <c r="B125" s="154">
        <v>38</v>
      </c>
      <c r="C125" s="154">
        <v>2021</v>
      </c>
      <c r="D125" s="155" t="s">
        <v>171</v>
      </c>
      <c r="E125" s="171">
        <v>120</v>
      </c>
      <c r="F125" s="153" t="s">
        <v>232</v>
      </c>
    </row>
    <row r="126" spans="1:6" hidden="1">
      <c r="A126" s="161" t="s">
        <v>198</v>
      </c>
      <c r="B126" s="161">
        <v>38</v>
      </c>
      <c r="C126" s="161">
        <v>2021</v>
      </c>
      <c r="D126" s="162" t="s">
        <v>171</v>
      </c>
      <c r="E126" s="171">
        <v>120</v>
      </c>
      <c r="F126" s="163" t="s">
        <v>231</v>
      </c>
    </row>
    <row r="127" spans="1:6" hidden="1">
      <c r="A127" s="154">
        <v>73</v>
      </c>
      <c r="B127" s="154">
        <v>38</v>
      </c>
      <c r="C127" s="154">
        <v>2021</v>
      </c>
      <c r="D127" s="169" t="s">
        <v>173</v>
      </c>
      <c r="E127" s="165">
        <v>600</v>
      </c>
      <c r="F127" s="153" t="s">
        <v>232</v>
      </c>
    </row>
    <row r="128" spans="1:6" hidden="1">
      <c r="A128" s="154">
        <v>45</v>
      </c>
      <c r="B128" s="154">
        <v>38</v>
      </c>
      <c r="C128" s="154">
        <v>2021</v>
      </c>
      <c r="D128" s="155" t="s">
        <v>172</v>
      </c>
      <c r="E128" s="165">
        <v>600</v>
      </c>
      <c r="F128" s="153" t="s">
        <v>232</v>
      </c>
    </row>
    <row r="129" spans="1:6" hidden="1">
      <c r="A129" s="161" t="s">
        <v>221</v>
      </c>
      <c r="B129" s="161">
        <v>38</v>
      </c>
      <c r="C129" s="161">
        <v>2021</v>
      </c>
      <c r="D129" s="162" t="s">
        <v>172</v>
      </c>
      <c r="E129" s="165">
        <v>600</v>
      </c>
      <c r="F129" s="163" t="s">
        <v>231</v>
      </c>
    </row>
    <row r="130" spans="1:6">
      <c r="A130" s="154">
        <v>22</v>
      </c>
      <c r="B130" s="154">
        <v>61</v>
      </c>
      <c r="C130" s="154">
        <v>2023</v>
      </c>
      <c r="D130" s="155" t="s">
        <v>171</v>
      </c>
      <c r="E130" s="171">
        <v>120</v>
      </c>
      <c r="F130" s="153" t="s">
        <v>232</v>
      </c>
    </row>
    <row r="131" spans="1:6" hidden="1">
      <c r="A131" s="161" t="s">
        <v>202</v>
      </c>
      <c r="B131" s="161">
        <v>61</v>
      </c>
      <c r="C131" s="161">
        <v>2023</v>
      </c>
      <c r="D131" s="162" t="s">
        <v>171</v>
      </c>
      <c r="E131" s="171">
        <v>120</v>
      </c>
      <c r="F131" s="163" t="s">
        <v>231</v>
      </c>
    </row>
    <row r="132" spans="1:6" hidden="1">
      <c r="A132" s="154">
        <v>85</v>
      </c>
      <c r="B132" s="154">
        <v>61</v>
      </c>
      <c r="C132" s="154">
        <v>2023</v>
      </c>
      <c r="D132" s="169" t="s">
        <v>173</v>
      </c>
      <c r="E132" s="172">
        <v>200</v>
      </c>
      <c r="F132" s="153" t="s">
        <v>232</v>
      </c>
    </row>
    <row r="133" spans="1:6" hidden="1">
      <c r="A133" s="154">
        <v>46</v>
      </c>
      <c r="B133" s="154">
        <v>61</v>
      </c>
      <c r="C133" s="154">
        <v>2023</v>
      </c>
      <c r="D133" s="155" t="s">
        <v>172</v>
      </c>
      <c r="E133" s="172">
        <v>200</v>
      </c>
      <c r="F133" s="153" t="s">
        <v>232</v>
      </c>
    </row>
    <row r="134" spans="1:6" hidden="1">
      <c r="A134" s="161" t="s">
        <v>223</v>
      </c>
      <c r="B134" s="161">
        <v>61</v>
      </c>
      <c r="C134" s="161">
        <v>2023</v>
      </c>
      <c r="D134" s="162" t="s">
        <v>172</v>
      </c>
      <c r="E134" s="172">
        <v>200</v>
      </c>
      <c r="F134" s="163" t="s">
        <v>231</v>
      </c>
    </row>
    <row r="135" spans="1:6">
      <c r="A135" s="154">
        <v>23</v>
      </c>
      <c r="B135" s="154">
        <v>62</v>
      </c>
      <c r="C135" s="154">
        <v>2023</v>
      </c>
      <c r="D135" s="155" t="s">
        <v>171</v>
      </c>
      <c r="E135" s="171">
        <v>120</v>
      </c>
      <c r="F135" s="153" t="s">
        <v>232</v>
      </c>
    </row>
    <row r="136" spans="1:6" hidden="1">
      <c r="A136" s="161" t="s">
        <v>204</v>
      </c>
      <c r="B136" s="161">
        <v>62</v>
      </c>
      <c r="C136" s="161">
        <v>2023</v>
      </c>
      <c r="D136" s="162" t="s">
        <v>171</v>
      </c>
      <c r="E136" s="171">
        <v>120</v>
      </c>
      <c r="F136" s="163" t="s">
        <v>231</v>
      </c>
    </row>
    <row r="137" spans="1:6" hidden="1">
      <c r="A137" s="154">
        <v>84</v>
      </c>
      <c r="B137" s="154">
        <v>62</v>
      </c>
      <c r="C137" s="154">
        <v>2023</v>
      </c>
      <c r="D137" s="169" t="s">
        <v>173</v>
      </c>
      <c r="E137" s="172">
        <v>200</v>
      </c>
      <c r="F137" s="153" t="s">
        <v>232</v>
      </c>
    </row>
    <row r="138" spans="1:6" hidden="1">
      <c r="A138" s="154">
        <v>47</v>
      </c>
      <c r="B138" s="154">
        <v>62</v>
      </c>
      <c r="C138" s="154">
        <v>2023</v>
      </c>
      <c r="D138" s="155" t="s">
        <v>172</v>
      </c>
      <c r="E138" s="172">
        <v>200</v>
      </c>
      <c r="F138" s="153" t="s">
        <v>232</v>
      </c>
    </row>
    <row r="139" spans="1:6" hidden="1">
      <c r="A139" s="161" t="s">
        <v>224</v>
      </c>
      <c r="B139" s="161">
        <v>62</v>
      </c>
      <c r="C139" s="161">
        <v>2023</v>
      </c>
      <c r="D139" s="162" t="s">
        <v>172</v>
      </c>
      <c r="E139" s="172">
        <v>200</v>
      </c>
      <c r="F139" s="163" t="s">
        <v>231</v>
      </c>
    </row>
    <row r="140" spans="1:6">
      <c r="A140" s="154">
        <v>24</v>
      </c>
      <c r="B140" s="154">
        <v>63</v>
      </c>
      <c r="C140" s="154">
        <v>2023</v>
      </c>
      <c r="D140" s="155" t="s">
        <v>171</v>
      </c>
      <c r="E140" s="171">
        <v>120</v>
      </c>
      <c r="F140" s="153" t="s">
        <v>232</v>
      </c>
    </row>
    <row r="141" spans="1:6" hidden="1">
      <c r="A141" s="161" t="s">
        <v>205</v>
      </c>
      <c r="B141" s="161">
        <v>63</v>
      </c>
      <c r="C141" s="161">
        <v>2023</v>
      </c>
      <c r="D141" s="162" t="s">
        <v>171</v>
      </c>
      <c r="E141" s="171">
        <v>120</v>
      </c>
      <c r="F141" s="163" t="s">
        <v>231</v>
      </c>
    </row>
    <row r="142" spans="1:6" hidden="1">
      <c r="A142" s="154">
        <v>83</v>
      </c>
      <c r="B142" s="154">
        <v>63</v>
      </c>
      <c r="C142" s="154">
        <v>2023</v>
      </c>
      <c r="D142" s="169" t="s">
        <v>173</v>
      </c>
      <c r="E142" s="172">
        <v>200</v>
      </c>
      <c r="F142" s="153" t="s">
        <v>232</v>
      </c>
    </row>
    <row r="143" spans="1:6" hidden="1">
      <c r="A143" s="154">
        <v>48</v>
      </c>
      <c r="B143" s="154">
        <v>63</v>
      </c>
      <c r="C143" s="154">
        <v>2023</v>
      </c>
      <c r="D143" s="155" t="s">
        <v>172</v>
      </c>
      <c r="E143" s="172">
        <v>200</v>
      </c>
      <c r="F143" s="153" t="s">
        <v>232</v>
      </c>
    </row>
    <row r="144" spans="1:6" hidden="1">
      <c r="A144" s="161" t="s">
        <v>225</v>
      </c>
      <c r="B144" s="161">
        <v>63</v>
      </c>
      <c r="C144" s="161">
        <v>2023</v>
      </c>
      <c r="D144" s="162" t="s">
        <v>172</v>
      </c>
      <c r="E144" s="172">
        <v>200</v>
      </c>
      <c r="F144" s="163" t="s">
        <v>231</v>
      </c>
    </row>
    <row r="145" spans="1:6">
      <c r="A145" s="154">
        <v>25</v>
      </c>
      <c r="B145" s="154">
        <v>64</v>
      </c>
      <c r="C145" s="154">
        <v>2023</v>
      </c>
      <c r="D145" s="155" t="s">
        <v>171</v>
      </c>
      <c r="E145" s="171">
        <v>120</v>
      </c>
      <c r="F145" s="153" t="s">
        <v>232</v>
      </c>
    </row>
    <row r="146" spans="1:6" hidden="1">
      <c r="A146" s="161" t="s">
        <v>206</v>
      </c>
      <c r="B146" s="161">
        <v>64</v>
      </c>
      <c r="C146" s="161">
        <v>2023</v>
      </c>
      <c r="D146" s="162" t="s">
        <v>171</v>
      </c>
      <c r="E146" s="171">
        <v>120</v>
      </c>
      <c r="F146" s="163" t="s">
        <v>231</v>
      </c>
    </row>
    <row r="147" spans="1:6" hidden="1">
      <c r="A147" s="154">
        <v>82</v>
      </c>
      <c r="B147" s="154">
        <v>64</v>
      </c>
      <c r="C147" s="154">
        <v>2023</v>
      </c>
      <c r="D147" s="169" t="s">
        <v>173</v>
      </c>
      <c r="E147" s="172">
        <v>200</v>
      </c>
      <c r="F147" s="153" t="s">
        <v>232</v>
      </c>
    </row>
    <row r="148" spans="1:6" hidden="1">
      <c r="A148" s="154">
        <v>49</v>
      </c>
      <c r="B148" s="154">
        <v>64</v>
      </c>
      <c r="C148" s="154">
        <v>2023</v>
      </c>
      <c r="D148" s="155" t="s">
        <v>172</v>
      </c>
      <c r="E148" s="172">
        <v>200</v>
      </c>
      <c r="F148" s="153" t="s">
        <v>232</v>
      </c>
    </row>
    <row r="149" spans="1:6" hidden="1">
      <c r="A149" s="161" t="s">
        <v>226</v>
      </c>
      <c r="B149" s="161">
        <v>64</v>
      </c>
      <c r="C149" s="161">
        <v>2023</v>
      </c>
      <c r="D149" s="162" t="s">
        <v>172</v>
      </c>
      <c r="E149" s="172">
        <v>200</v>
      </c>
      <c r="F149" s="163" t="s">
        <v>231</v>
      </c>
    </row>
    <row r="150" spans="1:6">
      <c r="A150" s="154">
        <v>26</v>
      </c>
      <c r="B150" s="154">
        <v>65</v>
      </c>
      <c r="C150" s="154">
        <v>2023</v>
      </c>
      <c r="D150" s="155" t="s">
        <v>171</v>
      </c>
      <c r="E150" s="171">
        <v>120</v>
      </c>
      <c r="F150" s="153" t="s">
        <v>232</v>
      </c>
    </row>
    <row r="151" spans="1:6" hidden="1">
      <c r="A151" s="161" t="s">
        <v>207</v>
      </c>
      <c r="B151" s="161">
        <v>65</v>
      </c>
      <c r="C151" s="161">
        <v>2023</v>
      </c>
      <c r="D151" s="162" t="s">
        <v>171</v>
      </c>
      <c r="E151" s="171">
        <v>120</v>
      </c>
      <c r="F151" s="163" t="s">
        <v>231</v>
      </c>
    </row>
    <row r="152" spans="1:6" hidden="1">
      <c r="A152" s="154">
        <v>81</v>
      </c>
      <c r="B152" s="154">
        <v>65</v>
      </c>
      <c r="C152" s="154">
        <v>2023</v>
      </c>
      <c r="D152" s="169" t="s">
        <v>173</v>
      </c>
      <c r="E152" s="172">
        <v>200</v>
      </c>
      <c r="F152" s="153" t="s">
        <v>232</v>
      </c>
    </row>
    <row r="153" spans="1:6" hidden="1">
      <c r="A153" s="154">
        <v>50</v>
      </c>
      <c r="B153" s="154">
        <v>65</v>
      </c>
      <c r="C153" s="154">
        <v>2023</v>
      </c>
      <c r="D153" s="155" t="s">
        <v>172</v>
      </c>
      <c r="E153" s="172">
        <v>200</v>
      </c>
      <c r="F153" s="153" t="s">
        <v>232</v>
      </c>
    </row>
    <row r="154" spans="1:6" hidden="1">
      <c r="A154" s="161" t="s">
        <v>227</v>
      </c>
      <c r="B154" s="161">
        <v>65</v>
      </c>
      <c r="C154" s="161">
        <v>2023</v>
      </c>
      <c r="D154" s="162" t="s">
        <v>172</v>
      </c>
      <c r="E154" s="172">
        <v>200</v>
      </c>
      <c r="F154" s="163" t="s">
        <v>231</v>
      </c>
    </row>
    <row r="155" spans="1:6">
      <c r="A155" s="154">
        <v>27</v>
      </c>
      <c r="B155" s="154">
        <v>67</v>
      </c>
      <c r="C155" s="154">
        <v>2023</v>
      </c>
      <c r="D155" s="155" t="s">
        <v>171</v>
      </c>
      <c r="E155" s="171">
        <v>120</v>
      </c>
      <c r="F155" s="153" t="s">
        <v>232</v>
      </c>
    </row>
    <row r="156" spans="1:6" hidden="1">
      <c r="A156" s="161" t="s">
        <v>200</v>
      </c>
      <c r="B156" s="161">
        <v>67</v>
      </c>
      <c r="C156" s="161">
        <v>2023</v>
      </c>
      <c r="D156" s="162" t="s">
        <v>171</v>
      </c>
      <c r="E156" s="171">
        <v>120</v>
      </c>
      <c r="F156" s="163" t="s">
        <v>231</v>
      </c>
    </row>
    <row r="157" spans="1:6" hidden="1">
      <c r="A157" s="154">
        <v>80</v>
      </c>
      <c r="B157" s="154">
        <v>67</v>
      </c>
      <c r="C157" s="154">
        <v>2023</v>
      </c>
      <c r="D157" s="169" t="s">
        <v>173</v>
      </c>
      <c r="E157" s="172">
        <v>200</v>
      </c>
      <c r="F157" s="153" t="s">
        <v>232</v>
      </c>
    </row>
    <row r="158" spans="1:6" hidden="1">
      <c r="A158" s="154">
        <v>51</v>
      </c>
      <c r="B158" s="154">
        <v>67</v>
      </c>
      <c r="C158" s="154">
        <v>2023</v>
      </c>
      <c r="D158" s="155" t="s">
        <v>172</v>
      </c>
      <c r="E158" s="172">
        <v>200</v>
      </c>
      <c r="F158" s="153" t="s">
        <v>232</v>
      </c>
    </row>
    <row r="159" spans="1:6" hidden="1">
      <c r="A159" s="161" t="s">
        <v>228</v>
      </c>
      <c r="B159" s="161">
        <v>67</v>
      </c>
      <c r="C159" s="161">
        <v>2023</v>
      </c>
      <c r="D159" s="162" t="s">
        <v>172</v>
      </c>
      <c r="E159" s="172">
        <v>200</v>
      </c>
      <c r="F159" s="163" t="s">
        <v>231</v>
      </c>
    </row>
    <row r="160" spans="1:6">
      <c r="A160" s="154">
        <v>28</v>
      </c>
      <c r="B160" s="154">
        <v>68</v>
      </c>
      <c r="C160" s="154">
        <v>2023</v>
      </c>
      <c r="D160" s="155" t="s">
        <v>171</v>
      </c>
      <c r="E160" s="171">
        <v>120</v>
      </c>
      <c r="F160" s="153" t="s">
        <v>232</v>
      </c>
    </row>
    <row r="161" spans="1:6" hidden="1">
      <c r="A161" s="161" t="s">
        <v>201</v>
      </c>
      <c r="B161" s="161">
        <v>68</v>
      </c>
      <c r="C161" s="161">
        <v>2023</v>
      </c>
      <c r="D161" s="162" t="s">
        <v>171</v>
      </c>
      <c r="E161" s="171">
        <v>120</v>
      </c>
      <c r="F161" s="163" t="s">
        <v>231</v>
      </c>
    </row>
    <row r="162" spans="1:6" hidden="1">
      <c r="A162" s="154">
        <v>78</v>
      </c>
      <c r="B162" s="154">
        <v>68</v>
      </c>
      <c r="C162" s="154">
        <v>2023</v>
      </c>
      <c r="D162" s="169" t="s">
        <v>173</v>
      </c>
      <c r="E162" s="172">
        <v>200</v>
      </c>
      <c r="F162" s="153" t="s">
        <v>232</v>
      </c>
    </row>
    <row r="163" spans="1:6" hidden="1">
      <c r="A163" s="154">
        <v>52</v>
      </c>
      <c r="B163" s="154">
        <v>68</v>
      </c>
      <c r="C163" s="154">
        <v>2023</v>
      </c>
      <c r="D163" s="155" t="s">
        <v>172</v>
      </c>
      <c r="E163" s="172">
        <v>200</v>
      </c>
      <c r="F163" s="153" t="s">
        <v>232</v>
      </c>
    </row>
    <row r="164" spans="1:6" hidden="1">
      <c r="A164" s="161" t="s">
        <v>229</v>
      </c>
      <c r="B164" s="161">
        <v>68</v>
      </c>
      <c r="C164" s="161">
        <v>2023</v>
      </c>
      <c r="D164" s="162" t="s">
        <v>172</v>
      </c>
      <c r="E164" s="172">
        <v>200</v>
      </c>
      <c r="F164" s="163" t="s">
        <v>231</v>
      </c>
    </row>
    <row r="165" spans="1:6">
      <c r="A165" s="154">
        <v>29</v>
      </c>
      <c r="B165" s="154">
        <v>69</v>
      </c>
      <c r="C165" s="154">
        <v>2023</v>
      </c>
      <c r="D165" s="155" t="s">
        <v>171</v>
      </c>
      <c r="E165" s="171">
        <v>120</v>
      </c>
      <c r="F165" s="153" t="s">
        <v>232</v>
      </c>
    </row>
    <row r="166" spans="1:6" hidden="1">
      <c r="A166" s="161" t="s">
        <v>203</v>
      </c>
      <c r="B166" s="161">
        <v>69</v>
      </c>
      <c r="C166" s="161">
        <v>2023</v>
      </c>
      <c r="D166" s="162" t="s">
        <v>171</v>
      </c>
      <c r="E166" s="171">
        <v>120</v>
      </c>
      <c r="F166" s="163" t="s">
        <v>231</v>
      </c>
    </row>
    <row r="167" spans="1:6" hidden="1">
      <c r="A167" s="154">
        <v>79</v>
      </c>
      <c r="B167" s="154">
        <v>69</v>
      </c>
      <c r="C167" s="154">
        <v>2023</v>
      </c>
      <c r="D167" s="169" t="s">
        <v>173</v>
      </c>
      <c r="E167" s="172">
        <v>200</v>
      </c>
      <c r="F167" s="153" t="s">
        <v>232</v>
      </c>
    </row>
    <row r="168" spans="1:6" hidden="1">
      <c r="A168" s="154">
        <v>53</v>
      </c>
      <c r="B168" s="154">
        <v>69</v>
      </c>
      <c r="C168" s="154">
        <v>2023</v>
      </c>
      <c r="D168" s="155" t="s">
        <v>172</v>
      </c>
      <c r="E168" s="172">
        <v>200</v>
      </c>
      <c r="F168" s="153" t="s">
        <v>232</v>
      </c>
    </row>
    <row r="169" spans="1:6" hidden="1">
      <c r="A169" s="161" t="s">
        <v>230</v>
      </c>
      <c r="B169" s="161">
        <v>69</v>
      </c>
      <c r="C169" s="161">
        <v>2023</v>
      </c>
      <c r="D169" s="162" t="s">
        <v>172</v>
      </c>
      <c r="E169" s="172">
        <v>200</v>
      </c>
      <c r="F169" s="163" t="s">
        <v>231</v>
      </c>
    </row>
    <row r="170" spans="1:6">
      <c r="A170" s="154">
        <v>30</v>
      </c>
      <c r="B170" s="154">
        <v>87</v>
      </c>
      <c r="C170" s="154">
        <v>2024</v>
      </c>
      <c r="D170" s="155" t="s">
        <v>171</v>
      </c>
      <c r="E170" s="171">
        <v>120</v>
      </c>
      <c r="F170" s="153" t="s">
        <v>232</v>
      </c>
    </row>
    <row r="171" spans="1:6" hidden="1">
      <c r="A171" s="161" t="s">
        <v>208</v>
      </c>
      <c r="B171" s="161">
        <v>87</v>
      </c>
      <c r="C171" s="161">
        <v>2024</v>
      </c>
      <c r="D171" s="162" t="s">
        <v>171</v>
      </c>
      <c r="E171" s="171">
        <v>120</v>
      </c>
      <c r="F171" s="163" t="s">
        <v>231</v>
      </c>
    </row>
    <row r="172" spans="1:6" hidden="1">
      <c r="A172" s="154">
        <v>86</v>
      </c>
      <c r="B172" s="154">
        <v>87</v>
      </c>
      <c r="C172" s="154">
        <v>2024</v>
      </c>
      <c r="D172" s="169" t="s">
        <v>173</v>
      </c>
      <c r="E172" s="172">
        <v>200</v>
      </c>
      <c r="F172" s="153" t="s">
        <v>232</v>
      </c>
    </row>
    <row r="173" spans="1:6">
      <c r="A173" s="154">
        <v>33</v>
      </c>
      <c r="B173" s="154">
        <v>88</v>
      </c>
      <c r="C173" s="154">
        <v>2025</v>
      </c>
      <c r="D173" s="155" t="s">
        <v>171</v>
      </c>
      <c r="E173" s="171">
        <v>120</v>
      </c>
      <c r="F173" s="153" t="s">
        <v>232</v>
      </c>
    </row>
    <row r="174" spans="1:6" hidden="1">
      <c r="A174" s="161" t="s">
        <v>210</v>
      </c>
      <c r="B174" s="161">
        <v>88</v>
      </c>
      <c r="C174" s="161">
        <v>2025</v>
      </c>
      <c r="D174" s="162" t="s">
        <v>171</v>
      </c>
      <c r="E174" s="171">
        <v>120</v>
      </c>
      <c r="F174" s="163" t="s">
        <v>231</v>
      </c>
    </row>
    <row r="175" spans="1:6" hidden="1">
      <c r="A175" s="154">
        <v>89</v>
      </c>
      <c r="B175" s="154">
        <v>88</v>
      </c>
      <c r="C175" s="154">
        <v>2025</v>
      </c>
      <c r="D175" s="169" t="s">
        <v>173</v>
      </c>
      <c r="E175" s="172">
        <v>200</v>
      </c>
      <c r="F175" s="153" t="s">
        <v>232</v>
      </c>
    </row>
    <row r="176" spans="1:6">
      <c r="A176" s="154">
        <v>31</v>
      </c>
      <c r="B176" s="154">
        <v>89</v>
      </c>
      <c r="C176" s="154">
        <v>2025</v>
      </c>
      <c r="D176" s="155" t="s">
        <v>171</v>
      </c>
      <c r="E176" s="171">
        <v>120</v>
      </c>
      <c r="F176" s="153" t="s">
        <v>232</v>
      </c>
    </row>
    <row r="177" spans="1:6" hidden="1">
      <c r="A177" s="161" t="s">
        <v>209</v>
      </c>
      <c r="B177" s="161">
        <v>89</v>
      </c>
      <c r="C177" s="161">
        <v>2025</v>
      </c>
      <c r="D177" s="162" t="s">
        <v>171</v>
      </c>
      <c r="E177" s="171">
        <v>120</v>
      </c>
      <c r="F177" s="163" t="s">
        <v>231</v>
      </c>
    </row>
    <row r="178" spans="1:6" hidden="1">
      <c r="A178" s="154">
        <v>88</v>
      </c>
      <c r="B178" s="154">
        <v>89</v>
      </c>
      <c r="C178" s="154">
        <v>2025</v>
      </c>
      <c r="D178" s="169" t="s">
        <v>173</v>
      </c>
      <c r="E178" s="172">
        <v>200</v>
      </c>
      <c r="F178" s="153" t="s">
        <v>232</v>
      </c>
    </row>
    <row r="179" spans="1:6">
      <c r="A179" s="154">
        <v>32</v>
      </c>
      <c r="B179" s="154">
        <v>90</v>
      </c>
      <c r="C179" s="154">
        <v>2025</v>
      </c>
      <c r="D179" s="155" t="s">
        <v>171</v>
      </c>
      <c r="E179" s="171">
        <v>120</v>
      </c>
      <c r="F179" s="153" t="s">
        <v>232</v>
      </c>
    </row>
    <row r="180" spans="1:6" hidden="1">
      <c r="A180" s="154">
        <v>87</v>
      </c>
      <c r="B180" s="154">
        <v>90</v>
      </c>
      <c r="C180" s="154">
        <v>2025</v>
      </c>
      <c r="D180" s="169" t="s">
        <v>173</v>
      </c>
      <c r="E180" s="172">
        <v>200</v>
      </c>
      <c r="F180" s="153" t="s">
        <v>232</v>
      </c>
    </row>
  </sheetData>
  <autoFilter ref="A4:F180" xr:uid="{540A1E14-8739-47B5-9608-8681A69F7EA1}">
    <filterColumn colId="3">
      <filters>
        <filter val="SPOC"/>
      </filters>
    </filterColumn>
    <filterColumn colId="5">
      <filters>
        <filter val="lc"/>
      </filters>
    </filterColumn>
    <sortState xmlns:xlrd2="http://schemas.microsoft.com/office/spreadsheetml/2017/richdata2" ref="A5:F180">
      <sortCondition ref="B11:B180"/>
    </sortState>
  </autoFilter>
  <hyperlinks>
    <hyperlink ref="D88" r:id="rId1" display="https://heasarc.gsfc.nasa.gov/docs/tess/pipeline.html" xr:uid="{F89AE0E2-2C7C-48D2-B8BB-89DC76966906}"/>
    <hyperlink ref="D67" r:id="rId2" display="https://heasarc.gsfc.nasa.gov/docs/tess/pipeline.html" xr:uid="{6DBA66E4-48A1-43A5-8944-7D8E894B82E5}"/>
    <hyperlink ref="D74" r:id="rId3" display="https://heasarc.gsfc.nasa.gov/docs/tess/pipeline.html" xr:uid="{B2E7B7DC-04F6-405C-B633-8D0F165C6507}"/>
    <hyperlink ref="D60" r:id="rId4" display="https://heasarc.gsfc.nasa.gov/docs/tess/pipeline.html" xr:uid="{CE24F8A4-FA0A-43B0-B0E8-3C1FE92AE2ED}"/>
    <hyperlink ref="D81" r:id="rId5" display="https://heasarc.gsfc.nasa.gov/docs/tess/pipeline.html" xr:uid="{5A17998E-6530-4212-B639-345D0B12F758}"/>
    <hyperlink ref="D50" r:id="rId6" display="https://heasarc.gsfc.nasa.gov/docs/tess/pipeline.html" xr:uid="{B696C598-9F56-4329-A00D-B3DB0544FD61}"/>
    <hyperlink ref="D90" r:id="rId7" display="https://heasarc.gsfc.nasa.gov/docs/tess/pipeline.html" xr:uid="{D6D01AD7-64D2-4F96-A86F-9DE57A7B2C21}"/>
    <hyperlink ref="D55" r:id="rId8" display="https://heasarc.gsfc.nasa.gov/docs/tess/pipeline.html" xr:uid="{FA8970EF-B4D6-41A1-A8EC-C9C4880C1CE8}"/>
    <hyperlink ref="D76" r:id="rId9" display="https://heasarc.gsfc.nasa.gov/docs/tess/pipeline.html" xr:uid="{1AB80D95-1D5A-49CC-9D6E-71D75AF0ADA5}"/>
    <hyperlink ref="D69" r:id="rId10" display="https://heasarc.gsfc.nasa.gov/docs/tess/pipeline.html" xr:uid="{C508E0F7-2982-48EE-874E-C249BF6EA165}"/>
    <hyperlink ref="D62" r:id="rId11" display="https://heasarc.gsfc.nasa.gov/docs/tess/pipeline.html" xr:uid="{2483C97A-7456-402D-AC41-AC7B3B32193D}"/>
    <hyperlink ref="D83" r:id="rId12" display="https://heasarc.gsfc.nasa.gov/docs/tess/pipeline.html" xr:uid="{1D52B559-3E7D-4E68-B47D-7F6861E37B47}"/>
    <hyperlink ref="D95" r:id="rId13" display="https://heasarc.gsfc.nasa.gov/docs/tess/pipeline.html" xr:uid="{17AB0A43-4C3A-4213-95A2-2BC8B48E6311}"/>
    <hyperlink ref="D123" r:id="rId14" display="https://heasarc.gsfc.nasa.gov/docs/tess/pipeline.html" xr:uid="{D8E19AD9-0062-4732-B394-3AFCC58813E7}"/>
    <hyperlink ref="D102" r:id="rId15" display="https://heasarc.gsfc.nasa.gov/docs/tess/pipeline.html" xr:uid="{A94152AC-15CD-4CB8-9BEC-97D47B78CE59}"/>
    <hyperlink ref="D116" r:id="rId16" display="https://heasarc.gsfc.nasa.gov/docs/tess/pipeline.html" xr:uid="{9081E471-59D1-4DDF-B0C1-232BDE41C288}"/>
    <hyperlink ref="D109" r:id="rId17" display="https://heasarc.gsfc.nasa.gov/docs/tess/pipeline.html" xr:uid="{FE904ABD-46FC-4821-AFAC-4B3A6D23A26C}"/>
    <hyperlink ref="D97" r:id="rId18" display="https://heasarc.gsfc.nasa.gov/docs/tess/pipeline.html" xr:uid="{A3706A58-E6EF-46FB-AA47-98D0F7DDC21F}"/>
    <hyperlink ref="D118" r:id="rId19" display="https://heasarc.gsfc.nasa.gov/docs/tess/pipeline.html" xr:uid="{3692E032-09CA-46F5-AD16-CEA4C00C324F}"/>
    <hyperlink ref="D125" r:id="rId20" display="https://heasarc.gsfc.nasa.gov/docs/tess/pipeline.html" xr:uid="{93083E21-DF5F-4ADE-9B2A-6D3ECF2531C6}"/>
    <hyperlink ref="D104" r:id="rId21" display="https://heasarc.gsfc.nasa.gov/docs/tess/pipeline.html" xr:uid="{44B00F74-E41C-49CB-AD4B-5A5DD446D740}"/>
    <hyperlink ref="D111" r:id="rId22" display="https://heasarc.gsfc.nasa.gov/docs/tess/pipeline.html" xr:uid="{BE952529-E43F-45D5-8076-457B37BB9ADF}"/>
    <hyperlink ref="D130" r:id="rId23" display="https://heasarc.gsfc.nasa.gov/docs/tess/pipeline.html" xr:uid="{981C9407-48C9-44E2-BAA5-E545F031EABE}"/>
    <hyperlink ref="D135" r:id="rId24" display="https://heasarc.gsfc.nasa.gov/docs/tess/pipeline.html" xr:uid="{E4885088-5A3E-48E6-AC80-942B59834C56}"/>
    <hyperlink ref="D140" r:id="rId25" display="https://heasarc.gsfc.nasa.gov/docs/tess/pipeline.html" xr:uid="{49321105-0B4F-4BD2-A35C-C2E4E1B8741B}"/>
    <hyperlink ref="D145" r:id="rId26" display="https://heasarc.gsfc.nasa.gov/docs/tess/pipeline.html" xr:uid="{2008EA0A-241B-4277-84AD-7B4F87759E13}"/>
    <hyperlink ref="D150" r:id="rId27" display="https://heasarc.gsfc.nasa.gov/docs/tess/pipeline.html" xr:uid="{8DD631B8-6849-4871-B63F-677E59BBB92B}"/>
    <hyperlink ref="D155" r:id="rId28" display="https://heasarc.gsfc.nasa.gov/docs/tess/pipeline.html" xr:uid="{806CC7F5-46F6-4031-80DD-0F4CCACD106F}"/>
    <hyperlink ref="D160" r:id="rId29" display="https://heasarc.gsfc.nasa.gov/docs/tess/pipeline.html" xr:uid="{E5B0FCF0-D118-4F78-98F0-2887BD8A49CC}"/>
    <hyperlink ref="D165" r:id="rId30" display="https://heasarc.gsfc.nasa.gov/docs/tess/pipeline.html" xr:uid="{E2104409-AA12-44C6-80E1-FC591B1337FB}"/>
    <hyperlink ref="D170" r:id="rId31" display="https://heasarc.gsfc.nasa.gov/docs/tess/pipeline.html" xr:uid="{4792BF78-61ED-43AB-A87A-41F3B936CCEC}"/>
    <hyperlink ref="D176" r:id="rId32" display="https://heasarc.gsfc.nasa.gov/docs/tess/pipeline.html" xr:uid="{8B4C3F41-E43A-41B5-B216-65589233530E}"/>
    <hyperlink ref="D179" r:id="rId33" display="https://heasarc.gsfc.nasa.gov/docs/tess/pipeline.html" xr:uid="{ACD22FB2-C094-4740-8DB6-2B0F4A9E7D71}"/>
    <hyperlink ref="D173" r:id="rId34" display="https://heasarc.gsfc.nasa.gov/docs/tess/pipeline.html" xr:uid="{23BF7967-28BB-4F58-BECA-A1009A73D76D}"/>
    <hyperlink ref="D93" r:id="rId35" display="https://archive.stsci.edu/hlsp/tess-spoc" xr:uid="{7D1B712E-08D8-43F5-9517-EF0CC565D7C6}"/>
    <hyperlink ref="D86" r:id="rId36" display="https://archive.stsci.edu/hlsp/tess-spoc" xr:uid="{C86E350D-CC4D-4E8D-B51A-9CB70F190055}"/>
    <hyperlink ref="D79" r:id="rId37" display="https://archive.stsci.edu/hlsp/tess-spoc" xr:uid="{8F7FA94C-B169-4672-8B66-5A8AD6C238C0}"/>
    <hyperlink ref="D72" r:id="rId38" display="https://archive.stsci.edu/hlsp/tess-spoc" xr:uid="{DEED69C9-0741-449F-A061-622F83684A76}"/>
    <hyperlink ref="D58" r:id="rId39" display="https://archive.stsci.edu/hlsp/tess-spoc" xr:uid="{0DEC0C6C-0C45-4D53-BE9C-BBEDE24C4F06}"/>
    <hyperlink ref="D53" r:id="rId40" display="https://archive.stsci.edu/hlsp/tess-spoc" xr:uid="{5BF0107F-951A-43C2-9355-6AF3CE0A2731}"/>
    <hyperlink ref="D65" r:id="rId41" display="https://archive.stsci.edu/hlsp/tess-spoc" xr:uid="{8350FEA4-517F-4F3B-B1CD-BB929C944E3E}"/>
    <hyperlink ref="D107" r:id="rId42" display="https://archive.stsci.edu/hlsp/tess-spoc" xr:uid="{D0CDF737-2985-4B2C-9B9A-62F18C2D1125}"/>
    <hyperlink ref="D114" r:id="rId43" display="https://archive.stsci.edu/hlsp/tess-spoc" xr:uid="{5ED507AF-A16A-48E2-B772-EE5991AA3354}"/>
    <hyperlink ref="D100" r:id="rId44" display="https://archive.stsci.edu/hlsp/tess-spoc" xr:uid="{1A76848D-AEA0-48D0-8861-66719A9C2C43}"/>
    <hyperlink ref="D121" r:id="rId45" display="https://archive.stsci.edu/hlsp/tess-spoc" xr:uid="{C48A6A63-59EB-49BA-8729-567EB9B85FB3}"/>
    <hyperlink ref="D128" r:id="rId46" display="https://archive.stsci.edu/hlsp/tess-spoc" xr:uid="{2F03638B-6844-486E-9926-2B76C9677184}"/>
    <hyperlink ref="D133" r:id="rId47" display="https://archive.stsci.edu/hlsp/tess-spoc" xr:uid="{AEE24D45-810C-4A47-8738-8AC13EA27132}"/>
    <hyperlink ref="D138" r:id="rId48" display="https://archive.stsci.edu/hlsp/tess-spoc" xr:uid="{C997C219-35FA-4B93-8BA7-65134D2D7EE3}"/>
    <hyperlink ref="D143" r:id="rId49" display="https://archive.stsci.edu/hlsp/tess-spoc" xr:uid="{B8B8E7E5-FA73-4448-A91A-667623F31F00}"/>
    <hyperlink ref="D148" r:id="rId50" display="https://archive.stsci.edu/hlsp/tess-spoc" xr:uid="{B37F4A24-1698-4C52-B976-5CBC3D9BDDB3}"/>
    <hyperlink ref="D153" r:id="rId51" display="https://archive.stsci.edu/hlsp/tess-spoc" xr:uid="{5B7AE75A-5280-4C71-9F0C-FFE8D3B5BA4F}"/>
    <hyperlink ref="D158" r:id="rId52" display="https://archive.stsci.edu/hlsp/tess-spoc" xr:uid="{95FA4C5A-4109-4780-86E3-B8D45D95B9A0}"/>
    <hyperlink ref="D163" r:id="rId53" display="https://archive.stsci.edu/hlsp/tess-spoc" xr:uid="{46203E0E-4477-4A76-AD11-3934B9B1BEF4}"/>
    <hyperlink ref="D168" r:id="rId54" display="https://archive.stsci.edu/hlsp/tess-spoc" xr:uid="{D703EF4A-A079-4E2E-AB06-7FDE3911DAE3}"/>
    <hyperlink ref="D31" r:id="rId55" display="https://archive.stsci.edu/hlsp/qlp" xr:uid="{803E4D3D-5B30-4F94-A9C5-7197848FD0A3}"/>
    <hyperlink ref="D6" r:id="rId56" display="https://archive.stsci.edu/hlsp/qlp" xr:uid="{23D12DC2-E343-4E21-B7B4-2BFD7760D009}"/>
    <hyperlink ref="D12" r:id="rId57" display="https://archive.stsci.edu/hlsp/qlp" xr:uid="{FB76AF1B-8501-4EA7-8665-B7815B8B9274}"/>
    <hyperlink ref="D21" r:id="rId58" display="https://archive.stsci.edu/hlsp/qlp" xr:uid="{1B9F1963-898C-4606-883B-F0DE35B51B70}"/>
    <hyperlink ref="D26" r:id="rId59" display="https://archive.stsci.edu/hlsp/qlp" xr:uid="{7C9A64D2-2C6E-4636-A218-88040233EAF4}"/>
    <hyperlink ref="D42" r:id="rId60" display="https://archive.stsci.edu/hlsp/qlp" xr:uid="{7D0B99F0-A775-4137-8AD8-66BE1E6BA90D}"/>
    <hyperlink ref="D39" r:id="rId61" display="https://archive.stsci.edu/hlsp/qlp" xr:uid="{CA49EDC2-EE9F-4F9E-B316-8551C996D709}"/>
    <hyperlink ref="D36" r:id="rId62" display="https://archive.stsci.edu/hlsp/qlp" xr:uid="{345A7726-B8B0-481A-94DE-CF2914DEACB6}"/>
    <hyperlink ref="D45" r:id="rId63" display="https://archive.stsci.edu/hlsp/qlp" xr:uid="{A6E3965B-3138-41ED-A63D-80D5D49D38F7}"/>
    <hyperlink ref="D47" r:id="rId64" display="https://archive.stsci.edu/hlsp/qlp" xr:uid="{6A737786-FE8C-4F03-9F64-FA73CACC5822}"/>
    <hyperlink ref="D48" r:id="rId65" display="https://archive.stsci.edu/hlsp/qlp" xr:uid="{235B8ED7-1E31-4DAB-A12C-EA7EBD5E6733}"/>
    <hyperlink ref="D49" r:id="rId66" display="https://archive.stsci.edu/hlsp/qlp" xr:uid="{32785929-C1B5-443E-AC50-167E0299BB82}"/>
    <hyperlink ref="D64" r:id="rId67" display="https://archive.stsci.edu/hlsp/qlp" xr:uid="{6C4D8A84-3F65-4664-BDEE-048B8AE67290}"/>
    <hyperlink ref="D71" r:id="rId68" display="https://archive.stsci.edu/hlsp/qlp" xr:uid="{FE7C2A2E-2CE7-47DB-ADC3-B99F26A3BEA7}"/>
    <hyperlink ref="D78" r:id="rId69" display="https://archive.stsci.edu/hlsp/qlp" xr:uid="{3062F7F5-210E-4DE4-8205-89016FBA187D}"/>
    <hyperlink ref="D57" r:id="rId70" display="https://archive.stsci.edu/hlsp/qlp" xr:uid="{5022E1C1-859F-4A75-8C04-29D5B9360AA4}"/>
    <hyperlink ref="D52" r:id="rId71" display="https://archive.stsci.edu/hlsp/qlp" xr:uid="{20C9D77E-F335-4DAD-8FFA-5C5F45DA713B}"/>
    <hyperlink ref="D85" r:id="rId72" display="https://archive.stsci.edu/hlsp/qlp" xr:uid="{320564B5-A597-4B94-8D42-0DE2B1BCD2EC}"/>
    <hyperlink ref="D92" r:id="rId73" display="https://archive.stsci.edu/hlsp/qlp" xr:uid="{9A2F2704-B5F4-4444-811F-84993CE89B60}"/>
    <hyperlink ref="D127" r:id="rId74" display="https://archive.stsci.edu/hlsp/qlp" xr:uid="{F837B1DF-E847-4A1E-B614-A89F3253838B}"/>
    <hyperlink ref="D99" r:id="rId75" display="https://archive.stsci.edu/hlsp/qlp" xr:uid="{FC2F3325-AC9E-4448-A51E-CDABB1FCAD6F}"/>
    <hyperlink ref="D106" r:id="rId76" display="https://archive.stsci.edu/hlsp/qlp" xr:uid="{1FBC39F5-7EFC-4F09-AED6-F7314DBA150D}"/>
    <hyperlink ref="D113" r:id="rId77" display="https://archive.stsci.edu/hlsp/qlp" xr:uid="{2D52D2E9-E5C0-44F5-9CB1-8DD33D21A6FF}"/>
    <hyperlink ref="D120" r:id="rId78" display="https://archive.stsci.edu/hlsp/qlp" xr:uid="{3B166120-619D-40B7-BEA3-5CADFD040622}"/>
    <hyperlink ref="D162" r:id="rId79" display="https://archive.stsci.edu/hlsp/qlp" xr:uid="{390E755B-ECA3-4D5E-98B4-16B68DF85492}"/>
    <hyperlink ref="D167" r:id="rId80" display="https://archive.stsci.edu/hlsp/qlp" xr:uid="{5032097B-6B8C-4D25-8296-92DF371BAC0E}"/>
    <hyperlink ref="D157" r:id="rId81" display="https://archive.stsci.edu/hlsp/qlp" xr:uid="{4D4B7947-4697-4F8F-A05E-0D4406080781}"/>
    <hyperlink ref="D152" r:id="rId82" display="https://archive.stsci.edu/hlsp/qlp" xr:uid="{4C375329-2B68-47D0-ABBE-85F2A9D2B71D}"/>
    <hyperlink ref="D147" r:id="rId83" display="https://archive.stsci.edu/hlsp/qlp" xr:uid="{AFF9EA1A-ABFA-4255-ABD8-90C594566F05}"/>
    <hyperlink ref="D142" r:id="rId84" display="https://archive.stsci.edu/hlsp/qlp" xr:uid="{2E14DF10-558E-4D0A-9E9A-5FAF27E4DCD0}"/>
    <hyperlink ref="D137" r:id="rId85" display="https://archive.stsci.edu/hlsp/qlp" xr:uid="{CF1337E0-5ADC-43E7-8023-D4835ED3E490}"/>
    <hyperlink ref="D132" r:id="rId86" display="https://archive.stsci.edu/hlsp/qlp" xr:uid="{E60FB602-9745-473E-BD50-5FEDF1F47E10}"/>
    <hyperlink ref="D172" r:id="rId87" display="https://archive.stsci.edu/hlsp/qlp" xr:uid="{59096CC7-E83D-494B-B5FF-10D0E04F9202}"/>
    <hyperlink ref="D180" r:id="rId88" display="https://archive.stsci.edu/hlsp/qlp" xr:uid="{A30FFDFE-9D70-432E-95A4-E0C12790C64F}"/>
    <hyperlink ref="D178" r:id="rId89" display="https://archive.stsci.edu/hlsp/qlp" xr:uid="{2B4DF820-C00D-4BC3-9F67-C6DCB7FBD5A6}"/>
    <hyperlink ref="D175" r:id="rId90" display="https://archive.stsci.edu/hlsp/qlp" xr:uid="{F1CAC149-4BB8-4382-91C8-267FA9E290FA}"/>
    <hyperlink ref="D25" r:id="rId91" display="https://archive.stsci.edu/hlsp/gsfc-eleanor-lite" xr:uid="{EC1C2DF1-7CCC-429F-A961-C444B9B7A486}"/>
    <hyperlink ref="D20" r:id="rId92" display="https://archive.stsci.edu/hlsp/gsfc-eleanor-lite" xr:uid="{82FE8C1D-432F-491D-B69F-A8EACC82B7AC}"/>
    <hyperlink ref="D11" r:id="rId93" display="https://archive.stsci.edu/hlsp/gsfc-eleanor-lite" xr:uid="{411D04B1-B606-4702-BADA-F63B2381859A}"/>
    <hyperlink ref="D30" r:id="rId94" display="https://archive.stsci.edu/hlsp/gsfc-eleanor-lite" xr:uid="{A861E7E8-1370-4FD1-BA36-1A226B67E16A}"/>
    <hyperlink ref="D16" r:id="rId95" display="https://archive.stsci.edu/hlsp/gsfc-eleanor-lite" xr:uid="{28D2EEBF-17CE-47B7-95B6-2579D0BB4BAA}"/>
    <hyperlink ref="D19" r:id="rId96" display="https://archive.stsci.edu/hlsp/tglc" xr:uid="{DBB41BCF-2B29-41EB-86A0-865FF4032479}"/>
    <hyperlink ref="D22" r:id="rId97" display="https://archive.stsci.edu/hlsp/tasoc" xr:uid="{31712475-0338-4979-9D84-7ED1263371C5}"/>
    <hyperlink ref="D8" r:id="rId98" display="https://archive.stsci.edu/hlsp/tasoc" xr:uid="{A58F0EE3-93B3-4BE5-9C31-3416DB32F486}"/>
    <hyperlink ref="D9" r:id="rId99" display="https://archive.stsci.edu/hlsp/tasoc" xr:uid="{1C8148D0-A8F2-463D-AA26-A813722ECB54}"/>
    <hyperlink ref="D13" r:id="rId100" display="https://archive.stsci.edu/hlsp/tasoc" xr:uid="{9CF30344-EF11-45D6-8BEA-1212D2DA4C37}"/>
    <hyperlink ref="D14" r:id="rId101" display="https://archive.stsci.edu/hlsp/tasoc" xr:uid="{CFC80861-2057-47A1-A8B0-C4A534AB935A}"/>
    <hyperlink ref="D17" r:id="rId102" display="https://archive.stsci.edu/hlsp/tasoc" xr:uid="{ACA7B79C-88F1-4D27-B5D7-A4C1DE594C4B}"/>
    <hyperlink ref="D18" r:id="rId103" display="https://archive.stsci.edu/hlsp/tasoc" xr:uid="{2504BD5E-2B82-4F80-BCAC-7DE84769A6D3}"/>
    <hyperlink ref="D23" r:id="rId104" display="https://archive.stsci.edu/hlsp/tasoc" xr:uid="{249549B5-EB41-4FEB-8BC8-3B069DA6F0E6}"/>
    <hyperlink ref="D27" r:id="rId105" display="https://archive.stsci.edu/hlsp/tasoc" xr:uid="{B2134667-C9C6-482D-9F46-D71CA2B30A82}"/>
    <hyperlink ref="D5" r:id="rId106" display="https://archive.stsci.edu/hlsp/gsfc-eleanor-lite" xr:uid="{A9F4442E-F766-4546-BF01-5AD5128C4278}"/>
    <hyperlink ref="D32" r:id="rId107" display="https://archive.stsci.edu/hlsp/tasoc" xr:uid="{EF7A758A-0CE7-41EE-9FE9-225C97FA3F0F}"/>
    <hyperlink ref="D33" r:id="rId108" display="https://archive.stsci.edu/hlsp/tasoc" xr:uid="{B5E73D21-3852-40F5-A4D1-D70C994BBA6A}"/>
    <hyperlink ref="D10" r:id="rId109" display="https://archive.stsci.edu/hlsp/tglc" xr:uid="{7C6C7D7F-3146-4694-85ED-998BB0CA335F}"/>
    <hyperlink ref="D15" r:id="rId110" display="https://archive.stsci.edu/hlsp/tglc" xr:uid="{0A3FB452-4656-4410-B340-1041F26F041A}"/>
    <hyperlink ref="D24" r:id="rId111" display="https://archive.stsci.edu/hlsp/tglc" xr:uid="{8B1DD97E-3E18-4CD4-BF97-09F69A6BA997}"/>
    <hyperlink ref="D29" r:id="rId112" display="https://archive.stsci.edu/hlsp/tglc" xr:uid="{9B5C17D8-7BB2-49BB-AB7E-2D6523E73081}"/>
    <hyperlink ref="D34" r:id="rId113" display="https://archive.stsci.edu/hlsp/tglc" xr:uid="{527E9BB4-4571-4FE5-97A6-EDB3D2DF0996}"/>
    <hyperlink ref="D28" r:id="rId114" display="https://archive.stsci.edu/hlsp/tasoc" xr:uid="{39621D1C-F352-473C-ABCF-981B72E71B1D}"/>
    <hyperlink ref="D46" r:id="rId115" display="https://archive.stsci.edu/hlsp/tglc" xr:uid="{01B828D8-0745-4198-A22F-32289CD77F52}"/>
    <hyperlink ref="D44" r:id="rId116" display="https://archive.stsci.edu/hlsp/gsfc-eleanor-lite" xr:uid="{626192E1-56FE-4C86-ACB8-22D7A723986B}"/>
    <hyperlink ref="D41" r:id="rId117" display="https://archive.stsci.edu/hlsp/gsfc-eleanor-lite" xr:uid="{8E34AD09-3D82-4A36-84E0-002A5E057BD7}"/>
    <hyperlink ref="D38" r:id="rId118" display="https://archive.stsci.edu/hlsp/gsfc-eleanor-lite" xr:uid="{0E19FD76-B1E8-4475-AA9B-1E61FD560957}"/>
    <hyperlink ref="D35" r:id="rId119" display="https://archive.stsci.edu/hlsp/gsfc-eleanor-lite" xr:uid="{4E668A51-48EF-4934-91AF-3C419C88A6F0}"/>
    <hyperlink ref="D37" r:id="rId120" display="https://archive.stsci.edu/hlsp/tglc" xr:uid="{DABDD0B8-F996-4728-85D0-1925932502F0}"/>
    <hyperlink ref="D40" r:id="rId121" display="https://archive.stsci.edu/hlsp/tglc" xr:uid="{C50C6840-ECAC-429C-A75B-94FD2F080A93}"/>
    <hyperlink ref="D43" r:id="rId122" display="https://archive.stsci.edu/hlsp/tglc" xr:uid="{039A5578-C97B-4906-B69B-C6412D47960F}"/>
    <hyperlink ref="D75" r:id="rId123" display="https://heasarc.gsfc.nasa.gov/docs/tess/pipeline.html" xr:uid="{0AB31B8F-AFAD-4360-825B-2652FEDA0820}"/>
    <hyperlink ref="D82" r:id="rId124" display="https://heasarc.gsfc.nasa.gov/docs/tess/pipeline.html" xr:uid="{CD5A2FB3-1580-4E50-8C88-BC8A2F50A43D}"/>
    <hyperlink ref="D68" r:id="rId125" display="https://heasarc.gsfc.nasa.gov/docs/tess/pipeline.html" xr:uid="{F4B841FA-8FCC-4DFD-866A-BD60F872720F}"/>
    <hyperlink ref="D61" r:id="rId126" display="https://heasarc.gsfc.nasa.gov/docs/tess/pipeline.html" xr:uid="{074821CA-91BB-4FFB-8C67-A6E3FD73589F}"/>
    <hyperlink ref="D89" r:id="rId127" display="https://heasarc.gsfc.nasa.gov/docs/tess/pipeline.html" xr:uid="{0175D42D-EE6F-4674-901B-71B601684C77}"/>
    <hyperlink ref="D77" r:id="rId128" display="https://heasarc.gsfc.nasa.gov/docs/tess/pipeline.html" xr:uid="{1330E43B-DA48-412B-8646-9DCE88603868}"/>
    <hyperlink ref="D91" r:id="rId129" display="https://heasarc.gsfc.nasa.gov/docs/tess/pipeline.html" xr:uid="{1588E26F-FBAC-4C35-83D1-78B1B6A35988}"/>
    <hyperlink ref="D70" r:id="rId130" display="https://heasarc.gsfc.nasa.gov/docs/tess/pipeline.html" xr:uid="{D65E80A4-9539-410F-B0FC-D9B72B42ED4A}"/>
    <hyperlink ref="D63" r:id="rId131" display="https://heasarc.gsfc.nasa.gov/docs/tess/pipeline.html" xr:uid="{0DB16F4E-07D4-4432-BF58-D9D6079CD567}"/>
    <hyperlink ref="D56" r:id="rId132" display="https://heasarc.gsfc.nasa.gov/docs/tess/pipeline.html" xr:uid="{0813A228-CD73-4587-AEB6-5A3CFCB62D30}"/>
    <hyperlink ref="D51" r:id="rId133" display="https://heasarc.gsfc.nasa.gov/docs/tess/pipeline.html" xr:uid="{E077DB8C-1620-4AC1-8CB2-4286F32ADC15}"/>
    <hyperlink ref="D84" r:id="rId134" display="https://heasarc.gsfc.nasa.gov/docs/tess/pipeline.html" xr:uid="{1EA969C0-F7B7-4261-B6BB-5D63A0C59311}"/>
    <hyperlink ref="D103" r:id="rId135" display="https://heasarc.gsfc.nasa.gov/docs/tess/pipeline.html" xr:uid="{9332CAA3-825E-44DB-B3EC-AD04077960AF}"/>
    <hyperlink ref="D96" r:id="rId136" display="https://heasarc.gsfc.nasa.gov/docs/tess/pipeline.html" xr:uid="{F7F20C07-B0A0-43E2-9B8E-095A22A27284}"/>
    <hyperlink ref="D110" r:id="rId137" display="https://heasarc.gsfc.nasa.gov/docs/tess/pipeline.html" xr:uid="{DC5DBEB8-BF33-4719-9485-E7E171C62415}"/>
    <hyperlink ref="D117" r:id="rId138" display="https://heasarc.gsfc.nasa.gov/docs/tess/pipeline.html" xr:uid="{90740FB2-7FF9-4DD8-8D1B-D401CE726797}"/>
    <hyperlink ref="D124" r:id="rId139" display="https://heasarc.gsfc.nasa.gov/docs/tess/pipeline.html" xr:uid="{F9EC120A-63AA-42EF-87B5-B9C979B7F9A7}"/>
    <hyperlink ref="D105" r:id="rId140" display="https://heasarc.gsfc.nasa.gov/docs/tess/pipeline.html" xr:uid="{96B38853-69D9-4AD9-A332-8FE312ADF319}"/>
    <hyperlink ref="D98" r:id="rId141" display="https://heasarc.gsfc.nasa.gov/docs/tess/pipeline.html" xr:uid="{8FE0355C-1298-4DFE-8327-5C998F19B422}"/>
    <hyperlink ref="D119" r:id="rId142" display="https://heasarc.gsfc.nasa.gov/docs/tess/pipeline.html" xr:uid="{851918EF-C27D-4195-B257-1DBA14A4BBE1}"/>
    <hyperlink ref="D126" r:id="rId143" display="https://heasarc.gsfc.nasa.gov/docs/tess/pipeline.html" xr:uid="{34F9CC5F-35A6-4566-B852-B39AAB34C830}"/>
    <hyperlink ref="D112" r:id="rId144" display="https://heasarc.gsfc.nasa.gov/docs/tess/pipeline.html" xr:uid="{A92CF658-4074-470B-9020-92BD6C38B2BF}"/>
    <hyperlink ref="D156" r:id="rId145" display="https://heasarc.gsfc.nasa.gov/docs/tess/pipeline.html" xr:uid="{65E33698-F687-4B88-AF02-E6FFD7D63EE4}"/>
    <hyperlink ref="D161" r:id="rId146" display="https://heasarc.gsfc.nasa.gov/docs/tess/pipeline.html" xr:uid="{F38D144F-1A13-47F2-89CA-F5744EB4517D}"/>
    <hyperlink ref="D131" r:id="rId147" display="https://heasarc.gsfc.nasa.gov/docs/tess/pipeline.html" xr:uid="{85F6E4CD-3753-4E70-9794-A822F3D02CA9}"/>
    <hyperlink ref="D166" r:id="rId148" display="https://heasarc.gsfc.nasa.gov/docs/tess/pipeline.html" xr:uid="{319342F9-6122-4187-8457-58E02FFD25F2}"/>
    <hyperlink ref="D136" r:id="rId149" display="https://heasarc.gsfc.nasa.gov/docs/tess/pipeline.html" xr:uid="{C4DD474D-F016-4894-A946-44E5E9306752}"/>
    <hyperlink ref="D141" r:id="rId150" display="https://heasarc.gsfc.nasa.gov/docs/tess/pipeline.html" xr:uid="{CD924B1C-2C10-471D-BB42-0BA8BD6BC4FB}"/>
    <hyperlink ref="D146" r:id="rId151" display="https://heasarc.gsfc.nasa.gov/docs/tess/pipeline.html" xr:uid="{B47D2D1F-6583-4B6C-A91F-703990C3A090}"/>
    <hyperlink ref="D151" r:id="rId152" display="https://heasarc.gsfc.nasa.gov/docs/tess/pipeline.html" xr:uid="{2A155A90-A92A-4B14-8678-769AC9CF17C6}"/>
    <hyperlink ref="D171" r:id="rId153" display="https://heasarc.gsfc.nasa.gov/docs/tess/pipeline.html" xr:uid="{4DCD21FE-43A9-4AD9-AC69-DB124F8FF9CC}"/>
    <hyperlink ref="D177" r:id="rId154" display="https://heasarc.gsfc.nasa.gov/docs/tess/pipeline.html" xr:uid="{A7449BBC-324A-4E8C-A022-B083F5AB69EB}"/>
    <hyperlink ref="D174" r:id="rId155" display="https://heasarc.gsfc.nasa.gov/docs/tess/pipeline.html" xr:uid="{1007374A-F7AD-476E-864A-C5575EAB811C}"/>
    <hyperlink ref="D54" r:id="rId156" display="https://archive.stsci.edu/hlsp/tess-spoc" xr:uid="{955D1072-A8C6-4B56-B3EB-E44C926C2C96}"/>
    <hyperlink ref="D59" r:id="rId157" display="https://archive.stsci.edu/hlsp/tess-spoc" xr:uid="{B8AD641C-D886-4F0D-9529-10CD1247DFBB}"/>
    <hyperlink ref="D66" r:id="rId158" display="https://archive.stsci.edu/hlsp/tess-spoc" xr:uid="{0878B84A-1DA7-447D-82F8-65D69A4E4CA8}"/>
    <hyperlink ref="D73" r:id="rId159" display="https://archive.stsci.edu/hlsp/tess-spoc" xr:uid="{81E94C38-4D0C-45B2-99DF-3A542F52C415}"/>
    <hyperlink ref="D80" r:id="rId160" display="https://archive.stsci.edu/hlsp/tess-spoc" xr:uid="{BA382783-FE52-4F33-A5CB-60D111C432AD}"/>
    <hyperlink ref="D87" r:id="rId161" display="https://archive.stsci.edu/hlsp/tess-spoc" xr:uid="{C1F83054-43E6-48E4-8584-0F4ED3BC8AC0}"/>
    <hyperlink ref="D94" r:id="rId162" display="https://archive.stsci.edu/hlsp/tess-spoc" xr:uid="{AE865C7D-E3A9-4366-A0F2-F37ADAA8D5A6}"/>
    <hyperlink ref="D101" r:id="rId163" display="https://archive.stsci.edu/hlsp/tess-spoc" xr:uid="{365737DF-4901-4920-AE79-29F8E7AC4BB8}"/>
    <hyperlink ref="D108" r:id="rId164" display="https://archive.stsci.edu/hlsp/tess-spoc" xr:uid="{9022E364-A97D-469B-A270-6827ACD67B13}"/>
    <hyperlink ref="D115" r:id="rId165" display="https://archive.stsci.edu/hlsp/tess-spoc" xr:uid="{B39895DD-4417-4D4E-8EDE-D972692D8A35}"/>
    <hyperlink ref="D129" r:id="rId166" display="https://archive.stsci.edu/hlsp/tess-spoc" xr:uid="{A338AC26-6DDB-4AE9-8ABE-672302F4814D}"/>
    <hyperlink ref="D122" r:id="rId167" display="https://archive.stsci.edu/hlsp/tess-spoc" xr:uid="{C5684F73-46D3-4E0B-94DA-C0BF322C19D9}"/>
    <hyperlink ref="D134" r:id="rId168" display="https://archive.stsci.edu/hlsp/tess-spoc" xr:uid="{FC18589E-BD75-4934-A431-C8BBE885F24A}"/>
    <hyperlink ref="D139" r:id="rId169" display="https://archive.stsci.edu/hlsp/tess-spoc" xr:uid="{DF83F553-B790-4378-97CE-E7532E65B5CA}"/>
    <hyperlink ref="D144" r:id="rId170" display="https://archive.stsci.edu/hlsp/tess-spoc" xr:uid="{E03755D6-7AAE-4861-9E19-0F28FDBC052C}"/>
    <hyperlink ref="D149" r:id="rId171" display="https://archive.stsci.edu/hlsp/tess-spoc" xr:uid="{78BDA46A-DDBA-478B-8175-08A307C042B0}"/>
    <hyperlink ref="D154" r:id="rId172" display="https://archive.stsci.edu/hlsp/tess-spoc" xr:uid="{BA5CFE24-E72E-45AF-ACBE-0F84C26BA053}"/>
    <hyperlink ref="D159" r:id="rId173" display="https://archive.stsci.edu/hlsp/tess-spoc" xr:uid="{9CD0AFB7-F7E8-4E50-9797-428B05169A16}"/>
    <hyperlink ref="D164" r:id="rId174" display="https://archive.stsci.edu/hlsp/tess-spoc" xr:uid="{04A705DB-20E5-4766-AB09-EF69E1C66CF0}"/>
    <hyperlink ref="D169" r:id="rId175" display="https://archive.stsci.edu/hlsp/tess-spoc" xr:uid="{62D10AF3-9614-4839-9D0F-872AF36C5908}"/>
  </hyperlinks>
  <pageMargins left="0.7" right="0.7" top="0.75" bottom="0.75" header="0.3" footer="0.3"/>
  <drawing r:id="rId17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defaultColWidth="11.5546875" defaultRowHeight="14.4"/>
  <cols>
    <col min="1" max="1" width="2.6640625" customWidth="1"/>
    <col min="2" max="2" width="25.88671875" bestFit="1" customWidth="1"/>
    <col min="3" max="20" width="13.10937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defaultColWidth="11.5546875" defaultRowHeight="14.4"/>
  <cols>
    <col min="1" max="142" width="2.10937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2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2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139</v>
      </c>
    </row>
    <row r="38" spans="2:2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defaultColWidth="11.5546875" defaultRowHeight="14.4"/>
  <cols>
    <col min="1" max="1" width="16.109375" bestFit="1" customWidth="1"/>
    <col min="2" max="2" width="13.10937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09375" defaultRowHeight="14.4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D15" sqref="D15"/>
    </sheetView>
  </sheetViews>
  <sheetFormatPr defaultColWidth="11.44140625" defaultRowHeight="14.4"/>
  <cols>
    <col min="1" max="1" width="11.44140625" style="7"/>
    <col min="2" max="2" width="7.44140625" style="7" customWidth="1"/>
    <col min="3" max="3" width="6.88671875" style="7" customWidth="1"/>
    <col min="4" max="4" width="10.88671875" style="7" customWidth="1"/>
    <col min="5" max="5" width="11.44140625" style="7"/>
    <col min="6" max="6" width="10.44140625" style="7" customWidth="1"/>
    <col min="7" max="16384" width="11.441406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3.2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defaultColWidth="11.5546875" defaultRowHeight="14.4"/>
  <cols>
    <col min="1" max="1" width="4.5546875" customWidth="1"/>
    <col min="2" max="2" width="7" customWidth="1"/>
    <col min="3" max="6" width="7.88671875" customWidth="1"/>
    <col min="7" max="7" width="6.5546875" style="138" customWidth="1"/>
    <col min="8" max="8" width="13.88671875" customWidth="1"/>
    <col min="9" max="10" width="13.88671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148</v>
      </c>
    </row>
    <row r="49" spans="1:1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zoomScale="106" zoomScaleNormal="106" workbookViewId="0">
      <selection activeCell="K15" sqref="K15"/>
    </sheetView>
  </sheetViews>
  <sheetFormatPr defaultColWidth="11.44140625" defaultRowHeight="14.4"/>
  <cols>
    <col min="1" max="1" width="6.88671875" style="7" bestFit="1" customWidth="1"/>
    <col min="2" max="2" width="6.44140625" style="7" bestFit="1" customWidth="1"/>
    <col min="3" max="3" width="6.6640625" style="7" bestFit="1" customWidth="1"/>
    <col min="4" max="4" width="15.88671875" style="7" customWidth="1"/>
    <col min="5" max="5" width="13" style="7" bestFit="1" customWidth="1"/>
    <col min="6" max="6" width="8" style="7" bestFit="1" customWidth="1"/>
    <col min="7" max="7" width="7.33203125" style="7" customWidth="1"/>
    <col min="8" max="8" width="10.44140625" style="7" bestFit="1" customWidth="1"/>
    <col min="9" max="9" width="9" style="7" bestFit="1" customWidth="1"/>
    <col min="10" max="10" width="7.6640625" style="7" customWidth="1"/>
    <col min="11" max="14" width="11.44140625" style="7"/>
    <col min="15" max="15" width="14" style="7" bestFit="1" customWidth="1"/>
    <col min="16" max="16" width="9.5546875" style="7" customWidth="1"/>
    <col min="17" max="19" width="9.109375" style="7" customWidth="1"/>
    <col min="20" max="16384" width="11.44140625" style="7"/>
  </cols>
  <sheetData>
    <row r="1" spans="1:19">
      <c r="F1" s="10"/>
      <c r="J1" s="10"/>
    </row>
    <row r="2" spans="1:19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19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19" ht="1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19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19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19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15">
        <f>K21-'Planet c'!$G$228</f>
        <v>45758.634905402083</v>
      </c>
      <c r="R21" s="112"/>
      <c r="S21" s="112"/>
    </row>
    <row r="22" spans="1:19">
      <c r="A22" s="8" t="s">
        <v>21</v>
      </c>
      <c r="B22" s="17"/>
      <c r="C22" s="17" t="s">
        <v>39</v>
      </c>
      <c r="F22" s="10"/>
      <c r="J22" s="10"/>
      <c r="K22" s="18">
        <f t="shared" ref="K22:K28" si="12">K21+41</f>
        <v>2460818.6349054021</v>
      </c>
      <c r="Q22" s="115">
        <f>K22-'Planet c'!$G$228</f>
        <v>45799.634905402083</v>
      </c>
      <c r="R22" s="112"/>
      <c r="S22" s="112"/>
    </row>
    <row r="23" spans="1:19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2"/>
        <v>2460859.6349054021</v>
      </c>
      <c r="Q23" s="113">
        <f>K23-'Planet c'!$G$228</f>
        <v>45840.634905402083</v>
      </c>
      <c r="R23" s="112">
        <v>45837</v>
      </c>
      <c r="S23" s="112">
        <v>45863</v>
      </c>
    </row>
    <row r="24" spans="1:19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2"/>
        <v>2460900.6349054021</v>
      </c>
      <c r="Q24" s="113">
        <f>K24-'Planet c'!$G$228</f>
        <v>45881.634905402083</v>
      </c>
      <c r="R24" s="112">
        <v>45863</v>
      </c>
      <c r="S24" s="112">
        <v>45889</v>
      </c>
    </row>
    <row r="25" spans="1:19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</row>
    <row r="26" spans="1:19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3">
        <f>K26-'Planet c'!$G$228</f>
        <v>45922.634905402083</v>
      </c>
      <c r="R26" s="112">
        <v>45915</v>
      </c>
      <c r="S26" s="112">
        <v>45970</v>
      </c>
    </row>
    <row r="27" spans="1:19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2"/>
        <v>2460982.6349054021</v>
      </c>
      <c r="Q27" s="113">
        <f>K27-'Planet c'!$G$228</f>
        <v>45963.634905402083</v>
      </c>
      <c r="R27" s="112">
        <v>45915</v>
      </c>
      <c r="S27" s="112">
        <v>45970</v>
      </c>
    </row>
    <row r="28" spans="1:19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2"/>
        <v>2461023.6349054021</v>
      </c>
      <c r="Q28" s="113">
        <f>K28-'Planet c'!$G$228</f>
        <v>46004.634905402083</v>
      </c>
      <c r="R28" s="112">
        <v>45970</v>
      </c>
      <c r="S28" s="112">
        <v>46027</v>
      </c>
    </row>
    <row r="29" spans="1:19">
      <c r="A29" s="8"/>
      <c r="K29" s="12"/>
      <c r="R29" s="112"/>
      <c r="S29" s="112"/>
    </row>
    <row r="30" spans="1:19">
      <c r="A30" s="8"/>
      <c r="K30" s="12"/>
      <c r="R30" s="112"/>
      <c r="S30" s="112"/>
    </row>
    <row r="31" spans="1:19">
      <c r="M31" s="12"/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3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3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3"/>
        <v>82.638059258736973</v>
      </c>
      <c r="G37" s="7" t="s">
        <v>44</v>
      </c>
      <c r="H37" s="7">
        <v>1</v>
      </c>
    </row>
    <row r="38" spans="4:8">
      <c r="D38" s="18">
        <f t="shared" ref="D38:D41" si="14">D37+83</f>
        <v>2458813.3328</v>
      </c>
      <c r="E38" s="13"/>
      <c r="F38" s="7">
        <f t="shared" si="13"/>
        <v>83.153035090454694</v>
      </c>
    </row>
    <row r="39" spans="4:8">
      <c r="D39" s="18">
        <f t="shared" si="14"/>
        <v>2458896.3328</v>
      </c>
      <c r="E39" s="13"/>
      <c r="F39" s="7">
        <f t="shared" si="13"/>
        <v>83.542719117801852</v>
      </c>
    </row>
    <row r="40" spans="4:8">
      <c r="D40" s="18">
        <f t="shared" si="14"/>
        <v>2458979.3328</v>
      </c>
      <c r="E40" s="13"/>
      <c r="F40" s="7">
        <f t="shared" si="13"/>
        <v>83.699339965118099</v>
      </c>
    </row>
    <row r="41" spans="4:8">
      <c r="D41" s="18">
        <f t="shared" si="14"/>
        <v>2459062.3328</v>
      </c>
      <c r="E41" s="13"/>
      <c r="F41" s="7">
        <f t="shared" si="13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3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3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3"/>
        <v>82.191215220517591</v>
      </c>
    </row>
    <row r="45" spans="4:8">
      <c r="D45" s="18">
        <f t="shared" ref="D45:D52" si="15">D44+83</f>
        <v>2459396.2535000001</v>
      </c>
      <c r="E45" s="13"/>
      <c r="F45" s="7">
        <f t="shared" si="13"/>
        <v>81.824765723684834</v>
      </c>
    </row>
    <row r="46" spans="4:8">
      <c r="D46" s="18">
        <f t="shared" si="15"/>
        <v>2459479.2535000001</v>
      </c>
      <c r="E46" s="13"/>
      <c r="F46" s="7">
        <f t="shared" si="13"/>
        <v>81.70037182924797</v>
      </c>
    </row>
    <row r="47" spans="4:8">
      <c r="D47" s="18">
        <f t="shared" si="15"/>
        <v>2459562.2535000001</v>
      </c>
      <c r="E47" s="13"/>
      <c r="F47" s="7">
        <f t="shared" si="13"/>
        <v>81.852436027908183</v>
      </c>
    </row>
    <row r="48" spans="4:8">
      <c r="D48" s="18">
        <f t="shared" si="15"/>
        <v>2459645.2535000001</v>
      </c>
      <c r="E48" s="13"/>
      <c r="F48" s="7">
        <f t="shared" si="13"/>
        <v>82.238903303990682</v>
      </c>
    </row>
    <row r="49" spans="4:6">
      <c r="D49" s="18">
        <f t="shared" si="15"/>
        <v>2459728.2535000001</v>
      </c>
      <c r="E49" s="13"/>
      <c r="F49" s="7">
        <f t="shared" si="13"/>
        <v>82.752891909545326</v>
      </c>
    </row>
    <row r="50" spans="4:6">
      <c r="D50" s="18">
        <f t="shared" si="15"/>
        <v>2459811.2535000001</v>
      </c>
      <c r="E50" s="13"/>
      <c r="F50" s="7">
        <f t="shared" si="13"/>
        <v>83.252252679589731</v>
      </c>
    </row>
    <row r="51" spans="4:6">
      <c r="D51" s="18">
        <f t="shared" si="15"/>
        <v>2459894.2535000001</v>
      </c>
      <c r="E51" s="13"/>
      <c r="F51" s="7">
        <f t="shared" si="13"/>
        <v>83.598881936883473</v>
      </c>
    </row>
    <row r="52" spans="4:6">
      <c r="D52" s="18">
        <f t="shared" si="15"/>
        <v>2459977.2535000001</v>
      </c>
      <c r="E52" s="13"/>
      <c r="F52" s="7">
        <f t="shared" si="13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3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3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31</vt:i4>
      </vt:variant>
    </vt:vector>
  </HeadingPairs>
  <TitlesOfParts>
    <vt:vector size="31" baseType="lpstr">
      <vt:lpstr>Rebound</vt:lpstr>
      <vt:lpstr>TESS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2025-06-20T12:09:03Z</dcterms:modified>
</cp:coreProperties>
</file>