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937F0D8F-8808-47AB-B627-D7377A70D7A3}" xr6:coauthVersionLast="47" xr6:coauthVersionMax="47" xr10:uidLastSave="{00000000-0000-0000-0000-000000000000}"/>
  <bookViews>
    <workbookView xWindow="-120" yWindow="-120" windowWidth="29040" windowHeight="15720" activeTab="11" xr2:uid="{6919DDE8-15F9-45FB-B5F7-4209377AF865}"/>
  </bookViews>
  <sheets>
    <sheet name="Planet c" sheetId="5" r:id="rId1"/>
    <sheet name="Transits c" sheetId="7" r:id="rId2"/>
    <sheet name="prognose transits c" sheetId="8" r:id="rId3"/>
    <sheet name="Summary Transits c" sheetId="9" r:id="rId4"/>
    <sheet name="Luminosity" sheetId="3" r:id="rId5"/>
    <sheet name="28" sheetId="11" r:id="rId6"/>
    <sheet name="31" sheetId="12" r:id="rId7"/>
    <sheet name="34" sheetId="15" r:id="rId8"/>
    <sheet name="37" sheetId="16" r:id="rId9"/>
    <sheet name="64" sheetId="14" r:id="rId10"/>
    <sheet name="67" sheetId="13" r:id="rId11"/>
    <sheet name="all curves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P14" i="7"/>
  <c r="O14" i="7"/>
  <c r="Q13" i="7"/>
  <c r="P13" i="7"/>
  <c r="O13" i="7"/>
  <c r="Q11" i="7"/>
  <c r="P11" i="7"/>
  <c r="O11" i="7"/>
  <c r="R10" i="7"/>
  <c r="Q10" i="7"/>
  <c r="P10" i="7"/>
  <c r="O10" i="7"/>
  <c r="Q9" i="7"/>
  <c r="P9" i="7"/>
  <c r="O9" i="7"/>
  <c r="Q8" i="7"/>
  <c r="P8" i="7"/>
  <c r="O8" i="7"/>
  <c r="K30" i="15"/>
  <c r="K30" i="11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9" i="15" s="1"/>
  <c r="K33" i="15"/>
  <c r="K32" i="15"/>
  <c r="K36" i="15" s="1"/>
  <c r="K31" i="15"/>
  <c r="C397" i="15"/>
  <c r="H1" i="15"/>
  <c r="G1" i="15"/>
  <c r="F1" i="15"/>
  <c r="E1" i="15"/>
  <c r="D1" i="15"/>
  <c r="K43" i="14"/>
  <c r="R13" i="7" s="1"/>
  <c r="K34" i="14"/>
  <c r="K39" i="14" s="1"/>
  <c r="K33" i="14"/>
  <c r="K37" i="14" s="1"/>
  <c r="K32" i="14"/>
  <c r="K36" i="14" s="1"/>
  <c r="K31" i="14"/>
  <c r="K30" i="14"/>
  <c r="C503" i="14" s="1"/>
  <c r="H1" i="14"/>
  <c r="G1" i="14"/>
  <c r="F1" i="14"/>
  <c r="E1" i="14"/>
  <c r="D1" i="14"/>
  <c r="K43" i="13"/>
  <c r="R14" i="7" s="1"/>
  <c r="K34" i="13"/>
  <c r="K33" i="13"/>
  <c r="K32" i="13"/>
  <c r="K36" i="13" s="1"/>
  <c r="K31" i="13"/>
  <c r="K30" i="13"/>
  <c r="C332" i="13" s="1"/>
  <c r="H1" i="13"/>
  <c r="G1" i="13"/>
  <c r="F1" i="13"/>
  <c r="E1" i="13"/>
  <c r="D1" i="13"/>
  <c r="K43" i="12"/>
  <c r="R9" i="7" s="1"/>
  <c r="K34" i="12"/>
  <c r="K33" i="12"/>
  <c r="K32" i="12"/>
  <c r="K31" i="12"/>
  <c r="K30" i="12"/>
  <c r="C400" i="12" s="1"/>
  <c r="H1" i="12"/>
  <c r="G1" i="12"/>
  <c r="F1" i="12"/>
  <c r="E1" i="12"/>
  <c r="D1" i="12"/>
  <c r="H1" i="11"/>
  <c r="G1" i="11"/>
  <c r="F1" i="11"/>
  <c r="E1" i="11"/>
  <c r="D1" i="11"/>
  <c r="K43" i="11"/>
  <c r="R8" i="7" s="1"/>
  <c r="K34" i="11"/>
  <c r="K33" i="11"/>
  <c r="K32" i="11"/>
  <c r="K31" i="11"/>
  <c r="C405" i="11"/>
  <c r="N14" i="7"/>
  <c r="N13" i="7"/>
  <c r="N11" i="7"/>
  <c r="N10" i="7"/>
  <c r="N9" i="7"/>
  <c r="N8" i="7"/>
  <c r="D222" i="5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K39" i="13" l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K36" i="12"/>
  <c r="K37" i="16"/>
  <c r="K39" i="16"/>
  <c r="K36" i="16"/>
  <c r="K37" i="15"/>
  <c r="K37" i="13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C1" i="15" l="1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<sst xmlns="http://schemas.openxmlformats.org/spreadsheetml/2006/main" count="313" uniqueCount="135">
  <si>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</si>
  <si>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</si>
  <si>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</si>
  <si>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</si>
  <si>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</si>
  <si>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</si>
  <si>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</si>
  <si>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</si>
  <si>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</si>
  <si>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</si>
  <si>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</si>
  <si>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</si>
  <si>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</si>
  <si>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</si>
  <si>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</si>
  <si>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</si>
  <si>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</si>
  <si>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</si>
  <si>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</si>
  <si>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</si>
  <si>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</si>
  <si>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</si>
  <si>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</si>
  <si>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</si>
  <si>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</si>
  <si>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</si>
  <si>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</si>
  <si>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</si>
  <si>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</si>
  <si>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</si>
  <si>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</si>
  <si>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</si>
  <si>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</si>
  <si>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</si>
  <si>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</si>
  <si>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</si>
  <si>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</si>
  <si>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</si>
  <si>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</si>
  <si>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</si>
  <si>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</si>
  <si>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</si>
  <si>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</si>
  <si>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</si>
  <si>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</si>
  <si>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</si>
  <si>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</si>
  <si>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</si>
  <si>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</si>
  <si>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</si>
  <si>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</si>
  <si>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</si>
  <si>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</si>
  <si>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</si>
  <si>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</si>
  <si>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</si>
  <si>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</si>
  <si>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</si>
  <si>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</si>
  <si>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</si>
  <si>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</si>
  <si>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</si>
  <si>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</si>
  <si>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</si>
  <si>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</si>
  <si>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</si>
  <si>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</si>
  <si>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</si>
  <si>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</si>
  <si>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</si>
  <si>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</si>
  <si>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</si>
  <si>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</si>
  <si>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</si>
  <si>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</si>
  <si>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</si>
  <si>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</si>
  <si>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</si>
  <si>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</si>
  <si>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</si>
  <si>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</si>
  <si>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</si>
  <si>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</si>
  <si>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</si>
  <si>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</si>
  <si>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</si>
  <si>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</si>
  <si>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</si>
  <si>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</si>
  <si>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</si>
  <si>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</si>
  <si>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</si>
  <si>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</si>
  <si>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</si>
  <si>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</si>
  <si>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</si>
  <si>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</si>
  <si>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</si>
  <si>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</si>
  <si>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</si>
  <si>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</si>
  <si>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</si>
  <si>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</si>
  <si>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</si>
  <si>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</si>
  <si>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</si>
  <si>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</si>
  <si>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</si>
  <si>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</si>
  <si>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</si>
  <si>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</si>
  <si>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</si>
  <si>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</si>
  <si>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</si>
  <si>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</si>
  <si>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</si>
  <si>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</si>
  <si>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</si>
  <si>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flux egress</t>
  </si>
  <si>
    <t>flux transit</t>
  </si>
  <si>
    <t>flux ingress</t>
  </si>
  <si>
    <t>flux before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</si>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</sst>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"/>
    <numFmt numFmtId="166" formatCode="0.000"/>
    <numFmt numFmtId="167" formatCode="0.00000"/>
    <numFmt numFmtId="168" formatCode="0.0000"/>
  </numFmts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8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1" fillId="0" borderId="0" xfId="0" applyFont="1" applyAlignment="1">
      <alignment vertical="center"/>
    </xf>
    <xf numFmtId="165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7" fillId="0" borderId="0" xfId="0" applyFont="1" applyAlignment="1">
      <alignment wrapText="1"/>
    </xf>
    <xf numFmtId="14" fontId="17" fillId="0" borderId="0" xfId="0" applyNumberFormat="1" applyFont="1"/>
    <xf numFmtId="14" fontId="22" fillId="0" borderId="0" xfId="0" applyNumberFormat="1" applyFont="1"/>
    <xf numFmtId="0" fontId="23" fillId="0" borderId="0" xfId="0" applyFont="1" applyAlignment="1">
      <alignment vertical="center"/>
    </xf>
    <xf numFmtId="14" fontId="0" fillId="0" borderId="0" xfId="0" applyNumberFormat="1"/>
    <xf numFmtId="10" fontId="17" fillId="0" borderId="0" xfId="0" applyNumberFormat="1" applyFont="1"/>
    <xf numFmtId="166" fontId="17" fillId="0" borderId="0" xfId="0" applyNumberFormat="1" applyFont="1"/>
    <xf numFmtId="0" fontId="18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Continuous"/>
    </xf>
    <xf numFmtId="167" fontId="17" fillId="0" borderId="0" xfId="0" applyNumberFormat="1" applyFont="1"/>
    <xf numFmtId="0" fontId="17" fillId="5" borderId="0" xfId="0" applyFont="1" applyFill="1"/>
    <xf numFmtId="0" fontId="18" fillId="5" borderId="0" xfId="0" applyFont="1" applyFill="1" applyAlignment="1">
      <alignment horizontal="center"/>
    </xf>
    <xf numFmtId="0" fontId="17" fillId="5" borderId="1" xfId="0" applyFont="1" applyFill="1" applyBorder="1"/>
    <xf numFmtId="0" fontId="18" fillId="5" borderId="1" xfId="0" applyFont="1" applyFill="1" applyBorder="1" applyAlignment="1">
      <alignment horizontal="center"/>
    </xf>
    <xf numFmtId="0" fontId="19" fillId="0" borderId="2" xfId="0" applyFont="1" applyBorder="1"/>
    <xf numFmtId="0" fontId="24" fillId="9" borderId="0" xfId="0" applyFont="1" applyFill="1" applyAlignment="1">
      <alignment horizontal="right"/>
    </xf>
    <xf numFmtId="166" fontId="24" fillId="9" borderId="0" xfId="0" applyNumberFormat="1" applyFont="1" applyFill="1"/>
    <xf numFmtId="2" fontId="24" fillId="9" borderId="0" xfId="0" applyNumberFormat="1" applyFont="1" applyFill="1" applyAlignment="1">
      <alignment horizontal="right"/>
    </xf>
    <xf numFmtId="2" fontId="24" fillId="9" borderId="0" xfId="0" applyNumberFormat="1" applyFont="1" applyFill="1"/>
    <xf numFmtId="0" fontId="24" fillId="9" borderId="0" xfId="0" applyFont="1" applyFill="1"/>
    <xf numFmtId="10" fontId="24" fillId="9" borderId="0" xfId="1" applyNumberFormat="1" applyFont="1" applyFill="1"/>
    <xf numFmtId="165" fontId="24" fillId="9" borderId="0" xfId="0" applyNumberFormat="1" applyFont="1" applyFill="1"/>
    <xf numFmtId="0" fontId="24" fillId="0" borderId="2" xfId="0" applyFont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 vertical="center"/>
    </xf>
    <xf numFmtId="0" fontId="19" fillId="0" borderId="1" xfId="0" applyFont="1" applyBorder="1"/>
    <xf numFmtId="168" fontId="19" fillId="8" borderId="3" xfId="0" applyNumberFormat="1" applyFont="1" applyFill="1" applyBorder="1"/>
    <xf numFmtId="168" fontId="19" fillId="7" borderId="3" xfId="0" applyNumberFormat="1" applyFont="1" applyFill="1" applyBorder="1"/>
    <xf numFmtId="0" fontId="19" fillId="0" borderId="3" xfId="0" applyFont="1" applyBorder="1"/>
    <xf numFmtId="0" fontId="17" fillId="0" borderId="3" xfId="0" applyFont="1" applyBorder="1"/>
    <xf numFmtId="1" fontId="19" fillId="7" borderId="3" xfId="0" applyNumberFormat="1" applyFont="1" applyFill="1" applyBorder="1"/>
    <xf numFmtId="1" fontId="19" fillId="7" borderId="2" xfId="0" applyNumberFormat="1" applyFont="1" applyFill="1" applyBorder="1"/>
    <xf numFmtId="1" fontId="17" fillId="7" borderId="3" xfId="0" applyNumberFormat="1" applyFont="1" applyFill="1" applyBorder="1"/>
    <xf numFmtId="165" fontId="19" fillId="7" borderId="3" xfId="0" applyNumberFormat="1" applyFont="1" applyFill="1" applyBorder="1" applyAlignment="1">
      <alignment vertical="center"/>
    </xf>
    <xf numFmtId="168" fontId="24" fillId="9" borderId="0" xfId="0" applyNumberFormat="1" applyFont="1" applyFill="1"/>
    <xf numFmtId="168" fontId="25" fillId="9" borderId="0" xfId="0" applyNumberFormat="1" applyFont="1" applyFill="1"/>
    <xf numFmtId="0" fontId="17" fillId="10" borderId="0" xfId="0" applyFont="1" applyFill="1" applyAlignment="1">
      <alignment horizontal="centerContinuous"/>
    </xf>
    <xf numFmtId="0" fontId="18" fillId="10" borderId="0" xfId="0" applyFont="1" applyFill="1" applyAlignment="1">
      <alignment horizontal="center"/>
    </xf>
    <xf numFmtId="0" fontId="17" fillId="11" borderId="0" xfId="0" applyFont="1" applyFill="1"/>
    <xf numFmtId="0" fontId="18" fillId="11" borderId="0" xfId="0" applyFont="1" applyFill="1" applyAlignment="1">
      <alignment horizontal="center"/>
    </xf>
    <xf numFmtId="10" fontId="18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112">
                  <c:v>1516.5245</c:v>
                </c:pt>
                <c:pt idx="113">
                  <c:v>1530.0594000000001</c:v>
                </c:pt>
                <c:pt idx="230">
                  <c:v>1509.5162</c:v>
                </c:pt>
                <c:pt idx="231">
                  <c:v>1511.5129999999999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  <c:pt idx="185">
                  <c:v>1503.1957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79">
                  <c:v>1535.3984</c:v>
                </c:pt>
                <c:pt idx="180">
                  <c:v>1536.7054000000001</c:v>
                </c:pt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  <c:pt idx="218">
                  <c:v>1527.3995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4">
                  <c:v>1454.4558999999999</c:v>
                </c:pt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  <c:pt idx="223">
                  <c:v>1463.2592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1-472D-A14F-345475B422F8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1-472D-A14F-345475B422F8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1-472D-A14F-345475B422F8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1-472D-A14F-345475B422F8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D1-472D-A14F-345475B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'64'!$H$3:$H$503</c:f>
              <c:numCache>
                <c:formatCode>0</c:formatCode>
                <c:ptCount val="501"/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112">
                  <c:v>1516.5245</c:v>
                </c:pt>
                <c:pt idx="113">
                  <c:v>1530.0594000000001</c:v>
                </c:pt>
                <c:pt idx="230">
                  <c:v>1509.5162</c:v>
                </c:pt>
                <c:pt idx="231">
                  <c:v>1511.5129999999999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28, 2459065,2424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  <c:pt idx="185">
                  <c:v>1503.1957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79">
                  <c:v>1535.3984</c:v>
                </c:pt>
                <c:pt idx="180">
                  <c:v>1536.7054000000001</c:v>
                </c:pt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  <c:pt idx="218">
                  <c:v>1527.3995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4">
                  <c:v>1454.4558999999999</c:v>
                </c:pt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  <c:pt idx="223">
                  <c:v>1463.2592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'64'!$H$3:$H$503</c:f>
              <c:numCache>
                <c:formatCode>0</c:formatCode>
                <c:ptCount val="501"/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6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73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0</xdr:row>
      <xdr:rowOff>1</xdr:rowOff>
    </xdr:from>
    <xdr:to>
      <xdr:col>110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36</xdr:col>
      <xdr:colOff>0</xdr:colOff>
      <xdr:row>72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4C4747-E6F1-4E95-8501-5A1A50F9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72</xdr:col>
      <xdr:colOff>152400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37</xdr:row>
      <xdr:rowOff>0</xdr:rowOff>
    </xdr:from>
    <xdr:to>
      <xdr:col>110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90</xdr:row>
      <xdr:rowOff>183284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opLeftCell="A196" workbookViewId="0">
      <selection activeCell="A223" sqref="A223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71</v>
      </c>
    </row>
    <row r="3" spans="1:1" x14ac:dyDescent="0.25">
      <c r="A3" t="s">
        <v>52</v>
      </c>
    </row>
    <row r="15" spans="1:1" x14ac:dyDescent="0.25">
      <c r="A15" t="s">
        <v>51</v>
      </c>
    </row>
    <row r="27" spans="1:1" x14ac:dyDescent="0.25">
      <c r="A27" t="s">
        <v>50</v>
      </c>
    </row>
    <row r="39" spans="1:9" x14ac:dyDescent="0.25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54</v>
      </c>
    </row>
    <row r="62" spans="1:1" x14ac:dyDescent="0.25">
      <c r="A62" t="s">
        <v>56</v>
      </c>
    </row>
    <row r="73" spans="1:1" x14ac:dyDescent="0.25">
      <c r="A73" t="s">
        <v>57</v>
      </c>
    </row>
    <row r="84" spans="1:9" x14ac:dyDescent="0.25">
      <c r="A84" t="s">
        <v>58</v>
      </c>
      <c r="E84" t="s">
        <v>60</v>
      </c>
      <c r="I84" t="s">
        <v>59</v>
      </c>
    </row>
    <row r="97" spans="1:15" x14ac:dyDescent="0.25">
      <c r="A97" t="s">
        <v>49</v>
      </c>
      <c r="O97" s="16"/>
    </row>
    <row r="126" spans="1:1" x14ac:dyDescent="0.25">
      <c r="A126" t="s">
        <v>64</v>
      </c>
    </row>
    <row r="139" spans="1:8" x14ac:dyDescent="0.25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25">
      <c r="I152" s="18" t="s">
        <v>67</v>
      </c>
    </row>
    <row r="164" spans="1:4" x14ac:dyDescent="0.25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25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25">
      <c r="N177" s="20" t="s">
        <v>62</v>
      </c>
      <c r="O177" s="20" t="s">
        <v>70</v>
      </c>
    </row>
    <row r="178" spans="14:15" x14ac:dyDescent="0.25">
      <c r="N178" s="19">
        <v>7.5174886019559386</v>
      </c>
      <c r="O178" s="20" t="s">
        <v>69</v>
      </c>
    </row>
    <row r="179" spans="14:15" x14ac:dyDescent="0.25">
      <c r="N179" s="19">
        <v>20.046636271882502</v>
      </c>
      <c r="O179" s="20" t="s">
        <v>48</v>
      </c>
    </row>
    <row r="180" spans="14:15" x14ac:dyDescent="0.25">
      <c r="N180" s="19">
        <v>7.5174886019559386</v>
      </c>
      <c r="O180" s="20" t="s">
        <v>69</v>
      </c>
    </row>
    <row r="181" spans="14:15" x14ac:dyDescent="0.25">
      <c r="N181" s="19">
        <v>11.276232902933909</v>
      </c>
      <c r="O181" s="20" t="s">
        <v>48</v>
      </c>
    </row>
    <row r="182" spans="14:15" x14ac:dyDescent="0.25">
      <c r="N182" s="19">
        <v>16.287891970904536</v>
      </c>
      <c r="O182" s="20" t="s">
        <v>68</v>
      </c>
    </row>
    <row r="183" spans="14:15" x14ac:dyDescent="0.25">
      <c r="N183" s="19">
        <v>11.276232902933909</v>
      </c>
      <c r="O183" s="20" t="s">
        <v>48</v>
      </c>
    </row>
    <row r="206" spans="1:22" x14ac:dyDescent="0.25">
      <c r="A206" s="44" t="s">
        <v>104</v>
      </c>
      <c r="B206" t="s">
        <v>105</v>
      </c>
      <c r="D206" t="s">
        <v>69</v>
      </c>
      <c r="E206" t="s">
        <v>69</v>
      </c>
      <c r="F206" t="s">
        <v>69</v>
      </c>
      <c r="G206" t="s">
        <v>69</v>
      </c>
      <c r="H206" t="s">
        <v>69</v>
      </c>
      <c r="M206" t="s">
        <v>69</v>
      </c>
      <c r="N206" t="s">
        <v>69</v>
      </c>
      <c r="O206" t="s">
        <v>69</v>
      </c>
      <c r="P206" t="s">
        <v>69</v>
      </c>
      <c r="Q206" t="s">
        <v>69</v>
      </c>
      <c r="T206" t="s">
        <v>68</v>
      </c>
      <c r="U206" t="s">
        <v>68</v>
      </c>
      <c r="V206" t="s">
        <v>68</v>
      </c>
    </row>
    <row r="218" spans="1:4" x14ac:dyDescent="0.25">
      <c r="A218" t="s">
        <v>106</v>
      </c>
      <c r="C218">
        <v>2458400</v>
      </c>
      <c r="D218" s="45">
        <v>42980</v>
      </c>
    </row>
    <row r="219" spans="1:4" x14ac:dyDescent="0.25">
      <c r="A219" t="s">
        <v>107</v>
      </c>
      <c r="C219">
        <v>2461805</v>
      </c>
      <c r="D219" s="45">
        <f>C219-$C$218+$D$218</f>
        <v>46385</v>
      </c>
    </row>
    <row r="220" spans="1:4" x14ac:dyDescent="0.25">
      <c r="A220" t="s">
        <v>108</v>
      </c>
      <c r="C220">
        <v>2462391</v>
      </c>
      <c r="D220" s="45">
        <f>C220-$C$218+$D$218</f>
        <v>46971</v>
      </c>
    </row>
    <row r="221" spans="1:4" x14ac:dyDescent="0.25">
      <c r="A221" t="s">
        <v>110</v>
      </c>
      <c r="C221">
        <v>2464698</v>
      </c>
      <c r="D221" s="45">
        <f>C221-$C$218+$D$218</f>
        <v>49278</v>
      </c>
    </row>
    <row r="222" spans="1:4" x14ac:dyDescent="0.25">
      <c r="A222" t="s">
        <v>111</v>
      </c>
      <c r="C222">
        <v>2464865</v>
      </c>
      <c r="D222" s="45">
        <f>C222-$C$218+$D$218</f>
        <v>49445</v>
      </c>
    </row>
    <row r="223" spans="1:4" x14ac:dyDescent="0.25">
      <c r="A223" t="s">
        <v>109</v>
      </c>
      <c r="C223">
        <v>2510188</v>
      </c>
      <c r="D223" s="45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6" activePane="bottomRight" state="frozen"/>
      <selection activeCell="L31" sqref="L31"/>
      <selection pane="topRight" activeCell="L31" sqref="L31"/>
      <selection pane="bottomLeft" activeCell="L31" sqref="L31"/>
      <selection pane="bottomRight" activeCell="M34" sqref="M34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346</v>
      </c>
      <c r="D1" s="66">
        <f t="shared" ref="D1:H1" si="0">COUNT(D3:D100134)</f>
        <v>229</v>
      </c>
      <c r="E1" s="67">
        <f t="shared" si="0"/>
        <v>13</v>
      </c>
      <c r="F1" s="66">
        <f t="shared" si="0"/>
        <v>91</v>
      </c>
      <c r="G1" s="67">
        <f t="shared" si="0"/>
        <v>12</v>
      </c>
      <c r="H1" s="63">
        <f t="shared" si="0"/>
        <v>1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2460059.2008780846</v>
      </c>
      <c r="C3" s="79">
        <f t="shared" ref="C3:C66" si="1">B3-$K$30</f>
        <v>-0.41897576302289963</v>
      </c>
      <c r="D3" s="76">
        <v>1484.9940999999999</v>
      </c>
      <c r="E3" s="76"/>
      <c r="F3" s="76"/>
      <c r="G3" s="76"/>
      <c r="H3" s="77"/>
    </row>
    <row r="4" spans="1:9" x14ac:dyDescent="0.25">
      <c r="B4" s="72">
        <v>2460059.2031928683</v>
      </c>
      <c r="C4" s="79">
        <f t="shared" si="1"/>
        <v>-0.41666097939014435</v>
      </c>
      <c r="D4" s="76">
        <v>1485.2225000000001</v>
      </c>
      <c r="E4" s="76"/>
      <c r="F4" s="76"/>
      <c r="G4" s="76"/>
      <c r="H4" s="77"/>
    </row>
    <row r="5" spans="1:9" x14ac:dyDescent="0.25">
      <c r="B5" s="72">
        <v>2460059.2055076519</v>
      </c>
      <c r="C5" s="79">
        <f t="shared" si="1"/>
        <v>-0.41434619575738907</v>
      </c>
      <c r="D5" s="76">
        <v>1487.71</v>
      </c>
      <c r="E5" s="76"/>
      <c r="F5" s="76"/>
      <c r="G5" s="76"/>
      <c r="H5" s="77"/>
    </row>
    <row r="6" spans="1:9" x14ac:dyDescent="0.25">
      <c r="B6" s="72">
        <v>2460059.2078224351</v>
      </c>
      <c r="C6" s="79">
        <f t="shared" si="1"/>
        <v>-0.41203141259029508</v>
      </c>
      <c r="D6" s="76">
        <v>1488.2511999999999</v>
      </c>
      <c r="E6" s="76"/>
      <c r="F6" s="76"/>
      <c r="G6" s="76"/>
      <c r="H6" s="77"/>
    </row>
    <row r="7" spans="1:9" x14ac:dyDescent="0.25">
      <c r="B7" s="72">
        <v>2460059.2101372187</v>
      </c>
      <c r="C7" s="79">
        <f t="shared" si="1"/>
        <v>-0.4097166289575398</v>
      </c>
      <c r="D7" s="76">
        <v>1483.1575</v>
      </c>
      <c r="E7" s="76"/>
      <c r="F7" s="76"/>
      <c r="G7" s="76"/>
      <c r="H7" s="77"/>
    </row>
    <row r="8" spans="1:9" x14ac:dyDescent="0.25">
      <c r="B8" s="72">
        <v>2460059.2124520023</v>
      </c>
      <c r="C8" s="79">
        <f t="shared" si="1"/>
        <v>-0.40740184532478452</v>
      </c>
      <c r="D8" s="76">
        <v>1479.7771</v>
      </c>
      <c r="E8" s="76"/>
      <c r="F8" s="76"/>
      <c r="G8" s="76"/>
      <c r="H8" s="77"/>
    </row>
    <row r="9" spans="1:9" x14ac:dyDescent="0.25">
      <c r="B9" s="72">
        <v>2460059.214766786</v>
      </c>
      <c r="C9" s="79">
        <f t="shared" si="1"/>
        <v>-0.40508706169202924</v>
      </c>
      <c r="D9" s="76">
        <v>1479.4204999999999</v>
      </c>
      <c r="E9" s="76"/>
      <c r="F9" s="76"/>
      <c r="G9" s="76"/>
      <c r="H9" s="77"/>
    </row>
    <row r="10" spans="1:9" x14ac:dyDescent="0.25">
      <c r="B10" s="72">
        <v>2460059.2170815696</v>
      </c>
      <c r="C10" s="79">
        <f t="shared" si="1"/>
        <v>-0.40277227805927396</v>
      </c>
      <c r="D10" s="76">
        <v>1481.6116999999999</v>
      </c>
      <c r="E10" s="76"/>
      <c r="F10" s="76"/>
      <c r="G10" s="76"/>
      <c r="H10" s="77"/>
    </row>
    <row r="11" spans="1:9" x14ac:dyDescent="0.25">
      <c r="B11" s="72">
        <v>2460059.2193963532</v>
      </c>
      <c r="C11" s="79">
        <f t="shared" si="1"/>
        <v>-0.40045749442651868</v>
      </c>
      <c r="D11" s="76">
        <v>1488.9956</v>
      </c>
      <c r="E11" s="76"/>
      <c r="F11" s="76"/>
      <c r="G11" s="76"/>
      <c r="H11" s="77"/>
    </row>
    <row r="12" spans="1:9" x14ac:dyDescent="0.25">
      <c r="B12" s="72">
        <v>2460059.2217111369</v>
      </c>
      <c r="C12" s="79">
        <f t="shared" si="1"/>
        <v>-0.3981427107937634</v>
      </c>
      <c r="D12" s="76">
        <v>1485.0166999999999</v>
      </c>
      <c r="E12" s="76"/>
      <c r="F12" s="76"/>
      <c r="G12" s="76"/>
      <c r="H12" s="77"/>
    </row>
    <row r="13" spans="1:9" x14ac:dyDescent="0.25">
      <c r="B13" s="72">
        <v>2460059.2240259205</v>
      </c>
      <c r="C13" s="79">
        <f t="shared" si="1"/>
        <v>-0.39582792716100812</v>
      </c>
      <c r="D13" s="76">
        <v>1475.2905000000001</v>
      </c>
      <c r="E13" s="76"/>
      <c r="F13" s="76"/>
      <c r="G13" s="76"/>
      <c r="H13" s="77"/>
    </row>
    <row r="14" spans="1:9" x14ac:dyDescent="0.25">
      <c r="B14" s="72">
        <v>2460059.2263407037</v>
      </c>
      <c r="C14" s="79">
        <f t="shared" si="1"/>
        <v>-0.39351314399391413</v>
      </c>
      <c r="D14" s="76">
        <v>1481.3933999999999</v>
      </c>
      <c r="E14" s="76"/>
      <c r="F14" s="76"/>
      <c r="G14" s="76"/>
      <c r="H14" s="77"/>
    </row>
    <row r="15" spans="1:9" x14ac:dyDescent="0.25">
      <c r="B15" s="72">
        <v>2460059.2286554873</v>
      </c>
      <c r="C15" s="79">
        <f t="shared" si="1"/>
        <v>-0.39119836036115885</v>
      </c>
      <c r="D15" s="76">
        <v>1493.7316000000001</v>
      </c>
      <c r="E15" s="76"/>
      <c r="F15" s="76"/>
      <c r="G15" s="76"/>
      <c r="H15" s="77"/>
    </row>
    <row r="16" spans="1:9" x14ac:dyDescent="0.25">
      <c r="B16" s="72">
        <v>2460059.2309702709</v>
      </c>
      <c r="C16" s="79">
        <f t="shared" si="1"/>
        <v>-0.38888357672840357</v>
      </c>
      <c r="D16" s="76">
        <v>1481.1243999999999</v>
      </c>
      <c r="E16" s="76"/>
      <c r="F16" s="76"/>
      <c r="G16" s="76"/>
      <c r="H16" s="77"/>
    </row>
    <row r="17" spans="2:11" x14ac:dyDescent="0.25">
      <c r="B17" s="72">
        <v>2460059.2332850546</v>
      </c>
      <c r="C17" s="79">
        <f t="shared" si="1"/>
        <v>-0.38656879309564829</v>
      </c>
      <c r="D17" s="76">
        <v>1482.2321999999999</v>
      </c>
      <c r="E17" s="76"/>
      <c r="F17" s="76"/>
      <c r="G17" s="76"/>
      <c r="H17" s="77"/>
    </row>
    <row r="18" spans="2:11" x14ac:dyDescent="0.25">
      <c r="B18" s="72">
        <v>2460059.2355998382</v>
      </c>
      <c r="C18" s="79">
        <f t="shared" si="1"/>
        <v>-0.38425400946289301</v>
      </c>
      <c r="D18" s="76">
        <v>1491.1742999999999</v>
      </c>
      <c r="E18" s="76"/>
      <c r="F18" s="76"/>
      <c r="G18" s="76"/>
      <c r="H18" s="77"/>
    </row>
    <row r="19" spans="2:11" x14ac:dyDescent="0.25">
      <c r="B19" s="72">
        <v>2460059.2379146214</v>
      </c>
      <c r="C19" s="79">
        <f t="shared" si="1"/>
        <v>-0.38193922629579902</v>
      </c>
      <c r="D19" s="76">
        <v>1484.7424000000001</v>
      </c>
      <c r="E19" s="76"/>
      <c r="F19" s="76"/>
      <c r="G19" s="76"/>
      <c r="H19" s="77"/>
    </row>
    <row r="20" spans="2:11" x14ac:dyDescent="0.25">
      <c r="B20" s="72">
        <v>2460059.240229405</v>
      </c>
      <c r="C20" s="79">
        <f t="shared" si="1"/>
        <v>-0.37962444266304374</v>
      </c>
      <c r="D20" s="76">
        <v>1483.0118</v>
      </c>
      <c r="E20" s="76"/>
      <c r="F20" s="76"/>
      <c r="G20" s="76"/>
      <c r="H20" s="77"/>
    </row>
    <row r="21" spans="2:11" x14ac:dyDescent="0.25">
      <c r="B21" s="72">
        <v>2460059.2425441886</v>
      </c>
      <c r="C21" s="79">
        <f t="shared" si="1"/>
        <v>-0.37730965903028846</v>
      </c>
      <c r="D21" s="76">
        <v>1480.1226999999999</v>
      </c>
      <c r="E21" s="76"/>
      <c r="F21" s="76"/>
      <c r="G21" s="76"/>
      <c r="H21" s="77"/>
    </row>
    <row r="22" spans="2:11" x14ac:dyDescent="0.25">
      <c r="B22" s="72">
        <v>2460059.2448589723</v>
      </c>
      <c r="C22" s="79">
        <f t="shared" si="1"/>
        <v>-0.37499487539753318</v>
      </c>
      <c r="D22" s="76">
        <v>1477.1555000000001</v>
      </c>
      <c r="E22" s="76"/>
      <c r="F22" s="76"/>
      <c r="G22" s="76"/>
      <c r="H22" s="77"/>
    </row>
    <row r="23" spans="2:11" x14ac:dyDescent="0.25">
      <c r="B23" s="72">
        <v>2460059.2471737554</v>
      </c>
      <c r="C23" s="79">
        <f t="shared" si="1"/>
        <v>-0.37268009223043919</v>
      </c>
      <c r="D23" s="76">
        <v>1481.2434000000001</v>
      </c>
      <c r="E23" s="76"/>
      <c r="F23" s="76"/>
      <c r="G23" s="76"/>
      <c r="H23" s="77"/>
    </row>
    <row r="24" spans="2:11" x14ac:dyDescent="0.25">
      <c r="B24" s="72">
        <v>2460059.2494885391</v>
      </c>
      <c r="C24" s="79">
        <f t="shared" si="1"/>
        <v>-0.37036530859768391</v>
      </c>
      <c r="D24" s="76">
        <v>1477.1824999999999</v>
      </c>
      <c r="E24" s="76"/>
      <c r="F24" s="76"/>
      <c r="G24" s="76"/>
      <c r="H24" s="77"/>
    </row>
    <row r="25" spans="2:11" x14ac:dyDescent="0.25">
      <c r="B25" s="72">
        <v>2460059.2518033227</v>
      </c>
      <c r="C25" s="79">
        <f t="shared" si="1"/>
        <v>-0.36805052496492863</v>
      </c>
      <c r="D25" s="76">
        <v>1494.655</v>
      </c>
      <c r="E25" s="76"/>
      <c r="F25" s="76"/>
      <c r="G25" s="76"/>
      <c r="H25" s="77"/>
    </row>
    <row r="26" spans="2:11" x14ac:dyDescent="0.25">
      <c r="B26" s="72">
        <v>2460059.2541181063</v>
      </c>
      <c r="C26" s="79">
        <f t="shared" si="1"/>
        <v>-0.36573574133217335</v>
      </c>
      <c r="D26" s="76">
        <v>1480.1289999999999</v>
      </c>
      <c r="E26" s="76"/>
      <c r="F26" s="76"/>
      <c r="G26" s="76"/>
      <c r="H26" s="77"/>
    </row>
    <row r="27" spans="2:11" x14ac:dyDescent="0.25">
      <c r="B27" s="72">
        <v>2460059.2564328895</v>
      </c>
      <c r="C27" s="79">
        <f t="shared" si="1"/>
        <v>-0.36342095816507936</v>
      </c>
      <c r="D27" s="76">
        <v>1498.2312999999999</v>
      </c>
      <c r="E27" s="76"/>
      <c r="F27" s="76"/>
      <c r="G27" s="76"/>
      <c r="H27" s="77"/>
    </row>
    <row r="28" spans="2:11" x14ac:dyDescent="0.25">
      <c r="B28" s="72">
        <v>2460059.2587476731</v>
      </c>
      <c r="C28" s="79">
        <f t="shared" si="1"/>
        <v>-0.36110617453232408</v>
      </c>
      <c r="D28" s="76">
        <v>1486.4108000000001</v>
      </c>
      <c r="E28" s="76"/>
      <c r="F28" s="76"/>
      <c r="G28" s="76"/>
      <c r="H28" s="77"/>
    </row>
    <row r="29" spans="2:11" x14ac:dyDescent="0.25">
      <c r="B29" s="72">
        <v>2460059.2610624568</v>
      </c>
      <c r="C29" s="79">
        <f t="shared" si="1"/>
        <v>-0.3587913908995688</v>
      </c>
      <c r="D29" s="76">
        <v>1484.7997</v>
      </c>
      <c r="E29" s="76"/>
      <c r="F29" s="76"/>
      <c r="G29" s="76"/>
      <c r="H29" s="77"/>
    </row>
    <row r="30" spans="2:11" x14ac:dyDescent="0.25">
      <c r="B30" s="72">
        <v>2460059.2633772399</v>
      </c>
      <c r="C30" s="79">
        <f t="shared" si="1"/>
        <v>-0.3564766077324748</v>
      </c>
      <c r="D30" s="76">
        <v>1478.3341</v>
      </c>
      <c r="E30" s="76"/>
      <c r="F30" s="76"/>
      <c r="G30" s="76"/>
      <c r="H30" s="77"/>
      <c r="J30" s="56" t="s">
        <v>126</v>
      </c>
      <c r="K30" s="80">
        <f>INDEX(B:B,MATCH(J30,A:A,0))</f>
        <v>2460059.6198538477</v>
      </c>
    </row>
    <row r="31" spans="2:11" x14ac:dyDescent="0.25">
      <c r="B31" s="72">
        <v>2460059.2656920236</v>
      </c>
      <c r="C31" s="79">
        <f t="shared" si="1"/>
        <v>-0.35416182409971952</v>
      </c>
      <c r="D31" s="76">
        <v>1486.5259000000001</v>
      </c>
      <c r="E31" s="76"/>
      <c r="F31" s="76"/>
      <c r="G31" s="76"/>
      <c r="H31" s="77"/>
      <c r="J31" s="56" t="s">
        <v>85</v>
      </c>
      <c r="K31" s="80">
        <f>INDEX(B:B,MATCH(J31,A:A,0))</f>
        <v>2460059.4855964356</v>
      </c>
    </row>
    <row r="32" spans="2:11" x14ac:dyDescent="0.25">
      <c r="B32" s="72">
        <v>2460059.2680068072</v>
      </c>
      <c r="C32" s="79">
        <f t="shared" si="1"/>
        <v>-0.35184704046696424</v>
      </c>
      <c r="D32" s="76">
        <v>1480.2654</v>
      </c>
      <c r="E32" s="76"/>
      <c r="F32" s="76"/>
      <c r="G32" s="76"/>
      <c r="H32" s="77"/>
      <c r="J32" s="56" t="s">
        <v>86</v>
      </c>
      <c r="K32" s="80">
        <f>INDEX(B:B,MATCH(J32,A:A,0))</f>
        <v>2460059.5156886154</v>
      </c>
    </row>
    <row r="33" spans="2:11" x14ac:dyDescent="0.25">
      <c r="B33" s="72">
        <v>2460059.2703215904</v>
      </c>
      <c r="C33" s="79">
        <f t="shared" si="1"/>
        <v>-0.34953225729987025</v>
      </c>
      <c r="D33" s="76">
        <v>1476.9038</v>
      </c>
      <c r="E33" s="76"/>
      <c r="F33" s="76"/>
      <c r="G33" s="76"/>
      <c r="H33" s="77"/>
      <c r="J33" s="56" t="s">
        <v>87</v>
      </c>
      <c r="K33" s="80">
        <f>INDEX(B:B,MATCH(J33,A:A,0))</f>
        <v>2460059.724019072</v>
      </c>
    </row>
    <row r="34" spans="2:11" x14ac:dyDescent="0.25">
      <c r="B34" s="72">
        <v>2460059.272636374</v>
      </c>
      <c r="C34" s="79">
        <f t="shared" si="1"/>
        <v>-0.34721747366711497</v>
      </c>
      <c r="D34" s="76">
        <v>1482.5536999999999</v>
      </c>
      <c r="E34" s="76"/>
      <c r="F34" s="76"/>
      <c r="G34" s="78"/>
      <c r="H34" s="77"/>
      <c r="J34" s="56" t="s">
        <v>125</v>
      </c>
      <c r="K34" s="80">
        <f>INDEX(B:B,MATCH(J34,A:A,0))</f>
        <v>2460059.751796464</v>
      </c>
    </row>
    <row r="35" spans="2:11" x14ac:dyDescent="0.25">
      <c r="B35" s="72">
        <v>2460059.2749511576</v>
      </c>
      <c r="C35" s="79">
        <f t="shared" si="1"/>
        <v>-0.34490269003435969</v>
      </c>
      <c r="D35" s="76">
        <v>1488.2194999999999</v>
      </c>
      <c r="E35" s="76"/>
      <c r="F35" s="76"/>
      <c r="G35" s="78"/>
      <c r="H35" s="77"/>
      <c r="J35" s="58"/>
      <c r="K35" s="59"/>
    </row>
    <row r="36" spans="2:11" x14ac:dyDescent="0.25">
      <c r="B36" s="72">
        <v>2460059.2772659408</v>
      </c>
      <c r="C36" s="79">
        <f t="shared" si="1"/>
        <v>-0.3425879068672657</v>
      </c>
      <c r="D36" s="76">
        <v>1488.3923</v>
      </c>
      <c r="E36" s="76"/>
      <c r="F36" s="76"/>
      <c r="G36" s="78"/>
      <c r="H36" s="77"/>
      <c r="J36" s="56" t="s">
        <v>130</v>
      </c>
      <c r="K36" s="57">
        <f>K32-K31</f>
        <v>3.0092179775238037E-2</v>
      </c>
    </row>
    <row r="37" spans="2:11" x14ac:dyDescent="0.25">
      <c r="B37" s="72">
        <v>2460059.2795807244</v>
      </c>
      <c r="C37" s="79">
        <f t="shared" si="1"/>
        <v>-0.34027312323451042</v>
      </c>
      <c r="D37" s="76">
        <v>1485.3887999999999</v>
      </c>
      <c r="E37" s="76"/>
      <c r="F37" s="76"/>
      <c r="G37" s="78"/>
      <c r="H37" s="77"/>
      <c r="J37" s="56" t="s">
        <v>114</v>
      </c>
      <c r="K37" s="57">
        <f>K33-K32</f>
        <v>0.20833045663312078</v>
      </c>
    </row>
    <row r="38" spans="2:11" x14ac:dyDescent="0.25">
      <c r="B38" s="72">
        <v>2460059.2818955081</v>
      </c>
      <c r="C38" s="79">
        <f t="shared" si="1"/>
        <v>-0.33795833960175514</v>
      </c>
      <c r="D38" s="76">
        <v>1482.0079000000001</v>
      </c>
      <c r="E38" s="76"/>
      <c r="F38" s="76"/>
      <c r="G38" s="78"/>
      <c r="H38" s="77"/>
      <c r="J38" s="56" t="s">
        <v>131</v>
      </c>
      <c r="K38" s="57">
        <f>K34-K33</f>
        <v>2.7777391951531172E-2</v>
      </c>
    </row>
    <row r="39" spans="2:11" x14ac:dyDescent="0.25">
      <c r="B39" s="72">
        <v>2460059.2842102912</v>
      </c>
      <c r="C39" s="79">
        <f t="shared" si="1"/>
        <v>-0.33564355643466115</v>
      </c>
      <c r="D39" s="76">
        <v>1485.2762</v>
      </c>
      <c r="E39" s="76"/>
      <c r="F39" s="76"/>
      <c r="G39" s="78"/>
      <c r="H39" s="77"/>
      <c r="J39" s="56" t="s">
        <v>113</v>
      </c>
      <c r="K39" s="57">
        <f>K34-K31</f>
        <v>0.26620002835988998</v>
      </c>
    </row>
    <row r="40" spans="2:11" x14ac:dyDescent="0.25">
      <c r="B40" s="72">
        <v>2460059.2865250749</v>
      </c>
      <c r="C40" s="79">
        <f t="shared" si="1"/>
        <v>-0.33332877280190587</v>
      </c>
      <c r="D40" s="76">
        <v>1486.8007</v>
      </c>
      <c r="E40" s="76"/>
      <c r="F40" s="76"/>
      <c r="G40" s="78"/>
      <c r="H40" s="77"/>
      <c r="J40" s="58"/>
      <c r="K40" s="59"/>
    </row>
    <row r="41" spans="2:11" x14ac:dyDescent="0.25">
      <c r="B41" s="72">
        <v>2460059.288839858</v>
      </c>
      <c r="C41" s="79">
        <f t="shared" si="1"/>
        <v>-0.33101398963481188</v>
      </c>
      <c r="D41" s="76">
        <v>1483.4049</v>
      </c>
      <c r="E41" s="76"/>
      <c r="F41" s="76"/>
      <c r="G41" s="78"/>
      <c r="H41" s="77"/>
      <c r="J41" s="56" t="s">
        <v>129</v>
      </c>
      <c r="K41" s="60">
        <v>1464.3</v>
      </c>
    </row>
    <row r="42" spans="2:11" x14ac:dyDescent="0.25">
      <c r="B42" s="72">
        <v>2460059.2911546417</v>
      </c>
      <c r="C42" s="79">
        <f t="shared" si="1"/>
        <v>-0.3286992060020566</v>
      </c>
      <c r="D42" s="76">
        <v>1486.6217999999999</v>
      </c>
      <c r="E42" s="76"/>
      <c r="F42" s="76"/>
      <c r="G42" s="78"/>
      <c r="H42" s="77"/>
      <c r="J42" s="56" t="s">
        <v>128</v>
      </c>
      <c r="K42" s="62">
        <v>1483.9</v>
      </c>
    </row>
    <row r="43" spans="2:11" x14ac:dyDescent="0.25">
      <c r="B43" s="72">
        <v>2460059.2934694253</v>
      </c>
      <c r="C43" s="79">
        <f t="shared" si="1"/>
        <v>-0.32638442236930132</v>
      </c>
      <c r="D43" s="76">
        <v>1486.5741</v>
      </c>
      <c r="E43" s="76"/>
      <c r="F43" s="76"/>
      <c r="G43" s="78"/>
      <c r="H43" s="77"/>
      <c r="J43" s="56" t="s">
        <v>127</v>
      </c>
      <c r="K43" s="61">
        <f>1-K41/K42</f>
        <v>1.320843722622822E-2</v>
      </c>
    </row>
    <row r="44" spans="2:11" x14ac:dyDescent="0.25">
      <c r="B44" s="72">
        <v>2460059.2957842085</v>
      </c>
      <c r="C44" s="79">
        <f t="shared" si="1"/>
        <v>-0.32406963920220733</v>
      </c>
      <c r="D44" s="76">
        <v>1485.5151000000001</v>
      </c>
      <c r="E44" s="76"/>
      <c r="F44" s="76"/>
      <c r="G44" s="78"/>
      <c r="H44" s="77"/>
    </row>
    <row r="45" spans="2:11" x14ac:dyDescent="0.25">
      <c r="B45" s="72">
        <v>2460059.2980989921</v>
      </c>
      <c r="C45" s="79">
        <f t="shared" si="1"/>
        <v>-0.32175485556945205</v>
      </c>
      <c r="D45" s="76">
        <v>1475.6887999999999</v>
      </c>
      <c r="E45" s="76"/>
      <c r="F45" s="76"/>
      <c r="G45" s="78"/>
      <c r="H45" s="77"/>
    </row>
    <row r="46" spans="2:11" x14ac:dyDescent="0.25">
      <c r="B46" s="72">
        <v>2460059.3004137753</v>
      </c>
      <c r="C46" s="79">
        <f t="shared" si="1"/>
        <v>-0.31944007240235806</v>
      </c>
      <c r="D46" s="76">
        <v>1485.9813999999999</v>
      </c>
      <c r="E46" s="76"/>
      <c r="F46" s="76"/>
      <c r="G46" s="78"/>
      <c r="H46" s="77"/>
    </row>
    <row r="47" spans="2:11" x14ac:dyDescent="0.25">
      <c r="B47" s="72">
        <v>2460059.3027285589</v>
      </c>
      <c r="C47" s="79">
        <f t="shared" si="1"/>
        <v>-0.31712528876960278</v>
      </c>
      <c r="D47" s="76">
        <v>1493.4559999999999</v>
      </c>
      <c r="E47" s="76"/>
      <c r="F47" s="76"/>
      <c r="G47" s="78"/>
      <c r="H47" s="77"/>
    </row>
    <row r="48" spans="2:11" x14ac:dyDescent="0.25">
      <c r="B48" s="72">
        <v>2460059.3050433421</v>
      </c>
      <c r="C48" s="79">
        <f t="shared" si="1"/>
        <v>-0.31481050560250878</v>
      </c>
      <c r="D48" s="76">
        <v>1484.3452</v>
      </c>
      <c r="E48" s="76"/>
      <c r="F48" s="76"/>
      <c r="G48" s="78"/>
      <c r="H48" s="77"/>
    </row>
    <row r="49" spans="2:8" x14ac:dyDescent="0.25">
      <c r="B49" s="72">
        <v>2460059.3073581257</v>
      </c>
      <c r="C49" s="79">
        <f t="shared" si="1"/>
        <v>-0.3124957219697535</v>
      </c>
      <c r="D49" s="76">
        <v>1488.4568999999999</v>
      </c>
      <c r="E49" s="76"/>
      <c r="F49" s="76"/>
      <c r="G49" s="78"/>
      <c r="H49" s="77"/>
    </row>
    <row r="50" spans="2:8" x14ac:dyDescent="0.25">
      <c r="B50" s="72">
        <v>2460059.3096729089</v>
      </c>
      <c r="C50" s="79">
        <f t="shared" si="1"/>
        <v>-0.31018093880265951</v>
      </c>
      <c r="D50" s="76">
        <v>1477.0731000000001</v>
      </c>
      <c r="E50" s="76"/>
      <c r="F50" s="76"/>
      <c r="G50" s="78"/>
      <c r="H50" s="77"/>
    </row>
    <row r="51" spans="2:8" x14ac:dyDescent="0.25">
      <c r="B51" s="72">
        <v>2460059.3119876925</v>
      </c>
      <c r="C51" s="79">
        <f t="shared" si="1"/>
        <v>-0.30786615516990423</v>
      </c>
      <c r="D51" s="76">
        <v>1486.9883</v>
      </c>
      <c r="E51" s="76"/>
      <c r="F51" s="76"/>
      <c r="G51" s="76"/>
      <c r="H51" s="77"/>
    </row>
    <row r="52" spans="2:8" x14ac:dyDescent="0.25">
      <c r="B52" s="72">
        <v>2460059.3143024757</v>
      </c>
      <c r="C52" s="79">
        <f t="shared" si="1"/>
        <v>-0.30555137200281024</v>
      </c>
      <c r="D52" s="76">
        <v>1494.1677999999999</v>
      </c>
      <c r="E52" s="76"/>
      <c r="F52" s="76"/>
      <c r="G52" s="76"/>
      <c r="H52" s="77"/>
    </row>
    <row r="53" spans="2:8" x14ac:dyDescent="0.25">
      <c r="B53" s="72">
        <v>2460059.3166172593</v>
      </c>
      <c r="C53" s="79">
        <f t="shared" si="1"/>
        <v>-0.30323658837005496</v>
      </c>
      <c r="D53" s="76">
        <v>1486.104</v>
      </c>
      <c r="E53" s="76"/>
      <c r="F53" s="76"/>
      <c r="G53" s="76"/>
      <c r="H53" s="77"/>
    </row>
    <row r="54" spans="2:8" x14ac:dyDescent="0.25">
      <c r="B54" s="72">
        <v>2460059.3189320425</v>
      </c>
      <c r="C54" s="79">
        <f t="shared" si="1"/>
        <v>-0.30092180520296097</v>
      </c>
      <c r="D54" s="76">
        <v>1484.4164000000001</v>
      </c>
      <c r="E54" s="76"/>
      <c r="F54" s="76"/>
      <c r="G54" s="76"/>
      <c r="H54" s="77"/>
    </row>
    <row r="55" spans="2:8" x14ac:dyDescent="0.25">
      <c r="B55" s="72">
        <v>2460059.3212468261</v>
      </c>
      <c r="C55" s="79">
        <f t="shared" si="1"/>
        <v>-0.29860702157020569</v>
      </c>
      <c r="D55" s="76">
        <v>1481.7234000000001</v>
      </c>
      <c r="E55" s="76"/>
      <c r="F55" s="76"/>
      <c r="G55" s="76"/>
      <c r="H55" s="77"/>
    </row>
    <row r="56" spans="2:8" x14ac:dyDescent="0.25">
      <c r="B56" s="72">
        <v>2460059.3235616093</v>
      </c>
      <c r="C56" s="79">
        <f t="shared" si="1"/>
        <v>-0.2962922384031117</v>
      </c>
      <c r="D56" s="76">
        <v>1481.4302</v>
      </c>
      <c r="E56" s="76"/>
      <c r="F56" s="76"/>
      <c r="G56" s="76"/>
      <c r="H56" s="77"/>
    </row>
    <row r="57" spans="2:8" x14ac:dyDescent="0.25">
      <c r="B57" s="72">
        <v>2460059.3258763929</v>
      </c>
      <c r="C57" s="79">
        <f t="shared" si="1"/>
        <v>-0.29397745477035642</v>
      </c>
      <c r="D57" s="76">
        <v>1486.3879999999999</v>
      </c>
      <c r="E57" s="76"/>
      <c r="F57" s="76"/>
      <c r="G57" s="76"/>
      <c r="H57" s="77"/>
    </row>
    <row r="58" spans="2:8" x14ac:dyDescent="0.25">
      <c r="B58" s="72">
        <v>2460059.3281911761</v>
      </c>
      <c r="C58" s="79">
        <f t="shared" si="1"/>
        <v>-0.29166267160326242</v>
      </c>
      <c r="D58" s="76">
        <v>1476.3915999999999</v>
      </c>
      <c r="E58" s="76"/>
      <c r="F58" s="76"/>
      <c r="G58" s="76"/>
      <c r="H58" s="77"/>
    </row>
    <row r="59" spans="2:8" x14ac:dyDescent="0.25">
      <c r="B59" s="72">
        <v>2460059.3305059592</v>
      </c>
      <c r="C59" s="79">
        <f t="shared" si="1"/>
        <v>-0.28934788843616843</v>
      </c>
      <c r="D59" s="76">
        <v>1479.7682</v>
      </c>
      <c r="E59" s="76"/>
      <c r="F59" s="76"/>
      <c r="G59" s="76"/>
      <c r="H59" s="77"/>
    </row>
    <row r="60" spans="2:8" x14ac:dyDescent="0.25">
      <c r="B60" s="72">
        <v>2460059.3328207429</v>
      </c>
      <c r="C60" s="79">
        <f t="shared" si="1"/>
        <v>-0.28703310480341315</v>
      </c>
      <c r="D60" s="76">
        <v>1482.7090000000001</v>
      </c>
      <c r="E60" s="76"/>
      <c r="F60" s="76"/>
      <c r="G60" s="76"/>
      <c r="H60" s="77"/>
    </row>
    <row r="61" spans="2:8" x14ac:dyDescent="0.25">
      <c r="B61" s="72">
        <v>2460059.335135526</v>
      </c>
      <c r="C61" s="79">
        <f t="shared" si="1"/>
        <v>-0.28471832163631916</v>
      </c>
      <c r="D61" s="76">
        <v>1483.3041000000001</v>
      </c>
      <c r="E61" s="76"/>
      <c r="F61" s="76"/>
      <c r="G61" s="76"/>
      <c r="H61" s="77"/>
    </row>
    <row r="62" spans="2:8" x14ac:dyDescent="0.25">
      <c r="B62" s="72">
        <v>2460059.3374503097</v>
      </c>
      <c r="C62" s="79">
        <f t="shared" si="1"/>
        <v>-0.28240353800356388</v>
      </c>
      <c r="D62" s="76">
        <v>1479.0726</v>
      </c>
      <c r="E62" s="76"/>
      <c r="F62" s="76"/>
      <c r="G62" s="76"/>
      <c r="H62" s="77"/>
    </row>
    <row r="63" spans="2:8" x14ac:dyDescent="0.25">
      <c r="B63" s="72">
        <v>2460059.3397650928</v>
      </c>
      <c r="C63" s="79">
        <f t="shared" si="1"/>
        <v>-0.28008875483646989</v>
      </c>
      <c r="D63" s="76">
        <v>1474.5906</v>
      </c>
      <c r="E63" s="76"/>
      <c r="F63" s="76"/>
      <c r="G63" s="76"/>
      <c r="H63" s="77"/>
    </row>
    <row r="64" spans="2:8" x14ac:dyDescent="0.25">
      <c r="B64" s="72">
        <v>2460059.342079876</v>
      </c>
      <c r="C64" s="79">
        <f t="shared" si="1"/>
        <v>-0.2777739716693759</v>
      </c>
      <c r="D64" s="76">
        <v>1488.4943000000001</v>
      </c>
      <c r="E64" s="76"/>
      <c r="F64" s="76"/>
      <c r="G64" s="76"/>
      <c r="H64" s="77"/>
    </row>
    <row r="65" spans="2:8" x14ac:dyDescent="0.25">
      <c r="B65" s="72">
        <v>2460059.3443946596</v>
      </c>
      <c r="C65" s="79">
        <f t="shared" si="1"/>
        <v>-0.27545918803662062</v>
      </c>
      <c r="D65" s="76">
        <v>1482.3406</v>
      </c>
      <c r="E65" s="76"/>
      <c r="F65" s="76"/>
      <c r="G65" s="76"/>
      <c r="H65" s="77"/>
    </row>
    <row r="66" spans="2:8" x14ac:dyDescent="0.25">
      <c r="B66" s="72">
        <v>2460059.3467094428</v>
      </c>
      <c r="C66" s="79">
        <f t="shared" si="1"/>
        <v>-0.27314440486952662</v>
      </c>
      <c r="D66" s="76">
        <v>1484.8369</v>
      </c>
      <c r="E66" s="76"/>
      <c r="F66" s="76"/>
      <c r="G66" s="76"/>
      <c r="H66" s="77"/>
    </row>
    <row r="67" spans="2:8" x14ac:dyDescent="0.25">
      <c r="B67" s="72">
        <v>2460059.349024226</v>
      </c>
      <c r="C67" s="79">
        <f t="shared" ref="C67:C130" si="2">B67-$K$30</f>
        <v>-0.27082962170243263</v>
      </c>
      <c r="D67" s="76">
        <v>1489.9978000000001</v>
      </c>
      <c r="E67" s="76"/>
      <c r="F67" s="76"/>
      <c r="G67" s="76"/>
      <c r="H67" s="77"/>
    </row>
    <row r="68" spans="2:8" x14ac:dyDescent="0.25">
      <c r="B68" s="72">
        <v>2460059.3513390096</v>
      </c>
      <c r="C68" s="79">
        <f t="shared" si="2"/>
        <v>-0.26851483806967735</v>
      </c>
      <c r="D68" s="76">
        <v>1488.1781000000001</v>
      </c>
      <c r="E68" s="76"/>
      <c r="F68" s="76"/>
      <c r="G68" s="76"/>
      <c r="H68" s="77"/>
    </row>
    <row r="69" spans="2:8" x14ac:dyDescent="0.25">
      <c r="B69" s="72">
        <v>2460059.3536537928</v>
      </c>
      <c r="C69" s="79">
        <f t="shared" si="2"/>
        <v>-0.26620005490258336</v>
      </c>
      <c r="D69" s="76">
        <v>1488.7022999999999</v>
      </c>
      <c r="E69" s="76"/>
      <c r="F69" s="76"/>
      <c r="G69" s="76"/>
      <c r="H69" s="77"/>
    </row>
    <row r="70" spans="2:8" x14ac:dyDescent="0.25">
      <c r="B70" s="72">
        <v>2460059.3559685759</v>
      </c>
      <c r="C70" s="79">
        <f t="shared" si="2"/>
        <v>-0.26388527173548937</v>
      </c>
      <c r="D70" s="76">
        <v>1478.4622999999999</v>
      </c>
      <c r="E70" s="76"/>
      <c r="F70" s="76"/>
      <c r="G70" s="76"/>
      <c r="H70" s="77"/>
    </row>
    <row r="71" spans="2:8" x14ac:dyDescent="0.25">
      <c r="B71" s="72">
        <v>2460059.3582833596</v>
      </c>
      <c r="C71" s="79">
        <f t="shared" si="2"/>
        <v>-0.26157048810273409</v>
      </c>
      <c r="D71" s="76">
        <v>1481.8585</v>
      </c>
      <c r="E71" s="76"/>
      <c r="F71" s="76"/>
      <c r="G71" s="76"/>
      <c r="H71" s="77"/>
    </row>
    <row r="72" spans="2:8" x14ac:dyDescent="0.25">
      <c r="B72" s="72">
        <v>2460059.3605981427</v>
      </c>
      <c r="C72" s="79">
        <f t="shared" si="2"/>
        <v>-0.2592557049356401</v>
      </c>
      <c r="D72" s="76">
        <v>1478.5516</v>
      </c>
      <c r="E72" s="76"/>
      <c r="F72" s="76"/>
      <c r="G72" s="76"/>
      <c r="H72" s="77"/>
    </row>
    <row r="73" spans="2:8" x14ac:dyDescent="0.25">
      <c r="B73" s="72">
        <v>2460059.3629129259</v>
      </c>
      <c r="C73" s="79">
        <f t="shared" si="2"/>
        <v>-0.2569409217685461</v>
      </c>
      <c r="D73" s="76">
        <v>1481.2336</v>
      </c>
      <c r="E73" s="76"/>
      <c r="F73" s="76"/>
      <c r="G73" s="76"/>
      <c r="H73" s="77"/>
    </row>
    <row r="74" spans="2:8" x14ac:dyDescent="0.25">
      <c r="B74" s="72">
        <v>2460059.3652277095</v>
      </c>
      <c r="C74" s="79">
        <f t="shared" si="2"/>
        <v>-0.25462613813579082</v>
      </c>
      <c r="D74" s="76">
        <v>1478.8466000000001</v>
      </c>
      <c r="E74" s="76"/>
      <c r="F74" s="76"/>
      <c r="G74" s="76"/>
      <c r="H74" s="77"/>
    </row>
    <row r="75" spans="2:8" x14ac:dyDescent="0.25">
      <c r="B75" s="72">
        <v>2460059.3675424927</v>
      </c>
      <c r="C75" s="79">
        <f t="shared" si="2"/>
        <v>-0.25231135496869683</v>
      </c>
      <c r="D75" s="76">
        <v>1482.4194</v>
      </c>
      <c r="E75" s="76"/>
      <c r="F75" s="76"/>
      <c r="G75" s="76"/>
      <c r="H75" s="77"/>
    </row>
    <row r="76" spans="2:8" x14ac:dyDescent="0.25">
      <c r="B76" s="72">
        <v>2460059.3698572759</v>
      </c>
      <c r="C76" s="79">
        <f t="shared" si="2"/>
        <v>-0.24999657180160284</v>
      </c>
      <c r="D76" s="76">
        <v>1483.7727</v>
      </c>
      <c r="E76" s="76"/>
      <c r="F76" s="76"/>
      <c r="G76" s="76"/>
      <c r="H76" s="77"/>
    </row>
    <row r="77" spans="2:8" x14ac:dyDescent="0.25">
      <c r="B77" s="72">
        <v>2460059.3721720595</v>
      </c>
      <c r="C77" s="79">
        <f t="shared" si="2"/>
        <v>-0.24768178816884756</v>
      </c>
      <c r="D77" s="76">
        <v>1478.9332999999999</v>
      </c>
      <c r="E77" s="76"/>
      <c r="F77" s="76"/>
      <c r="G77" s="76"/>
      <c r="H77" s="77"/>
    </row>
    <row r="78" spans="2:8" x14ac:dyDescent="0.25">
      <c r="B78" s="72">
        <v>2460059.3744868427</v>
      </c>
      <c r="C78" s="79">
        <f t="shared" si="2"/>
        <v>-0.24536700500175357</v>
      </c>
      <c r="D78" s="76">
        <v>1474.7815000000001</v>
      </c>
      <c r="E78" s="76"/>
      <c r="F78" s="76"/>
      <c r="G78" s="76"/>
      <c r="H78" s="77"/>
    </row>
    <row r="79" spans="2:8" x14ac:dyDescent="0.25">
      <c r="B79" s="72">
        <v>2460059.3768016258</v>
      </c>
      <c r="C79" s="79">
        <f t="shared" si="2"/>
        <v>-0.24305222183465958</v>
      </c>
      <c r="D79" s="76">
        <v>1485.4865</v>
      </c>
      <c r="E79" s="76"/>
      <c r="F79" s="76"/>
      <c r="G79" s="76"/>
      <c r="H79" s="77"/>
    </row>
    <row r="80" spans="2:8" x14ac:dyDescent="0.25">
      <c r="B80" s="72">
        <v>2460059.379116409</v>
      </c>
      <c r="C80" s="79">
        <f t="shared" si="2"/>
        <v>-0.24073743866756558</v>
      </c>
      <c r="D80" s="76">
        <v>1492.2797</v>
      </c>
      <c r="E80" s="76"/>
      <c r="F80" s="76"/>
      <c r="G80" s="76"/>
      <c r="H80" s="77"/>
    </row>
    <row r="81" spans="2:8" x14ac:dyDescent="0.25">
      <c r="B81" s="72">
        <v>2460059.3814311922</v>
      </c>
      <c r="C81" s="79">
        <f t="shared" si="2"/>
        <v>-0.23842265550047159</v>
      </c>
      <c r="D81" s="76">
        <v>1480.6946</v>
      </c>
      <c r="E81" s="76"/>
      <c r="F81" s="76"/>
      <c r="G81" s="76"/>
      <c r="H81" s="77"/>
    </row>
    <row r="82" spans="2:8" x14ac:dyDescent="0.25">
      <c r="B82" s="72">
        <v>2460059.3837459758</v>
      </c>
      <c r="C82" s="79">
        <f t="shared" si="2"/>
        <v>-0.23610787186771631</v>
      </c>
      <c r="D82" s="76">
        <v>1487.875</v>
      </c>
      <c r="E82" s="76"/>
      <c r="F82" s="76"/>
      <c r="G82" s="76"/>
      <c r="H82" s="77"/>
    </row>
    <row r="83" spans="2:8" x14ac:dyDescent="0.25">
      <c r="B83" s="72">
        <v>2460059.386060759</v>
      </c>
      <c r="C83" s="79">
        <f t="shared" si="2"/>
        <v>-0.23379308870062232</v>
      </c>
      <c r="D83" s="76">
        <v>1482.5465999999999</v>
      </c>
      <c r="E83" s="76"/>
      <c r="F83" s="76"/>
      <c r="G83" s="76"/>
      <c r="H83" s="77"/>
    </row>
    <row r="84" spans="2:8" x14ac:dyDescent="0.25">
      <c r="B84" s="72">
        <v>2460059.3883755421</v>
      </c>
      <c r="C84" s="79">
        <f t="shared" si="2"/>
        <v>-0.23147830553352833</v>
      </c>
      <c r="D84" s="76">
        <v>1487.4427000000001</v>
      </c>
      <c r="E84" s="76"/>
      <c r="F84" s="76"/>
      <c r="G84" s="76"/>
      <c r="H84" s="77"/>
    </row>
    <row r="85" spans="2:8" x14ac:dyDescent="0.25">
      <c r="B85" s="72">
        <v>2460059.3906903253</v>
      </c>
      <c r="C85" s="79">
        <f t="shared" si="2"/>
        <v>-0.22916352236643434</v>
      </c>
      <c r="D85" s="76">
        <v>1491.3619000000001</v>
      </c>
      <c r="E85" s="76"/>
      <c r="F85" s="76"/>
      <c r="G85" s="76"/>
      <c r="H85" s="77"/>
    </row>
    <row r="86" spans="2:8" x14ac:dyDescent="0.25">
      <c r="B86" s="72">
        <v>2460059.3930051089</v>
      </c>
      <c r="C86" s="79">
        <f t="shared" si="2"/>
        <v>-0.22684873873367906</v>
      </c>
      <c r="D86" s="76">
        <v>1486.3562999999999</v>
      </c>
      <c r="E86" s="76"/>
      <c r="F86" s="76"/>
      <c r="G86" s="76"/>
      <c r="H86" s="77"/>
    </row>
    <row r="87" spans="2:8" x14ac:dyDescent="0.25">
      <c r="B87" s="72">
        <v>2460059.3953198921</v>
      </c>
      <c r="C87" s="79">
        <f t="shared" si="2"/>
        <v>-0.22453395556658506</v>
      </c>
      <c r="D87" s="76">
        <v>1479.1704999999999</v>
      </c>
      <c r="E87" s="76"/>
      <c r="F87" s="76"/>
      <c r="G87" s="76"/>
      <c r="H87" s="77"/>
    </row>
    <row r="88" spans="2:8" x14ac:dyDescent="0.25">
      <c r="B88" s="72">
        <v>2460059.3976346753</v>
      </c>
      <c r="C88" s="79">
        <f t="shared" si="2"/>
        <v>-0.22221917239949107</v>
      </c>
      <c r="D88" s="76">
        <v>1474.6405</v>
      </c>
      <c r="E88" s="76"/>
      <c r="F88" s="76"/>
      <c r="G88" s="76"/>
      <c r="H88" s="77"/>
    </row>
    <row r="89" spans="2:8" x14ac:dyDescent="0.25">
      <c r="B89" s="72">
        <v>2460059.3999494584</v>
      </c>
      <c r="C89" s="79">
        <f t="shared" si="2"/>
        <v>-0.21990438923239708</v>
      </c>
      <c r="D89" s="76">
        <v>1484.3562999999999</v>
      </c>
      <c r="E89" s="76"/>
      <c r="F89" s="76"/>
      <c r="G89" s="76"/>
      <c r="H89" s="77"/>
    </row>
    <row r="90" spans="2:8" x14ac:dyDescent="0.25">
      <c r="B90" s="72">
        <v>2460059.4022642416</v>
      </c>
      <c r="C90" s="79">
        <f t="shared" si="2"/>
        <v>-0.21758960606530309</v>
      </c>
      <c r="D90" s="76">
        <v>1477.6926000000001</v>
      </c>
      <c r="E90" s="76"/>
      <c r="F90" s="76"/>
      <c r="G90" s="76"/>
      <c r="H90" s="77"/>
    </row>
    <row r="91" spans="2:8" x14ac:dyDescent="0.25">
      <c r="B91" s="72">
        <v>2460059.4045790248</v>
      </c>
      <c r="C91" s="79">
        <f t="shared" si="2"/>
        <v>-0.2152748228982091</v>
      </c>
      <c r="D91" s="76">
        <v>1487.9789000000001</v>
      </c>
      <c r="E91" s="76"/>
      <c r="F91" s="76"/>
      <c r="G91" s="76"/>
      <c r="H91" s="77"/>
    </row>
    <row r="92" spans="2:8" x14ac:dyDescent="0.25">
      <c r="B92" s="72">
        <v>2460059.4068938079</v>
      </c>
      <c r="C92" s="79">
        <f t="shared" si="2"/>
        <v>-0.2129600397311151</v>
      </c>
      <c r="D92" s="76">
        <v>1487.1795999999999</v>
      </c>
      <c r="E92" s="76"/>
      <c r="F92" s="76"/>
      <c r="G92" s="76"/>
      <c r="H92" s="77"/>
    </row>
    <row r="93" spans="2:8" x14ac:dyDescent="0.25">
      <c r="B93" s="72">
        <v>2460059.4092085916</v>
      </c>
      <c r="C93" s="79">
        <f t="shared" si="2"/>
        <v>-0.21064525609835982</v>
      </c>
      <c r="D93" s="76">
        <v>1486.0776000000001</v>
      </c>
      <c r="E93" s="76"/>
      <c r="F93" s="76"/>
      <c r="G93" s="76"/>
      <c r="H93" s="77"/>
    </row>
    <row r="94" spans="2:8" x14ac:dyDescent="0.25">
      <c r="B94" s="72">
        <v>2460059.4115233747</v>
      </c>
      <c r="C94" s="79">
        <f t="shared" si="2"/>
        <v>-0.20833047293126583</v>
      </c>
      <c r="D94" s="76">
        <v>1484.835</v>
      </c>
      <c r="E94" s="76"/>
      <c r="F94" s="76"/>
      <c r="G94" s="76"/>
      <c r="H94" s="77"/>
    </row>
    <row r="95" spans="2:8" x14ac:dyDescent="0.25">
      <c r="B95" s="72">
        <v>2460059.4138381579</v>
      </c>
      <c r="C95" s="79">
        <f t="shared" si="2"/>
        <v>-0.20601568976417184</v>
      </c>
      <c r="D95" s="76">
        <v>1471.412</v>
      </c>
      <c r="E95" s="76"/>
      <c r="F95" s="76"/>
      <c r="G95" s="76"/>
      <c r="H95" s="77"/>
    </row>
    <row r="96" spans="2:8" x14ac:dyDescent="0.25">
      <c r="B96" s="72">
        <v>2460059.4161529411</v>
      </c>
      <c r="C96" s="79">
        <f t="shared" si="2"/>
        <v>-0.20370090659707785</v>
      </c>
      <c r="D96" s="76">
        <v>1486.0922</v>
      </c>
      <c r="E96" s="76"/>
      <c r="F96" s="76"/>
      <c r="G96" s="76"/>
      <c r="H96" s="77"/>
    </row>
    <row r="97" spans="2:8" x14ac:dyDescent="0.25">
      <c r="B97" s="72">
        <v>2460059.4184677242</v>
      </c>
      <c r="C97" s="79">
        <f t="shared" si="2"/>
        <v>-0.20138612342998385</v>
      </c>
      <c r="D97" s="76">
        <v>1483.345</v>
      </c>
      <c r="E97" s="76"/>
      <c r="F97" s="76"/>
      <c r="G97" s="76"/>
      <c r="H97" s="77"/>
    </row>
    <row r="98" spans="2:8" x14ac:dyDescent="0.25">
      <c r="B98" s="72">
        <v>2460059.4207825074</v>
      </c>
      <c r="C98" s="79">
        <f t="shared" si="2"/>
        <v>-0.19907134026288986</v>
      </c>
      <c r="D98" s="76">
        <v>1490.5376000000001</v>
      </c>
      <c r="E98" s="76"/>
      <c r="F98" s="76"/>
      <c r="G98" s="76"/>
      <c r="H98" s="77"/>
    </row>
    <row r="99" spans="2:8" x14ac:dyDescent="0.25">
      <c r="B99" s="72">
        <v>2460059.4230972906</v>
      </c>
      <c r="C99" s="79">
        <f t="shared" si="2"/>
        <v>-0.19675655709579587</v>
      </c>
      <c r="D99" s="76">
        <v>1483.7336</v>
      </c>
      <c r="E99" s="76"/>
      <c r="F99" s="76"/>
      <c r="G99" s="76"/>
      <c r="H99" s="77"/>
    </row>
    <row r="100" spans="2:8" x14ac:dyDescent="0.25">
      <c r="B100" s="72">
        <v>2460059.4254120737</v>
      </c>
      <c r="C100" s="79">
        <f t="shared" si="2"/>
        <v>-0.19444177392870188</v>
      </c>
      <c r="D100" s="76">
        <v>1488.8729000000001</v>
      </c>
      <c r="E100" s="76"/>
      <c r="F100" s="76"/>
      <c r="G100" s="76"/>
      <c r="H100" s="77"/>
    </row>
    <row r="101" spans="2:8" x14ac:dyDescent="0.25">
      <c r="B101" s="72">
        <v>2460059.4277268569</v>
      </c>
      <c r="C101" s="79">
        <f t="shared" si="2"/>
        <v>-0.19212699076160789</v>
      </c>
      <c r="D101" s="76">
        <v>1483.0940000000001</v>
      </c>
      <c r="E101" s="76"/>
      <c r="F101" s="76"/>
      <c r="G101" s="76"/>
      <c r="H101" s="77"/>
    </row>
    <row r="102" spans="2:8" x14ac:dyDescent="0.25">
      <c r="B102" s="72">
        <v>2460059.4300416401</v>
      </c>
      <c r="C102" s="79">
        <f t="shared" si="2"/>
        <v>-0.18981220759451389</v>
      </c>
      <c r="D102" s="76">
        <v>1484.8753999999999</v>
      </c>
      <c r="E102" s="76"/>
      <c r="F102" s="76"/>
      <c r="G102" s="76"/>
      <c r="H102" s="77"/>
    </row>
    <row r="103" spans="2:8" x14ac:dyDescent="0.25">
      <c r="B103" s="72">
        <v>2460059.4323564232</v>
      </c>
      <c r="C103" s="79">
        <f t="shared" si="2"/>
        <v>-0.1874974244274199</v>
      </c>
      <c r="D103" s="76">
        <v>1488.4211</v>
      </c>
      <c r="E103" s="76"/>
      <c r="F103" s="76"/>
      <c r="G103" s="76"/>
      <c r="H103" s="77"/>
    </row>
    <row r="104" spans="2:8" x14ac:dyDescent="0.25">
      <c r="B104" s="72">
        <v>2460059.4346712064</v>
      </c>
      <c r="C104" s="79">
        <f t="shared" si="2"/>
        <v>-0.18518264126032591</v>
      </c>
      <c r="D104" s="76">
        <v>1488.4449999999999</v>
      </c>
      <c r="E104" s="76"/>
      <c r="F104" s="76"/>
      <c r="G104" s="76"/>
      <c r="H104" s="77"/>
    </row>
    <row r="105" spans="2:8" x14ac:dyDescent="0.25">
      <c r="B105" s="72">
        <v>2460059.4369859896</v>
      </c>
      <c r="C105" s="79">
        <f t="shared" si="2"/>
        <v>-0.18286785809323192</v>
      </c>
      <c r="D105" s="76">
        <v>1484.9425000000001</v>
      </c>
      <c r="E105" s="76"/>
      <c r="F105" s="76"/>
      <c r="G105" s="76"/>
      <c r="H105" s="77"/>
    </row>
    <row r="106" spans="2:8" x14ac:dyDescent="0.25">
      <c r="B106" s="72">
        <v>2460059.4393007727</v>
      </c>
      <c r="C106" s="79">
        <f t="shared" si="2"/>
        <v>-0.18055307492613792</v>
      </c>
      <c r="D106" s="76">
        <v>1481.5518999999999</v>
      </c>
      <c r="E106" s="76"/>
      <c r="F106" s="76"/>
      <c r="G106" s="76"/>
      <c r="H106" s="77"/>
    </row>
    <row r="107" spans="2:8" x14ac:dyDescent="0.25">
      <c r="B107" s="72">
        <v>2460059.4416155559</v>
      </c>
      <c r="C107" s="79">
        <f t="shared" si="2"/>
        <v>-0.17823829175904393</v>
      </c>
      <c r="D107" s="76">
        <v>1481.4553000000001</v>
      </c>
      <c r="E107" s="76"/>
      <c r="F107" s="76"/>
      <c r="G107" s="76"/>
      <c r="H107" s="77"/>
    </row>
    <row r="108" spans="2:8" x14ac:dyDescent="0.25">
      <c r="B108" s="72">
        <v>2460059.4439303391</v>
      </c>
      <c r="C108" s="79">
        <f t="shared" si="2"/>
        <v>-0.17592350859194994</v>
      </c>
      <c r="D108" s="76">
        <v>1484.2185999999999</v>
      </c>
      <c r="E108" s="76"/>
      <c r="F108" s="76"/>
      <c r="G108" s="76"/>
      <c r="H108" s="77"/>
    </row>
    <row r="109" spans="2:8" x14ac:dyDescent="0.25">
      <c r="B109" s="72">
        <v>2460059.4462451222</v>
      </c>
      <c r="C109" s="79">
        <f t="shared" si="2"/>
        <v>-0.17360872542485595</v>
      </c>
      <c r="D109" s="76">
        <v>1483.8112000000001</v>
      </c>
      <c r="E109" s="76"/>
      <c r="F109" s="76"/>
      <c r="G109" s="76"/>
      <c r="H109" s="77"/>
    </row>
    <row r="110" spans="2:8" x14ac:dyDescent="0.25">
      <c r="B110" s="72">
        <v>2460059.4485599054</v>
      </c>
      <c r="C110" s="79">
        <f t="shared" si="2"/>
        <v>-0.17129394225776196</v>
      </c>
      <c r="D110" s="76">
        <v>1485.8705</v>
      </c>
      <c r="E110" s="76"/>
      <c r="F110" s="76"/>
      <c r="G110" s="76"/>
      <c r="H110" s="77"/>
    </row>
    <row r="111" spans="2:8" x14ac:dyDescent="0.25">
      <c r="B111" s="72">
        <v>2460059.4508746886</v>
      </c>
      <c r="C111" s="79">
        <f t="shared" si="2"/>
        <v>-0.16897915909066796</v>
      </c>
      <c r="D111" s="76">
        <v>1485.2683</v>
      </c>
      <c r="E111" s="76"/>
      <c r="F111" s="76"/>
      <c r="G111" s="76"/>
      <c r="H111" s="77"/>
    </row>
    <row r="112" spans="2:8" x14ac:dyDescent="0.25">
      <c r="B112" s="72">
        <v>2460059.4531894717</v>
      </c>
      <c r="C112" s="79">
        <f t="shared" si="2"/>
        <v>-0.16666437592357397</v>
      </c>
      <c r="D112" s="76">
        <v>1482.0590999999999</v>
      </c>
      <c r="E112" s="76"/>
      <c r="F112" s="76"/>
      <c r="G112" s="76"/>
      <c r="H112" s="77"/>
    </row>
    <row r="113" spans="1:8" x14ac:dyDescent="0.25">
      <c r="B113" s="72">
        <v>2460059.4555042549</v>
      </c>
      <c r="C113" s="79">
        <f t="shared" si="2"/>
        <v>-0.16434959275647998</v>
      </c>
      <c r="D113" s="76">
        <v>1482.4452000000001</v>
      </c>
      <c r="E113" s="76"/>
      <c r="F113" s="76"/>
      <c r="G113" s="76"/>
      <c r="H113" s="77"/>
    </row>
    <row r="114" spans="1:8" x14ac:dyDescent="0.25">
      <c r="B114" s="72">
        <v>2460059.4578190381</v>
      </c>
      <c r="C114" s="79">
        <f t="shared" si="2"/>
        <v>-0.16203480958938599</v>
      </c>
      <c r="D114" s="76">
        <v>1478.7125000000001</v>
      </c>
      <c r="E114" s="76"/>
      <c r="F114" s="76"/>
      <c r="G114" s="76"/>
      <c r="H114" s="77"/>
    </row>
    <row r="115" spans="1:8" x14ac:dyDescent="0.25">
      <c r="B115" s="72">
        <v>2460059.4601338212</v>
      </c>
      <c r="C115" s="79">
        <f t="shared" si="2"/>
        <v>-0.15972002642229199</v>
      </c>
      <c r="D115" s="76">
        <v>1482.5410999999999</v>
      </c>
      <c r="E115" s="76"/>
      <c r="F115" s="76"/>
      <c r="G115" s="76"/>
      <c r="H115" s="77"/>
    </row>
    <row r="116" spans="1:8" x14ac:dyDescent="0.25">
      <c r="B116" s="72">
        <v>2460059.4624486044</v>
      </c>
      <c r="C116" s="79">
        <f t="shared" si="2"/>
        <v>-0.157405243255198</v>
      </c>
      <c r="D116" s="76">
        <v>1484.4385</v>
      </c>
      <c r="E116" s="76"/>
      <c r="F116" s="76"/>
      <c r="G116" s="76"/>
      <c r="H116" s="77"/>
    </row>
    <row r="117" spans="1:8" x14ac:dyDescent="0.25">
      <c r="B117" s="72">
        <v>2460059.4647633876</v>
      </c>
      <c r="C117" s="79">
        <f t="shared" si="2"/>
        <v>-0.15509046008810401</v>
      </c>
      <c r="D117" s="76">
        <v>1471.7529</v>
      </c>
      <c r="E117" s="76"/>
      <c r="F117" s="76"/>
      <c r="G117" s="76"/>
      <c r="H117" s="77"/>
    </row>
    <row r="118" spans="1:8" x14ac:dyDescent="0.25">
      <c r="B118" s="72">
        <v>2460059.4670781707</v>
      </c>
      <c r="C118" s="79">
        <f t="shared" si="2"/>
        <v>-0.15277567692101002</v>
      </c>
      <c r="D118" s="76">
        <v>1478.9692</v>
      </c>
      <c r="E118" s="76"/>
      <c r="F118" s="76"/>
      <c r="G118" s="76"/>
      <c r="H118" s="77"/>
    </row>
    <row r="119" spans="1:8" x14ac:dyDescent="0.25">
      <c r="B119" s="72">
        <v>2460059.4693929539</v>
      </c>
      <c r="C119" s="79">
        <f t="shared" si="2"/>
        <v>-0.15046089375391603</v>
      </c>
      <c r="D119" s="76">
        <v>1491.4899</v>
      </c>
      <c r="E119" s="76"/>
      <c r="F119" s="76"/>
      <c r="G119" s="76"/>
      <c r="H119" s="77"/>
    </row>
    <row r="120" spans="1:8" x14ac:dyDescent="0.25">
      <c r="B120" s="72">
        <v>2460059.4717077371</v>
      </c>
      <c r="C120" s="79">
        <f t="shared" si="2"/>
        <v>-0.14814611058682203</v>
      </c>
      <c r="D120" s="76">
        <v>1480.6238000000001</v>
      </c>
      <c r="E120" s="76"/>
      <c r="F120" s="76"/>
      <c r="G120" s="76"/>
      <c r="H120" s="77"/>
    </row>
    <row r="121" spans="1:8" x14ac:dyDescent="0.25">
      <c r="B121" s="72">
        <v>2460059.4740225202</v>
      </c>
      <c r="C121" s="79">
        <f t="shared" si="2"/>
        <v>-0.14583132741972804</v>
      </c>
      <c r="D121" s="76">
        <v>1492.0222000000001</v>
      </c>
      <c r="E121" s="76"/>
      <c r="F121" s="76"/>
      <c r="G121" s="76"/>
      <c r="H121" s="77"/>
    </row>
    <row r="122" spans="1:8" x14ac:dyDescent="0.25">
      <c r="B122" s="72">
        <v>2460059.4763373029</v>
      </c>
      <c r="C122" s="79">
        <f t="shared" si="2"/>
        <v>-0.14351654471829534</v>
      </c>
      <c r="D122" s="76">
        <v>1481.4784999999999</v>
      </c>
      <c r="E122" s="76"/>
      <c r="F122" s="76"/>
      <c r="G122" s="76"/>
      <c r="H122" s="77"/>
    </row>
    <row r="123" spans="1:8" x14ac:dyDescent="0.25">
      <c r="B123" s="72">
        <v>2460059.4786520861</v>
      </c>
      <c r="C123" s="79">
        <f t="shared" si="2"/>
        <v>-0.14120176155120134</v>
      </c>
      <c r="D123" s="76">
        <v>1479.9793999999999</v>
      </c>
      <c r="E123" s="76"/>
      <c r="F123" s="76"/>
      <c r="G123" s="76"/>
      <c r="H123" s="77"/>
    </row>
    <row r="124" spans="1:8" x14ac:dyDescent="0.25">
      <c r="B124" s="72">
        <v>2460059.4809668693</v>
      </c>
      <c r="C124" s="79">
        <f t="shared" si="2"/>
        <v>-0.13888697838410735</v>
      </c>
      <c r="D124" s="76">
        <v>1481.0935999999999</v>
      </c>
      <c r="E124" s="76"/>
      <c r="F124" s="76"/>
      <c r="G124" s="76"/>
      <c r="H124" s="77"/>
    </row>
    <row r="125" spans="1:8" x14ac:dyDescent="0.25">
      <c r="B125" s="72">
        <v>2460059.4832816524</v>
      </c>
      <c r="C125" s="79">
        <f t="shared" si="2"/>
        <v>-0.13657219521701336</v>
      </c>
      <c r="D125" s="76">
        <v>1482.7906</v>
      </c>
      <c r="E125" s="76"/>
      <c r="F125" s="76"/>
      <c r="G125" s="76"/>
      <c r="H125" s="77"/>
    </row>
    <row r="126" spans="1:8" x14ac:dyDescent="0.25">
      <c r="A126" s="71" t="s">
        <v>85</v>
      </c>
      <c r="B126" s="72">
        <v>2460059.4855964356</v>
      </c>
      <c r="C126" s="79">
        <f t="shared" si="2"/>
        <v>-0.13425741204991937</v>
      </c>
      <c r="D126" s="76"/>
      <c r="E126" s="76">
        <v>1475.1234999999999</v>
      </c>
      <c r="F126" s="76"/>
      <c r="G126" s="76"/>
      <c r="H126" s="77"/>
    </row>
    <row r="127" spans="1:8" x14ac:dyDescent="0.25">
      <c r="B127" s="72">
        <v>2460059.4879112188</v>
      </c>
      <c r="C127" s="79">
        <f t="shared" si="2"/>
        <v>-0.13194262888282537</v>
      </c>
      <c r="D127" s="76"/>
      <c r="E127" s="76">
        <v>1482.4323999999999</v>
      </c>
      <c r="F127" s="76"/>
      <c r="G127" s="76"/>
      <c r="H127" s="77"/>
    </row>
    <row r="128" spans="1:8" x14ac:dyDescent="0.25">
      <c r="B128" s="72">
        <v>2460059.4902260015</v>
      </c>
      <c r="C128" s="79">
        <f t="shared" si="2"/>
        <v>-0.12962784618139267</v>
      </c>
      <c r="D128" s="76"/>
      <c r="E128" s="76">
        <v>1465.5440000000001</v>
      </c>
      <c r="F128" s="76"/>
      <c r="G128" s="76"/>
      <c r="H128" s="77"/>
    </row>
    <row r="129" spans="1:8" x14ac:dyDescent="0.25">
      <c r="B129" s="72">
        <v>2460059.4925407846</v>
      </c>
      <c r="C129" s="79">
        <f t="shared" si="2"/>
        <v>-0.12731306301429868</v>
      </c>
      <c r="D129" s="76"/>
      <c r="E129" s="76">
        <v>1479.6605</v>
      </c>
      <c r="F129" s="76"/>
      <c r="G129" s="76"/>
      <c r="H129" s="77"/>
    </row>
    <row r="130" spans="1:8" x14ac:dyDescent="0.25">
      <c r="B130" s="72">
        <v>2460059.4948555678</v>
      </c>
      <c r="C130" s="79">
        <f t="shared" si="2"/>
        <v>-0.12499827984720469</v>
      </c>
      <c r="D130" s="76"/>
      <c r="E130" s="76">
        <v>1478.0386000000001</v>
      </c>
      <c r="F130" s="76"/>
      <c r="G130" s="76"/>
      <c r="H130" s="77"/>
    </row>
    <row r="131" spans="1:8" x14ac:dyDescent="0.25">
      <c r="B131" s="72">
        <v>2460059.497170351</v>
      </c>
      <c r="C131" s="79">
        <f t="shared" ref="C131:C194" si="3">B131-$K$30</f>
        <v>-0.12268349668011069</v>
      </c>
      <c r="D131" s="76"/>
      <c r="E131" s="76">
        <v>1472.0145</v>
      </c>
      <c r="F131" s="76"/>
      <c r="G131" s="76"/>
      <c r="H131" s="77"/>
    </row>
    <row r="132" spans="1:8" x14ac:dyDescent="0.25">
      <c r="B132" s="72">
        <v>2460059.4994851341</v>
      </c>
      <c r="C132" s="79">
        <f t="shared" si="3"/>
        <v>-0.1203687135130167</v>
      </c>
      <c r="D132" s="76"/>
      <c r="E132" s="76">
        <v>1477.287</v>
      </c>
      <c r="F132" s="76"/>
      <c r="G132" s="76"/>
      <c r="H132" s="77"/>
    </row>
    <row r="133" spans="1:8" x14ac:dyDescent="0.25">
      <c r="B133" s="72">
        <v>2460059.5017999168</v>
      </c>
      <c r="C133" s="79">
        <f t="shared" si="3"/>
        <v>-0.118053930811584</v>
      </c>
      <c r="D133" s="76"/>
      <c r="E133" s="76">
        <v>1471.306</v>
      </c>
      <c r="F133" s="76"/>
      <c r="G133" s="76"/>
      <c r="H133" s="77"/>
    </row>
    <row r="134" spans="1:8" x14ac:dyDescent="0.25">
      <c r="B134" s="72">
        <v>2460059.5041147</v>
      </c>
      <c r="C134" s="79">
        <f t="shared" si="3"/>
        <v>-0.11573914764449</v>
      </c>
      <c r="D134" s="76"/>
      <c r="E134" s="76">
        <v>1467.0905</v>
      </c>
      <c r="F134" s="76"/>
      <c r="G134" s="76"/>
      <c r="H134" s="77"/>
    </row>
    <row r="135" spans="1:8" x14ac:dyDescent="0.25">
      <c r="B135" s="72">
        <v>2460059.5064294832</v>
      </c>
      <c r="C135" s="79">
        <f t="shared" si="3"/>
        <v>-0.11342436447739601</v>
      </c>
      <c r="D135" s="76"/>
      <c r="E135" s="76">
        <v>1466.5769</v>
      </c>
      <c r="F135" s="76"/>
      <c r="G135" s="76"/>
      <c r="H135" s="77"/>
    </row>
    <row r="136" spans="1:8" x14ac:dyDescent="0.25">
      <c r="B136" s="72">
        <v>2460059.5087442663</v>
      </c>
      <c r="C136" s="79">
        <f t="shared" si="3"/>
        <v>-0.11110958131030202</v>
      </c>
      <c r="D136" s="76"/>
      <c r="E136" s="76">
        <v>1465.2228</v>
      </c>
      <c r="F136" s="76"/>
      <c r="G136" s="76"/>
      <c r="H136" s="77"/>
    </row>
    <row r="137" spans="1:8" x14ac:dyDescent="0.25">
      <c r="B137" s="72">
        <v>2460059.5110590491</v>
      </c>
      <c r="C137" s="79">
        <f t="shared" si="3"/>
        <v>-0.10879479860886931</v>
      </c>
      <c r="D137" s="76"/>
      <c r="E137" s="76">
        <v>1469.3732</v>
      </c>
      <c r="F137" s="76"/>
      <c r="G137" s="76"/>
      <c r="H137" s="77"/>
    </row>
    <row r="138" spans="1:8" x14ac:dyDescent="0.25">
      <c r="B138" s="72">
        <v>2460059.5133738322</v>
      </c>
      <c r="C138" s="79">
        <f t="shared" si="3"/>
        <v>-0.10648001544177532</v>
      </c>
      <c r="D138" s="76"/>
      <c r="E138" s="76">
        <v>1470.07</v>
      </c>
      <c r="F138" s="76"/>
      <c r="G138" s="76"/>
      <c r="H138" s="77"/>
    </row>
    <row r="139" spans="1:8" x14ac:dyDescent="0.25">
      <c r="A139" s="71" t="s">
        <v>86</v>
      </c>
      <c r="B139" s="72">
        <v>2460059.5156886154</v>
      </c>
      <c r="C139" s="79">
        <f t="shared" si="3"/>
        <v>-0.10416523227468133</v>
      </c>
      <c r="D139" s="76"/>
      <c r="E139" s="76"/>
      <c r="F139" s="76">
        <v>1467.5154</v>
      </c>
      <c r="G139" s="76"/>
      <c r="H139" s="77"/>
    </row>
    <row r="140" spans="1:8" x14ac:dyDescent="0.25">
      <c r="B140" s="72">
        <v>2460059.5180033986</v>
      </c>
      <c r="C140" s="79">
        <f t="shared" si="3"/>
        <v>-0.10185044910758734</v>
      </c>
      <c r="D140" s="76"/>
      <c r="E140" s="76"/>
      <c r="F140" s="76">
        <v>1463.8655000000001</v>
      </c>
      <c r="G140" s="76"/>
      <c r="H140" s="77"/>
    </row>
    <row r="141" spans="1:8" x14ac:dyDescent="0.25">
      <c r="B141" s="72">
        <v>2460059.5203181813</v>
      </c>
      <c r="C141" s="79">
        <f t="shared" si="3"/>
        <v>-9.9535666406154633E-2</v>
      </c>
      <c r="D141" s="76"/>
      <c r="E141" s="76"/>
      <c r="F141" s="76">
        <v>1473.0735999999999</v>
      </c>
      <c r="G141" s="76"/>
      <c r="H141" s="77"/>
    </row>
    <row r="142" spans="1:8" x14ac:dyDescent="0.25">
      <c r="B142" s="72">
        <v>2460059.5226329644</v>
      </c>
      <c r="C142" s="79">
        <f t="shared" si="3"/>
        <v>-9.722088323906064E-2</v>
      </c>
      <c r="D142" s="76"/>
      <c r="E142" s="76"/>
      <c r="F142" s="76">
        <v>1463.3126</v>
      </c>
      <c r="G142" s="76"/>
      <c r="H142" s="77"/>
    </row>
    <row r="143" spans="1:8" x14ac:dyDescent="0.25">
      <c r="B143" s="72">
        <v>2460059.5249477476</v>
      </c>
      <c r="C143" s="79">
        <f t="shared" si="3"/>
        <v>-9.4906100071966648E-2</v>
      </c>
      <c r="D143" s="76"/>
      <c r="E143" s="76"/>
      <c r="F143" s="76">
        <v>1471.5016000000001</v>
      </c>
      <c r="G143" s="76"/>
      <c r="H143" s="77"/>
    </row>
    <row r="144" spans="1:8" x14ac:dyDescent="0.25">
      <c r="B144" s="72">
        <v>2460059.5272625303</v>
      </c>
      <c r="C144" s="79">
        <f t="shared" si="3"/>
        <v>-9.2591317370533943E-2</v>
      </c>
      <c r="D144" s="76"/>
      <c r="E144" s="76"/>
      <c r="F144" s="76">
        <v>1463.3586</v>
      </c>
      <c r="G144" s="76"/>
      <c r="H144" s="77"/>
    </row>
    <row r="145" spans="2:8" x14ac:dyDescent="0.25">
      <c r="B145" s="72">
        <v>2460059.5295773135</v>
      </c>
      <c r="C145" s="79">
        <f t="shared" si="3"/>
        <v>-9.0276534203439951E-2</v>
      </c>
      <c r="D145" s="76"/>
      <c r="E145" s="76"/>
      <c r="F145" s="76">
        <v>1459.9684999999999</v>
      </c>
      <c r="G145" s="76"/>
      <c r="H145" s="77"/>
    </row>
    <row r="146" spans="2:8" x14ac:dyDescent="0.25">
      <c r="B146" s="72">
        <v>2460059.5318920966</v>
      </c>
      <c r="C146" s="79">
        <f t="shared" si="3"/>
        <v>-8.7961751036345959E-2</v>
      </c>
      <c r="D146" s="76"/>
      <c r="E146" s="76"/>
      <c r="F146" s="76">
        <v>1466.1068</v>
      </c>
      <c r="G146" s="76"/>
      <c r="H146" s="77"/>
    </row>
    <row r="147" spans="2:8" x14ac:dyDescent="0.25">
      <c r="B147" s="72">
        <v>2460059.5342068793</v>
      </c>
      <c r="C147" s="79">
        <f t="shared" si="3"/>
        <v>-8.5646968334913254E-2</v>
      </c>
      <c r="D147" s="76"/>
      <c r="E147" s="76"/>
      <c r="F147" s="76">
        <v>1465.3022000000001</v>
      </c>
      <c r="G147" s="76"/>
      <c r="H147" s="77"/>
    </row>
    <row r="148" spans="2:8" x14ac:dyDescent="0.25">
      <c r="B148" s="72">
        <v>2460059.5365216625</v>
      </c>
      <c r="C148" s="79">
        <f t="shared" si="3"/>
        <v>-8.3332185167819262E-2</v>
      </c>
      <c r="D148" s="76"/>
      <c r="E148" s="76"/>
      <c r="F148" s="76">
        <v>1466.8275000000001</v>
      </c>
      <c r="G148" s="76"/>
      <c r="H148" s="77"/>
    </row>
    <row r="149" spans="2:8" x14ac:dyDescent="0.25">
      <c r="B149" s="72">
        <v>2460059.5388364457</v>
      </c>
      <c r="C149" s="79">
        <f t="shared" si="3"/>
        <v>-8.1017402000725269E-2</v>
      </c>
      <c r="D149" s="76"/>
      <c r="E149" s="76"/>
      <c r="F149" s="76">
        <v>1462.1554000000001</v>
      </c>
      <c r="G149" s="76"/>
      <c r="H149" s="77"/>
    </row>
    <row r="150" spans="2:8" x14ac:dyDescent="0.25">
      <c r="B150" s="72">
        <v>2460059.5411512284</v>
      </c>
      <c r="C150" s="79">
        <f t="shared" si="3"/>
        <v>-7.8702619299292564E-2</v>
      </c>
      <c r="D150" s="76"/>
      <c r="E150" s="76"/>
      <c r="F150" s="76">
        <v>1457.769</v>
      </c>
      <c r="G150" s="76"/>
      <c r="H150" s="77"/>
    </row>
    <row r="151" spans="2:8" x14ac:dyDescent="0.25">
      <c r="B151" s="72">
        <v>2460059.5434660115</v>
      </c>
      <c r="C151" s="79">
        <f t="shared" si="3"/>
        <v>-7.6387836132198572E-2</v>
      </c>
      <c r="D151" s="76"/>
      <c r="E151" s="76"/>
      <c r="F151" s="76">
        <v>1467.0024000000001</v>
      </c>
      <c r="G151" s="76"/>
      <c r="H151" s="77"/>
    </row>
    <row r="152" spans="2:8" x14ac:dyDescent="0.25">
      <c r="B152" s="72">
        <v>2460059.5457807942</v>
      </c>
      <c r="C152" s="79">
        <f t="shared" si="3"/>
        <v>-7.4073053430765867E-2</v>
      </c>
      <c r="D152" s="76"/>
      <c r="E152" s="76"/>
      <c r="F152" s="76">
        <v>1465.7007000000001</v>
      </c>
      <c r="G152" s="76"/>
      <c r="H152" s="77"/>
    </row>
    <row r="153" spans="2:8" x14ac:dyDescent="0.25">
      <c r="B153" s="72">
        <v>2460059.5480955774</v>
      </c>
      <c r="C153" s="79">
        <f t="shared" si="3"/>
        <v>-7.1758270263671875E-2</v>
      </c>
      <c r="D153" s="76"/>
      <c r="E153" s="76"/>
      <c r="F153" s="76">
        <v>1467.2411</v>
      </c>
      <c r="G153" s="76"/>
      <c r="H153" s="77"/>
    </row>
    <row r="154" spans="2:8" x14ac:dyDescent="0.25">
      <c r="B154" s="72">
        <v>2460059.5504103606</v>
      </c>
      <c r="C154" s="79">
        <f t="shared" si="3"/>
        <v>-6.9443487096577883E-2</v>
      </c>
      <c r="D154" s="76"/>
      <c r="E154" s="76"/>
      <c r="F154" s="76">
        <v>1462.1813</v>
      </c>
      <c r="G154" s="76"/>
      <c r="H154" s="77"/>
    </row>
    <row r="155" spans="2:8" x14ac:dyDescent="0.25">
      <c r="B155" s="72">
        <v>2460059.5527251433</v>
      </c>
      <c r="C155" s="79">
        <f t="shared" si="3"/>
        <v>-6.7128704395145178E-2</v>
      </c>
      <c r="D155" s="76"/>
      <c r="E155" s="76"/>
      <c r="F155" s="76">
        <v>1464.9572000000001</v>
      </c>
      <c r="G155" s="76"/>
      <c r="H155" s="77"/>
    </row>
    <row r="156" spans="2:8" x14ac:dyDescent="0.25">
      <c r="B156" s="72">
        <v>2460059.5550399264</v>
      </c>
      <c r="C156" s="79">
        <f t="shared" si="3"/>
        <v>-6.4813921228051186E-2</v>
      </c>
      <c r="D156" s="76"/>
      <c r="E156" s="76"/>
      <c r="F156" s="76">
        <v>1466.9154000000001</v>
      </c>
      <c r="G156" s="76"/>
      <c r="H156" s="77"/>
    </row>
    <row r="157" spans="2:8" x14ac:dyDescent="0.25">
      <c r="B157" s="72">
        <v>2460059.5573547091</v>
      </c>
      <c r="C157" s="79">
        <f t="shared" si="3"/>
        <v>-6.2499138526618481E-2</v>
      </c>
      <c r="D157" s="76"/>
      <c r="E157" s="76"/>
      <c r="F157" s="76">
        <v>1461.1738</v>
      </c>
      <c r="G157" s="76"/>
      <c r="H157" s="77"/>
    </row>
    <row r="158" spans="2:8" x14ac:dyDescent="0.25">
      <c r="B158" s="72">
        <v>2460059.5596694923</v>
      </c>
      <c r="C158" s="79">
        <f t="shared" si="3"/>
        <v>-6.0184355359524488E-2</v>
      </c>
      <c r="D158" s="76"/>
      <c r="E158" s="76"/>
      <c r="F158" s="76">
        <v>1458.9169999999999</v>
      </c>
      <c r="G158" s="76"/>
      <c r="H158" s="77"/>
    </row>
    <row r="159" spans="2:8" x14ac:dyDescent="0.25">
      <c r="B159" s="72">
        <v>2460059.561984275</v>
      </c>
      <c r="C159" s="79">
        <f t="shared" si="3"/>
        <v>-5.7869572658091784E-2</v>
      </c>
      <c r="D159" s="76"/>
      <c r="E159" s="76"/>
      <c r="F159" s="76">
        <v>1466.0474999999999</v>
      </c>
      <c r="G159" s="76"/>
      <c r="H159" s="77"/>
    </row>
    <row r="160" spans="2:8" x14ac:dyDescent="0.25">
      <c r="B160" s="72">
        <v>2460059.5642990582</v>
      </c>
      <c r="C160" s="79">
        <f t="shared" si="3"/>
        <v>-5.5554789490997791E-2</v>
      </c>
      <c r="D160" s="76"/>
      <c r="E160" s="76"/>
      <c r="F160" s="76">
        <v>1462.3924999999999</v>
      </c>
      <c r="G160" s="76"/>
      <c r="H160" s="77"/>
    </row>
    <row r="161" spans="2:8" x14ac:dyDescent="0.25">
      <c r="B161" s="72">
        <v>2460059.5666138409</v>
      </c>
      <c r="C161" s="79">
        <f t="shared" si="3"/>
        <v>-5.3240006789565086E-2</v>
      </c>
      <c r="D161" s="76"/>
      <c r="E161" s="76"/>
      <c r="F161" s="76">
        <v>1463.7755999999999</v>
      </c>
      <c r="G161" s="76"/>
      <c r="H161" s="77"/>
    </row>
    <row r="162" spans="2:8" x14ac:dyDescent="0.25">
      <c r="B162" s="72">
        <v>2460059.568928624</v>
      </c>
      <c r="C162" s="79">
        <f t="shared" si="3"/>
        <v>-5.0925223622471094E-2</v>
      </c>
      <c r="D162" s="76"/>
      <c r="E162" s="76"/>
      <c r="F162" s="76">
        <v>1463.5456999999999</v>
      </c>
      <c r="G162" s="76"/>
      <c r="H162" s="77"/>
    </row>
    <row r="163" spans="2:8" x14ac:dyDescent="0.25">
      <c r="B163" s="72">
        <v>2460059.5712434072</v>
      </c>
      <c r="C163" s="79">
        <f t="shared" si="3"/>
        <v>-4.8610440455377102E-2</v>
      </c>
      <c r="D163" s="76"/>
      <c r="E163" s="76"/>
      <c r="F163" s="76">
        <v>1465.0842</v>
      </c>
      <c r="G163" s="76"/>
      <c r="H163" s="77"/>
    </row>
    <row r="164" spans="2:8" x14ac:dyDescent="0.25">
      <c r="B164" s="72">
        <v>2460059.5735581899</v>
      </c>
      <c r="C164" s="79">
        <f t="shared" si="3"/>
        <v>-4.6295657753944397E-2</v>
      </c>
      <c r="D164" s="76"/>
      <c r="E164" s="76"/>
      <c r="F164" s="76">
        <v>1472.2227</v>
      </c>
      <c r="G164" s="76"/>
      <c r="H164" s="77"/>
    </row>
    <row r="165" spans="2:8" x14ac:dyDescent="0.25">
      <c r="B165" s="72">
        <v>2460059.5758729731</v>
      </c>
      <c r="C165" s="79">
        <f t="shared" si="3"/>
        <v>-4.3980874586850405E-2</v>
      </c>
      <c r="D165" s="76"/>
      <c r="E165" s="76"/>
      <c r="F165" s="76">
        <v>1460.8272999999999</v>
      </c>
      <c r="G165" s="76"/>
      <c r="H165" s="77"/>
    </row>
    <row r="166" spans="2:8" x14ac:dyDescent="0.25">
      <c r="B166" s="72">
        <v>2460059.5781877558</v>
      </c>
      <c r="C166" s="79">
        <f t="shared" si="3"/>
        <v>-4.16660918854177E-2</v>
      </c>
      <c r="D166" s="76"/>
      <c r="E166" s="76"/>
      <c r="F166" s="76">
        <v>1463.2234000000001</v>
      </c>
      <c r="G166" s="76"/>
      <c r="H166" s="77"/>
    </row>
    <row r="167" spans="2:8" x14ac:dyDescent="0.25">
      <c r="B167" s="72">
        <v>2460059.5805025389</v>
      </c>
      <c r="C167" s="79">
        <f t="shared" si="3"/>
        <v>-3.9351308718323708E-2</v>
      </c>
      <c r="D167" s="76"/>
      <c r="E167" s="76"/>
      <c r="F167" s="76">
        <v>1468.1279</v>
      </c>
      <c r="G167" s="76"/>
      <c r="H167" s="77"/>
    </row>
    <row r="168" spans="2:8" x14ac:dyDescent="0.25">
      <c r="B168" s="72">
        <v>2460059.5828173216</v>
      </c>
      <c r="C168" s="79">
        <f t="shared" si="3"/>
        <v>-3.7036526016891003E-2</v>
      </c>
      <c r="D168" s="76"/>
      <c r="E168" s="76"/>
      <c r="F168" s="76">
        <v>1459.5323000000001</v>
      </c>
      <c r="G168" s="76"/>
      <c r="H168" s="77"/>
    </row>
    <row r="169" spans="2:8" x14ac:dyDescent="0.25">
      <c r="B169" s="72">
        <v>2460059.5851321043</v>
      </c>
      <c r="C169" s="79">
        <f t="shared" si="3"/>
        <v>-3.4721743315458298E-2</v>
      </c>
      <c r="D169" s="76"/>
      <c r="E169" s="76"/>
      <c r="F169" s="76">
        <v>1465.9203</v>
      </c>
      <c r="G169" s="76"/>
      <c r="H169" s="77"/>
    </row>
    <row r="170" spans="2:8" x14ac:dyDescent="0.25">
      <c r="B170" s="72">
        <v>2460059.5874468875</v>
      </c>
      <c r="C170" s="79">
        <f t="shared" si="3"/>
        <v>-3.2406960148364305E-2</v>
      </c>
      <c r="D170" s="76"/>
      <c r="E170" s="76"/>
      <c r="F170" s="76">
        <v>1459.021</v>
      </c>
      <c r="G170" s="76"/>
      <c r="H170" s="77"/>
    </row>
    <row r="171" spans="2:8" x14ac:dyDescent="0.25">
      <c r="B171" s="72">
        <v>2460059.5897616702</v>
      </c>
      <c r="C171" s="79">
        <f t="shared" si="3"/>
        <v>-3.0092177446931601E-2</v>
      </c>
      <c r="D171" s="76"/>
      <c r="E171" s="76"/>
      <c r="F171" s="76">
        <v>1463.6274000000001</v>
      </c>
      <c r="G171" s="76"/>
      <c r="H171" s="77"/>
    </row>
    <row r="172" spans="2:8" x14ac:dyDescent="0.25">
      <c r="B172" s="72">
        <v>2460059.5920764534</v>
      </c>
      <c r="C172" s="79">
        <f t="shared" si="3"/>
        <v>-2.7777394279837608E-2</v>
      </c>
      <c r="D172" s="76"/>
      <c r="E172" s="76"/>
      <c r="F172" s="76">
        <v>1457.2201</v>
      </c>
      <c r="G172" s="76"/>
      <c r="H172" s="77"/>
    </row>
    <row r="173" spans="2:8" x14ac:dyDescent="0.25">
      <c r="B173" s="72">
        <v>2460059.5943912361</v>
      </c>
      <c r="C173" s="79">
        <f t="shared" si="3"/>
        <v>-2.5462611578404903E-2</v>
      </c>
      <c r="D173" s="76"/>
      <c r="E173" s="76"/>
      <c r="F173" s="76">
        <v>1467.5404000000001</v>
      </c>
      <c r="G173" s="76"/>
      <c r="H173" s="77"/>
    </row>
    <row r="174" spans="2:8" x14ac:dyDescent="0.25">
      <c r="B174" s="72">
        <v>2460059.5967060192</v>
      </c>
      <c r="C174" s="79">
        <f t="shared" si="3"/>
        <v>-2.3147828411310911E-2</v>
      </c>
      <c r="D174" s="76"/>
      <c r="E174" s="76"/>
      <c r="F174" s="76">
        <v>1465.3046999999999</v>
      </c>
      <c r="G174" s="76"/>
      <c r="H174" s="77"/>
    </row>
    <row r="175" spans="2:8" x14ac:dyDescent="0.25">
      <c r="B175" s="72">
        <v>2460059.599020802</v>
      </c>
      <c r="C175" s="79">
        <f t="shared" si="3"/>
        <v>-2.0833045709878206E-2</v>
      </c>
      <c r="D175" s="76"/>
      <c r="E175" s="76"/>
      <c r="F175" s="76">
        <v>1465.9637</v>
      </c>
      <c r="G175" s="76"/>
      <c r="H175" s="77"/>
    </row>
    <row r="176" spans="2:8" x14ac:dyDescent="0.25">
      <c r="B176" s="72">
        <v>2460059.6013355847</v>
      </c>
      <c r="C176" s="79">
        <f t="shared" si="3"/>
        <v>-1.8518263008445501E-2</v>
      </c>
      <c r="D176" s="76"/>
      <c r="E176" s="76"/>
      <c r="F176" s="76">
        <v>1463.2709</v>
      </c>
      <c r="G176" s="76"/>
      <c r="H176" s="77"/>
    </row>
    <row r="177" spans="1:8" x14ac:dyDescent="0.25">
      <c r="B177" s="72">
        <v>2460059.6036503678</v>
      </c>
      <c r="C177" s="79">
        <f t="shared" si="3"/>
        <v>-1.6203479841351509E-2</v>
      </c>
      <c r="D177" s="76"/>
      <c r="E177" s="76"/>
      <c r="F177" s="76">
        <v>1462.2023999999999</v>
      </c>
      <c r="G177" s="76"/>
      <c r="H177" s="77"/>
    </row>
    <row r="178" spans="1:8" x14ac:dyDescent="0.25">
      <c r="B178" s="72">
        <v>2460059.6059651505</v>
      </c>
      <c r="C178" s="79">
        <f t="shared" si="3"/>
        <v>-1.3888697139918804E-2</v>
      </c>
      <c r="D178" s="76"/>
      <c r="E178" s="76"/>
      <c r="F178" s="76">
        <v>1466.7971</v>
      </c>
      <c r="G178" s="76"/>
      <c r="H178" s="77"/>
    </row>
    <row r="179" spans="1:8" x14ac:dyDescent="0.25">
      <c r="B179" s="72">
        <v>2460059.6082799337</v>
      </c>
      <c r="C179" s="79">
        <f t="shared" si="3"/>
        <v>-1.1573913972824812E-2</v>
      </c>
      <c r="D179" s="76"/>
      <c r="E179" s="76"/>
      <c r="F179" s="76">
        <v>1457.8099</v>
      </c>
      <c r="G179" s="76"/>
      <c r="H179" s="77"/>
    </row>
    <row r="180" spans="1:8" x14ac:dyDescent="0.25">
      <c r="B180" s="72">
        <v>2460059.6105947164</v>
      </c>
      <c r="C180" s="79">
        <f t="shared" si="3"/>
        <v>-9.259131271392107E-3</v>
      </c>
      <c r="D180" s="76"/>
      <c r="E180" s="76"/>
      <c r="F180" s="76">
        <v>1463.2917</v>
      </c>
      <c r="G180" s="76"/>
      <c r="H180" s="77"/>
    </row>
    <row r="181" spans="1:8" x14ac:dyDescent="0.25">
      <c r="B181" s="72">
        <v>2460059.6129094991</v>
      </c>
      <c r="C181" s="79">
        <f t="shared" si="3"/>
        <v>-6.9443485699594021E-3</v>
      </c>
      <c r="D181" s="76"/>
      <c r="E181" s="76"/>
      <c r="F181" s="76">
        <v>1468.1578</v>
      </c>
      <c r="G181" s="76"/>
      <c r="H181" s="77"/>
    </row>
    <row r="182" spans="1:8" x14ac:dyDescent="0.25">
      <c r="B182" s="72">
        <v>2460059.6152242823</v>
      </c>
      <c r="C182" s="79">
        <f t="shared" si="3"/>
        <v>-4.6295654028654099E-3</v>
      </c>
      <c r="D182" s="76"/>
      <c r="E182" s="76"/>
      <c r="F182" s="76">
        <v>1460.2628</v>
      </c>
      <c r="G182" s="76"/>
      <c r="H182" s="77"/>
    </row>
    <row r="183" spans="1:8" x14ac:dyDescent="0.25">
      <c r="B183" s="72">
        <v>2460059.617539065</v>
      </c>
      <c r="C183" s="79">
        <f t="shared" si="3"/>
        <v>-2.3147827014327049E-3</v>
      </c>
      <c r="D183" s="76"/>
      <c r="E183" s="76"/>
      <c r="F183" s="76">
        <v>1467.0007000000001</v>
      </c>
      <c r="G183" s="76"/>
      <c r="H183" s="77"/>
    </row>
    <row r="184" spans="1:8" x14ac:dyDescent="0.25">
      <c r="A184" s="71" t="s">
        <v>126</v>
      </c>
      <c r="B184" s="72">
        <v>2460059.6198538477</v>
      </c>
      <c r="C184" s="79">
        <f t="shared" si="3"/>
        <v>0</v>
      </c>
      <c r="D184" s="76"/>
      <c r="E184" s="76"/>
      <c r="F184" s="76">
        <v>1465.4792</v>
      </c>
      <c r="G184" s="76"/>
      <c r="H184" s="77"/>
    </row>
    <row r="185" spans="1:8" x14ac:dyDescent="0.25">
      <c r="B185" s="72">
        <v>2460059.6221686308</v>
      </c>
      <c r="C185" s="79">
        <f t="shared" si="3"/>
        <v>2.3147831670939922E-3</v>
      </c>
      <c r="D185" s="76"/>
      <c r="E185" s="76"/>
      <c r="F185" s="76">
        <v>1461.546</v>
      </c>
      <c r="G185" s="76"/>
      <c r="H185" s="77"/>
    </row>
    <row r="186" spans="1:8" x14ac:dyDescent="0.25">
      <c r="B186" s="72">
        <v>2460059.6244834135</v>
      </c>
      <c r="C186" s="79">
        <f t="shared" si="3"/>
        <v>4.6295658685266972E-3</v>
      </c>
      <c r="D186" s="76"/>
      <c r="E186" s="76"/>
      <c r="F186" s="76">
        <v>1463.4319</v>
      </c>
      <c r="G186" s="76"/>
      <c r="H186" s="77"/>
    </row>
    <row r="187" spans="1:8" x14ac:dyDescent="0.25">
      <c r="B187" s="72">
        <v>2460059.6267981962</v>
      </c>
      <c r="C187" s="79">
        <f t="shared" si="3"/>
        <v>6.9443485699594021E-3</v>
      </c>
      <c r="D187" s="76"/>
      <c r="E187" s="76"/>
      <c r="F187" s="76">
        <v>1468.5935999999999</v>
      </c>
      <c r="G187" s="76"/>
      <c r="H187" s="77"/>
    </row>
    <row r="188" spans="1:8" x14ac:dyDescent="0.25">
      <c r="B188" s="72">
        <v>2460059.6291129794</v>
      </c>
      <c r="C188" s="79">
        <f t="shared" si="3"/>
        <v>9.2591317370533943E-3</v>
      </c>
      <c r="D188" s="76"/>
      <c r="E188" s="76"/>
      <c r="F188" s="76">
        <v>1465.2598</v>
      </c>
      <c r="G188" s="76"/>
      <c r="H188" s="77"/>
    </row>
    <row r="189" spans="1:8" x14ac:dyDescent="0.25">
      <c r="B189" s="72">
        <v>2460059.6314277621</v>
      </c>
      <c r="C189" s="79">
        <f t="shared" si="3"/>
        <v>1.1573914438486099E-2</v>
      </c>
      <c r="D189" s="76"/>
      <c r="E189" s="76"/>
      <c r="F189" s="76">
        <v>1458.0186000000001</v>
      </c>
      <c r="G189" s="76"/>
      <c r="H189" s="77"/>
    </row>
    <row r="190" spans="1:8" x14ac:dyDescent="0.25">
      <c r="B190" s="72">
        <v>2460059.6337425448</v>
      </c>
      <c r="C190" s="79">
        <f t="shared" si="3"/>
        <v>1.3888697139918804E-2</v>
      </c>
      <c r="D190" s="76"/>
      <c r="E190" s="76"/>
      <c r="F190" s="76">
        <v>1467.6469999999999</v>
      </c>
      <c r="G190" s="76"/>
      <c r="H190" s="77"/>
    </row>
    <row r="191" spans="1:8" x14ac:dyDescent="0.25">
      <c r="B191" s="72">
        <v>2460059.6360573275</v>
      </c>
      <c r="C191" s="79">
        <f t="shared" si="3"/>
        <v>1.6203479841351509E-2</v>
      </c>
      <c r="D191" s="76"/>
      <c r="E191" s="76"/>
      <c r="F191" s="76">
        <v>1461.5634</v>
      </c>
      <c r="G191" s="76"/>
      <c r="H191" s="77"/>
    </row>
    <row r="192" spans="1:8" x14ac:dyDescent="0.25">
      <c r="B192" s="72">
        <v>2460059.6383721107</v>
      </c>
      <c r="C192" s="79">
        <f t="shared" si="3"/>
        <v>1.8518263008445501E-2</v>
      </c>
      <c r="D192" s="76"/>
      <c r="E192" s="76"/>
      <c r="F192" s="76">
        <v>1464.9293</v>
      </c>
      <c r="G192" s="76"/>
      <c r="H192" s="77"/>
    </row>
    <row r="193" spans="2:8" x14ac:dyDescent="0.25">
      <c r="B193" s="72">
        <v>2460059.6406868934</v>
      </c>
      <c r="C193" s="79">
        <f t="shared" si="3"/>
        <v>2.0833045709878206E-2</v>
      </c>
      <c r="D193" s="76"/>
      <c r="E193" s="76"/>
      <c r="F193" s="76">
        <v>1459.4987000000001</v>
      </c>
      <c r="G193" s="76"/>
      <c r="H193" s="77"/>
    </row>
    <row r="194" spans="2:8" x14ac:dyDescent="0.25">
      <c r="B194" s="72">
        <v>2460059.6430016761</v>
      </c>
      <c r="C194" s="79">
        <f t="shared" si="3"/>
        <v>2.3147828411310911E-2</v>
      </c>
      <c r="D194" s="76"/>
      <c r="E194" s="76"/>
      <c r="F194" s="76">
        <v>1465.5265999999999</v>
      </c>
      <c r="G194" s="76"/>
      <c r="H194" s="77"/>
    </row>
    <row r="195" spans="2:8" x14ac:dyDescent="0.25">
      <c r="B195" s="72">
        <v>2460059.6453164588</v>
      </c>
      <c r="C195" s="79">
        <f t="shared" ref="C195:C258" si="4">B195-$K$30</f>
        <v>2.5462611112743616E-2</v>
      </c>
      <c r="D195" s="76"/>
      <c r="E195" s="76"/>
      <c r="F195" s="76">
        <v>1464.5382</v>
      </c>
      <c r="G195" s="76"/>
      <c r="H195" s="77"/>
    </row>
    <row r="196" spans="2:8" x14ac:dyDescent="0.25">
      <c r="B196" s="72">
        <v>2460059.6476312419</v>
      </c>
      <c r="C196" s="79">
        <f t="shared" si="4"/>
        <v>2.7777394279837608E-2</v>
      </c>
      <c r="D196" s="76"/>
      <c r="E196" s="76"/>
      <c r="F196" s="76">
        <v>1471.6436000000001</v>
      </c>
      <c r="G196" s="76"/>
      <c r="H196" s="77"/>
    </row>
    <row r="197" spans="2:8" x14ac:dyDescent="0.25">
      <c r="B197" s="72">
        <v>2460059.6499460246</v>
      </c>
      <c r="C197" s="79">
        <f t="shared" si="4"/>
        <v>3.0092176981270313E-2</v>
      </c>
      <c r="D197" s="76"/>
      <c r="E197" s="76"/>
      <c r="F197" s="76">
        <v>1462.2185999999999</v>
      </c>
      <c r="G197" s="76"/>
      <c r="H197" s="77"/>
    </row>
    <row r="198" spans="2:8" x14ac:dyDescent="0.25">
      <c r="B198" s="72">
        <v>2460059.6522608073</v>
      </c>
      <c r="C198" s="79">
        <f t="shared" si="4"/>
        <v>3.2406959682703018E-2</v>
      </c>
      <c r="D198" s="76"/>
      <c r="E198" s="76"/>
      <c r="F198" s="76">
        <v>1465.7487000000001</v>
      </c>
      <c r="G198" s="76"/>
      <c r="H198" s="77"/>
    </row>
    <row r="199" spans="2:8" x14ac:dyDescent="0.25">
      <c r="B199" s="72">
        <v>2460059.65457559</v>
      </c>
      <c r="C199" s="79">
        <f t="shared" si="4"/>
        <v>3.4721742384135723E-2</v>
      </c>
      <c r="D199" s="76"/>
      <c r="E199" s="76"/>
      <c r="F199" s="76">
        <v>1466.2932000000001</v>
      </c>
      <c r="G199" s="76"/>
      <c r="H199" s="77"/>
    </row>
    <row r="200" spans="2:8" x14ac:dyDescent="0.25">
      <c r="B200" s="72">
        <v>2460059.6568903727</v>
      </c>
      <c r="C200" s="79">
        <f t="shared" si="4"/>
        <v>3.7036525085568428E-2</v>
      </c>
      <c r="D200" s="76"/>
      <c r="E200" s="76"/>
      <c r="F200" s="76">
        <v>1466.8411000000001</v>
      </c>
      <c r="G200" s="76"/>
      <c r="H200" s="77"/>
    </row>
    <row r="201" spans="2:8" x14ac:dyDescent="0.25">
      <c r="B201" s="72">
        <v>2460059.6592051559</v>
      </c>
      <c r="C201" s="79">
        <f t="shared" si="4"/>
        <v>3.935130825266242E-2</v>
      </c>
      <c r="D201" s="76"/>
      <c r="E201" s="76"/>
      <c r="F201" s="76">
        <v>1467.6504</v>
      </c>
      <c r="G201" s="76"/>
      <c r="H201" s="77"/>
    </row>
    <row r="202" spans="2:8" x14ac:dyDescent="0.25">
      <c r="B202" s="72">
        <v>2460059.6615199386</v>
      </c>
      <c r="C202" s="79">
        <f t="shared" si="4"/>
        <v>4.1666090954095125E-2</v>
      </c>
      <c r="D202" s="76"/>
      <c r="E202" s="76"/>
      <c r="F202" s="76">
        <v>1466.6174000000001</v>
      </c>
      <c r="G202" s="76"/>
      <c r="H202" s="77"/>
    </row>
    <row r="203" spans="2:8" x14ac:dyDescent="0.25">
      <c r="B203" s="72">
        <v>2460059.6638347213</v>
      </c>
      <c r="C203" s="79">
        <f t="shared" si="4"/>
        <v>4.398087365552783E-2</v>
      </c>
      <c r="D203" s="76"/>
      <c r="E203" s="76"/>
      <c r="F203" s="76">
        <v>1455.6632999999999</v>
      </c>
      <c r="G203" s="76"/>
      <c r="H203" s="77"/>
    </row>
    <row r="204" spans="2:8" x14ac:dyDescent="0.25">
      <c r="B204" s="72">
        <v>2460059.666149504</v>
      </c>
      <c r="C204" s="79">
        <f t="shared" si="4"/>
        <v>4.6295656356960535E-2</v>
      </c>
      <c r="D204" s="76"/>
      <c r="E204" s="76"/>
      <c r="F204" s="76">
        <v>1468.8987</v>
      </c>
      <c r="G204" s="76"/>
      <c r="H204" s="77"/>
    </row>
    <row r="205" spans="2:8" x14ac:dyDescent="0.25">
      <c r="B205" s="72">
        <v>2460059.6684642867</v>
      </c>
      <c r="C205" s="79">
        <f t="shared" si="4"/>
        <v>4.861043905839324E-2</v>
      </c>
      <c r="D205" s="76"/>
      <c r="E205" s="76"/>
      <c r="F205" s="76">
        <v>1455.6442999999999</v>
      </c>
      <c r="G205" s="76"/>
      <c r="H205" s="77"/>
    </row>
    <row r="206" spans="2:8" x14ac:dyDescent="0.25">
      <c r="B206" s="72">
        <v>2460059.6707790699</v>
      </c>
      <c r="C206" s="79">
        <f t="shared" si="4"/>
        <v>5.0925222225487232E-2</v>
      </c>
      <c r="D206" s="76"/>
      <c r="E206" s="76"/>
      <c r="F206" s="76">
        <v>1465.3344</v>
      </c>
      <c r="G206" s="76"/>
      <c r="H206" s="77"/>
    </row>
    <row r="207" spans="2:8" x14ac:dyDescent="0.25">
      <c r="B207" s="72">
        <v>2460059.6730938526</v>
      </c>
      <c r="C207" s="79">
        <f t="shared" si="4"/>
        <v>5.3240004926919937E-2</v>
      </c>
      <c r="D207" s="76"/>
      <c r="E207" s="76"/>
      <c r="F207" s="76">
        <v>1461.3367000000001</v>
      </c>
      <c r="G207" s="76"/>
      <c r="H207" s="77"/>
    </row>
    <row r="208" spans="2:8" x14ac:dyDescent="0.25">
      <c r="B208" s="72">
        <v>2460059.6754086353</v>
      </c>
      <c r="C208" s="79">
        <f t="shared" si="4"/>
        <v>5.5554787628352642E-2</v>
      </c>
      <c r="D208" s="76"/>
      <c r="E208" s="76"/>
      <c r="F208" s="76">
        <v>1457.9662000000001</v>
      </c>
      <c r="G208" s="76"/>
      <c r="H208" s="77"/>
    </row>
    <row r="209" spans="2:8" x14ac:dyDescent="0.25">
      <c r="B209" s="72">
        <v>2460059.677723418</v>
      </c>
      <c r="C209" s="79">
        <f t="shared" si="4"/>
        <v>5.7869570329785347E-2</v>
      </c>
      <c r="D209" s="76"/>
      <c r="E209" s="76"/>
      <c r="F209" s="76">
        <v>1457.3911000000001</v>
      </c>
      <c r="G209" s="76"/>
      <c r="H209" s="77"/>
    </row>
    <row r="210" spans="2:8" x14ac:dyDescent="0.25">
      <c r="B210" s="72">
        <v>2460059.6800382007</v>
      </c>
      <c r="C210" s="79">
        <f t="shared" si="4"/>
        <v>6.0184353031218052E-2</v>
      </c>
      <c r="D210" s="76"/>
      <c r="E210" s="76"/>
      <c r="F210" s="76">
        <v>1458.7820999999999</v>
      </c>
      <c r="G210" s="76"/>
      <c r="H210" s="77"/>
    </row>
    <row r="211" spans="2:8" x14ac:dyDescent="0.25">
      <c r="B211" s="72">
        <v>2460059.6823529834</v>
      </c>
      <c r="C211" s="79">
        <f t="shared" si="4"/>
        <v>6.2499135732650757E-2</v>
      </c>
      <c r="D211" s="76"/>
      <c r="E211" s="76"/>
      <c r="F211" s="76">
        <v>1465.7598</v>
      </c>
      <c r="G211" s="76"/>
      <c r="H211" s="77"/>
    </row>
    <row r="212" spans="2:8" x14ac:dyDescent="0.25">
      <c r="B212" s="72">
        <v>2460059.6846677661</v>
      </c>
      <c r="C212" s="79">
        <f t="shared" si="4"/>
        <v>6.4813918434083462E-2</v>
      </c>
      <c r="D212" s="76"/>
      <c r="E212" s="76"/>
      <c r="F212" s="76">
        <v>1465.0998999999999</v>
      </c>
      <c r="G212" s="76"/>
      <c r="H212" s="77"/>
    </row>
    <row r="213" spans="2:8" x14ac:dyDescent="0.25">
      <c r="B213" s="72">
        <v>2460059.6869825488</v>
      </c>
      <c r="C213" s="79">
        <f t="shared" si="4"/>
        <v>6.7128701135516167E-2</v>
      </c>
      <c r="D213" s="76"/>
      <c r="E213" s="76"/>
      <c r="F213" s="76">
        <v>1466.3866</v>
      </c>
      <c r="G213" s="76"/>
      <c r="H213" s="77"/>
    </row>
    <row r="214" spans="2:8" x14ac:dyDescent="0.25">
      <c r="B214" s="72">
        <v>2460059.6892973315</v>
      </c>
      <c r="C214" s="79">
        <f t="shared" si="4"/>
        <v>6.9443483836948872E-2</v>
      </c>
      <c r="D214" s="76"/>
      <c r="E214" s="76"/>
      <c r="F214" s="76">
        <v>1471.4021</v>
      </c>
      <c r="G214" s="76"/>
      <c r="H214" s="77"/>
    </row>
    <row r="215" spans="2:8" x14ac:dyDescent="0.25">
      <c r="B215" s="72">
        <v>2460059.6916121142</v>
      </c>
      <c r="C215" s="79">
        <f t="shared" si="4"/>
        <v>7.1758266538381577E-2</v>
      </c>
      <c r="D215" s="76"/>
      <c r="E215" s="76"/>
      <c r="F215" s="76">
        <v>1464.6626000000001</v>
      </c>
      <c r="G215" s="76"/>
      <c r="H215" s="77"/>
    </row>
    <row r="216" spans="2:8" x14ac:dyDescent="0.25">
      <c r="B216" s="72">
        <v>2460059.6939268974</v>
      </c>
      <c r="C216" s="79">
        <f t="shared" si="4"/>
        <v>7.4073049705475569E-2</v>
      </c>
      <c r="D216" s="76"/>
      <c r="E216" s="76"/>
      <c r="F216" s="76">
        <v>1458.1098999999999</v>
      </c>
      <c r="G216" s="76"/>
      <c r="H216" s="77"/>
    </row>
    <row r="217" spans="2:8" x14ac:dyDescent="0.25">
      <c r="B217" s="72">
        <v>2460059.6962416796</v>
      </c>
      <c r="C217" s="79">
        <f t="shared" si="4"/>
        <v>7.6387831941246986E-2</v>
      </c>
      <c r="D217" s="76"/>
      <c r="E217" s="76"/>
      <c r="F217" s="76">
        <v>1461.211</v>
      </c>
      <c r="G217" s="76"/>
      <c r="H217" s="77"/>
    </row>
    <row r="218" spans="2:8" x14ac:dyDescent="0.25">
      <c r="B218" s="72">
        <v>2460059.6985564628</v>
      </c>
      <c r="C218" s="79">
        <f t="shared" si="4"/>
        <v>7.8702615108340979E-2</v>
      </c>
      <c r="D218" s="76"/>
      <c r="E218" s="76"/>
      <c r="F218" s="76">
        <v>1469.277</v>
      </c>
      <c r="G218" s="76"/>
      <c r="H218" s="77"/>
    </row>
    <row r="219" spans="2:8" x14ac:dyDescent="0.25">
      <c r="B219" s="72">
        <v>2460059.7008712455</v>
      </c>
      <c r="C219" s="79">
        <f t="shared" si="4"/>
        <v>8.1017397809773684E-2</v>
      </c>
      <c r="D219" s="76"/>
      <c r="E219" s="76"/>
      <c r="F219" s="76">
        <v>1462.4494999999999</v>
      </c>
      <c r="G219" s="76"/>
      <c r="H219" s="77"/>
    </row>
    <row r="220" spans="2:8" x14ac:dyDescent="0.25">
      <c r="B220" s="72">
        <v>2460059.7031860282</v>
      </c>
      <c r="C220" s="79">
        <f t="shared" si="4"/>
        <v>8.3332180511206388E-2</v>
      </c>
      <c r="D220" s="76"/>
      <c r="E220" s="76"/>
      <c r="F220" s="76">
        <v>1459.9073000000001</v>
      </c>
      <c r="G220" s="76"/>
      <c r="H220" s="77"/>
    </row>
    <row r="221" spans="2:8" x14ac:dyDescent="0.25">
      <c r="B221" s="72">
        <v>2460059.7055008109</v>
      </c>
      <c r="C221" s="79">
        <f t="shared" si="4"/>
        <v>8.5646963212639093E-2</v>
      </c>
      <c r="D221" s="76"/>
      <c r="E221" s="76"/>
      <c r="F221" s="76">
        <v>1462.9332999999999</v>
      </c>
      <c r="G221" s="76"/>
      <c r="H221" s="77"/>
    </row>
    <row r="222" spans="2:8" x14ac:dyDescent="0.25">
      <c r="B222" s="72">
        <v>2460059.7078155936</v>
      </c>
      <c r="C222" s="79">
        <f t="shared" si="4"/>
        <v>8.7961745914071798E-2</v>
      </c>
      <c r="D222" s="76"/>
      <c r="E222" s="76"/>
      <c r="F222" s="76">
        <v>1464.1718000000001</v>
      </c>
      <c r="G222" s="76"/>
      <c r="H222" s="77"/>
    </row>
    <row r="223" spans="2:8" x14ac:dyDescent="0.25">
      <c r="B223" s="72">
        <v>2460059.7101303763</v>
      </c>
      <c r="C223" s="79">
        <f t="shared" si="4"/>
        <v>9.0276528615504503E-2</v>
      </c>
      <c r="D223" s="76"/>
      <c r="E223" s="76"/>
      <c r="F223" s="76">
        <v>1470.0137</v>
      </c>
      <c r="G223" s="76"/>
      <c r="H223" s="77"/>
    </row>
    <row r="224" spans="2:8" x14ac:dyDescent="0.25">
      <c r="B224" s="72">
        <v>2460059.712445159</v>
      </c>
      <c r="C224" s="79">
        <f t="shared" si="4"/>
        <v>9.2591311316937208E-2</v>
      </c>
      <c r="D224" s="76"/>
      <c r="E224" s="76"/>
      <c r="F224" s="76">
        <v>1473.2769000000001</v>
      </c>
      <c r="G224" s="76"/>
      <c r="H224" s="77"/>
    </row>
    <row r="225" spans="1:8" x14ac:dyDescent="0.25">
      <c r="B225" s="72">
        <v>2460059.7147599417</v>
      </c>
      <c r="C225" s="79">
        <f t="shared" si="4"/>
        <v>9.4906094018369913E-2</v>
      </c>
      <c r="D225" s="76"/>
      <c r="E225" s="76"/>
      <c r="F225" s="76">
        <v>1465.3128999999999</v>
      </c>
      <c r="G225" s="76"/>
      <c r="H225" s="77"/>
    </row>
    <row r="226" spans="1:8" x14ac:dyDescent="0.25">
      <c r="B226" s="72">
        <v>2460059.7170747244</v>
      </c>
      <c r="C226" s="79">
        <f t="shared" si="4"/>
        <v>9.7220876719802618E-2</v>
      </c>
      <c r="D226" s="76"/>
      <c r="E226" s="76"/>
      <c r="F226" s="76">
        <v>1468.374</v>
      </c>
      <c r="G226" s="76"/>
      <c r="H226" s="77"/>
    </row>
    <row r="227" spans="1:8" x14ac:dyDescent="0.25">
      <c r="B227" s="72">
        <v>2460059.7193895071</v>
      </c>
      <c r="C227" s="79">
        <f t="shared" si="4"/>
        <v>9.9535659421235323E-2</v>
      </c>
      <c r="D227" s="76"/>
      <c r="E227" s="76"/>
      <c r="F227" s="76">
        <v>1463.0905</v>
      </c>
      <c r="G227" s="76"/>
      <c r="H227" s="77"/>
    </row>
    <row r="228" spans="1:8" x14ac:dyDescent="0.25">
      <c r="B228" s="72">
        <v>2460059.7217042893</v>
      </c>
      <c r="C228" s="79">
        <f t="shared" si="4"/>
        <v>0.10185044165700674</v>
      </c>
      <c r="D228" s="76"/>
      <c r="E228" s="76"/>
      <c r="F228" s="76">
        <v>1463.9039</v>
      </c>
      <c r="G228" s="76"/>
      <c r="H228" s="77"/>
    </row>
    <row r="229" spans="1:8" x14ac:dyDescent="0.25">
      <c r="A229" s="71" t="s">
        <v>87</v>
      </c>
      <c r="B229" s="72">
        <v>2460059.724019072</v>
      </c>
      <c r="C229" s="79">
        <f t="shared" si="4"/>
        <v>0.10416522435843945</v>
      </c>
      <c r="D229" s="76"/>
      <c r="E229" s="76"/>
      <c r="F229" s="76">
        <v>1467.6692</v>
      </c>
      <c r="G229" s="76"/>
      <c r="H229" s="77"/>
    </row>
    <row r="230" spans="1:8" x14ac:dyDescent="0.25">
      <c r="B230" s="72">
        <v>2460059.7263338547</v>
      </c>
      <c r="C230" s="79">
        <f t="shared" si="4"/>
        <v>0.10648000705987215</v>
      </c>
      <c r="D230" s="76"/>
      <c r="E230" s="76"/>
      <c r="F230" s="76"/>
      <c r="G230" s="76">
        <v>1469.5286000000001</v>
      </c>
      <c r="H230" s="77"/>
    </row>
    <row r="231" spans="1:8" x14ac:dyDescent="0.25">
      <c r="B231" s="72">
        <v>2460059.7286486374</v>
      </c>
      <c r="C231" s="79">
        <f t="shared" si="4"/>
        <v>0.10879478976130486</v>
      </c>
      <c r="D231" s="76"/>
      <c r="E231" s="76"/>
      <c r="F231" s="76"/>
      <c r="G231" s="76">
        <v>1463.8176000000001</v>
      </c>
      <c r="H231" s="77"/>
    </row>
    <row r="232" spans="1:8" x14ac:dyDescent="0.25">
      <c r="B232" s="72">
        <v>2460059.7309634201</v>
      </c>
      <c r="C232" s="79">
        <f t="shared" si="4"/>
        <v>0.11110957246273756</v>
      </c>
      <c r="D232" s="76"/>
      <c r="E232" s="76"/>
      <c r="F232" s="76"/>
      <c r="G232" s="76">
        <v>1471.3545999999999</v>
      </c>
      <c r="H232" s="77"/>
    </row>
    <row r="233" spans="1:8" x14ac:dyDescent="0.25">
      <c r="B233" s="72">
        <v>2460059.7332782028</v>
      </c>
      <c r="C233" s="79">
        <f t="shared" si="4"/>
        <v>0.11342435516417027</v>
      </c>
      <c r="D233" s="76"/>
      <c r="E233" s="76"/>
      <c r="F233" s="76"/>
      <c r="G233" s="76">
        <v>1466.1188</v>
      </c>
      <c r="H233" s="77"/>
    </row>
    <row r="234" spans="1:8" x14ac:dyDescent="0.25">
      <c r="B234" s="72">
        <v>2460059.7355929855</v>
      </c>
      <c r="C234" s="79">
        <f t="shared" si="4"/>
        <v>0.11573913786560297</v>
      </c>
      <c r="D234" s="76"/>
      <c r="E234" s="76"/>
      <c r="F234" s="76"/>
      <c r="G234" s="76">
        <v>1469.4384</v>
      </c>
      <c r="H234" s="77"/>
    </row>
    <row r="235" spans="1:8" x14ac:dyDescent="0.25">
      <c r="B235" s="72">
        <v>2460059.7379077682</v>
      </c>
      <c r="C235" s="79">
        <f t="shared" si="4"/>
        <v>0.11805392056703568</v>
      </c>
      <c r="D235" s="76"/>
      <c r="E235" s="76"/>
      <c r="F235" s="76"/>
      <c r="G235" s="76">
        <v>1473.1950999999999</v>
      </c>
      <c r="H235" s="77"/>
    </row>
    <row r="236" spans="1:8" x14ac:dyDescent="0.25">
      <c r="B236" s="72">
        <v>2460059.7402225509</v>
      </c>
      <c r="C236" s="79">
        <f t="shared" si="4"/>
        <v>0.12036870326846838</v>
      </c>
      <c r="D236" s="76"/>
      <c r="E236" s="76"/>
      <c r="F236" s="76"/>
      <c r="G236" s="76">
        <v>1481.222</v>
      </c>
      <c r="H236" s="77"/>
    </row>
    <row r="237" spans="1:8" x14ac:dyDescent="0.25">
      <c r="B237" s="72">
        <v>2460059.7425373336</v>
      </c>
      <c r="C237" s="79">
        <f t="shared" si="4"/>
        <v>0.12268348596990108</v>
      </c>
      <c r="D237" s="76"/>
      <c r="E237" s="76"/>
      <c r="F237" s="76"/>
      <c r="G237" s="76">
        <v>1472.6726000000001</v>
      </c>
      <c r="H237" s="77"/>
    </row>
    <row r="238" spans="1:8" x14ac:dyDescent="0.25">
      <c r="B238" s="72">
        <v>2460059.7448521163</v>
      </c>
      <c r="C238" s="79">
        <f t="shared" si="4"/>
        <v>0.12499826867133379</v>
      </c>
      <c r="D238" s="76"/>
      <c r="E238" s="76"/>
      <c r="F238" s="76"/>
      <c r="G238" s="76">
        <v>1475.124</v>
      </c>
      <c r="H238" s="77"/>
    </row>
    <row r="239" spans="1:8" x14ac:dyDescent="0.25">
      <c r="B239" s="72">
        <v>2460059.7471668986</v>
      </c>
      <c r="C239" s="79">
        <f t="shared" si="4"/>
        <v>0.12731305090710521</v>
      </c>
      <c r="D239" s="76"/>
      <c r="E239" s="76"/>
      <c r="F239" s="76"/>
      <c r="G239" s="76">
        <v>1478.8595</v>
      </c>
      <c r="H239" s="77"/>
    </row>
    <row r="240" spans="1:8" x14ac:dyDescent="0.25">
      <c r="B240" s="72">
        <v>2460059.7494816813</v>
      </c>
      <c r="C240" s="79">
        <f t="shared" si="4"/>
        <v>0.12962783360853791</v>
      </c>
      <c r="D240" s="76"/>
      <c r="E240" s="76"/>
      <c r="F240" s="76"/>
      <c r="G240" s="76">
        <v>1477.3846000000001</v>
      </c>
      <c r="H240" s="77"/>
    </row>
    <row r="241" spans="1:8" x14ac:dyDescent="0.25">
      <c r="A241" s="71" t="s">
        <v>125</v>
      </c>
      <c r="B241" s="72">
        <v>2460059.751796464</v>
      </c>
      <c r="C241" s="79">
        <f t="shared" si="4"/>
        <v>0.13194261630997062</v>
      </c>
      <c r="D241" s="76"/>
      <c r="E241" s="76"/>
      <c r="F241" s="76"/>
      <c r="G241" s="76">
        <v>1475.1135999999999</v>
      </c>
      <c r="H241" s="77"/>
    </row>
    <row r="242" spans="1:8" x14ac:dyDescent="0.25">
      <c r="B242" s="72">
        <v>2460059.7541112467</v>
      </c>
      <c r="C242" s="79">
        <f t="shared" si="4"/>
        <v>0.13425739901140332</v>
      </c>
      <c r="D242" s="76">
        <v>1485.6559999999999</v>
      </c>
      <c r="E242" s="76"/>
      <c r="F242" s="76"/>
      <c r="G242" s="76"/>
      <c r="H242" s="77"/>
    </row>
    <row r="243" spans="1:8" x14ac:dyDescent="0.25">
      <c r="B243" s="72">
        <v>2460059.7564260294</v>
      </c>
      <c r="C243" s="79">
        <f t="shared" si="4"/>
        <v>0.13657218171283603</v>
      </c>
      <c r="D243" s="76">
        <v>1481.4893</v>
      </c>
      <c r="E243" s="76"/>
      <c r="F243" s="76"/>
      <c r="G243" s="76"/>
      <c r="H243" s="77"/>
    </row>
    <row r="244" spans="1:8" x14ac:dyDescent="0.25">
      <c r="B244" s="72">
        <v>2460059.7587408121</v>
      </c>
      <c r="C244" s="79">
        <f t="shared" si="4"/>
        <v>0.13888696441426873</v>
      </c>
      <c r="D244" s="76">
        <v>1485.1967999999999</v>
      </c>
      <c r="E244" s="76"/>
      <c r="F244" s="76"/>
      <c r="G244" s="76"/>
      <c r="H244" s="77"/>
    </row>
    <row r="245" spans="1:8" x14ac:dyDescent="0.25">
      <c r="B245" s="72">
        <v>2460059.7610555943</v>
      </c>
      <c r="C245" s="79">
        <f t="shared" si="4"/>
        <v>0.14120174665004015</v>
      </c>
      <c r="D245" s="76">
        <v>1481.9322999999999</v>
      </c>
      <c r="E245" s="76"/>
      <c r="F245" s="76"/>
      <c r="G245" s="76"/>
      <c r="H245" s="77"/>
    </row>
    <row r="246" spans="1:8" x14ac:dyDescent="0.25">
      <c r="B246" s="72">
        <v>2460059.763370377</v>
      </c>
      <c r="C246" s="79">
        <f t="shared" si="4"/>
        <v>0.14351652935147285</v>
      </c>
      <c r="D246" s="76">
        <v>1483.0530000000001</v>
      </c>
      <c r="E246" s="76"/>
      <c r="F246" s="76"/>
      <c r="G246" s="76"/>
      <c r="H246" s="77"/>
    </row>
    <row r="247" spans="1:8" x14ac:dyDescent="0.25">
      <c r="B247" s="72">
        <v>2460059.7656851597</v>
      </c>
      <c r="C247" s="79">
        <f t="shared" si="4"/>
        <v>0.14583131205290556</v>
      </c>
      <c r="D247" s="76">
        <v>1480.3091999999999</v>
      </c>
      <c r="E247" s="76"/>
      <c r="F247" s="76"/>
      <c r="G247" s="76"/>
      <c r="H247" s="77"/>
    </row>
    <row r="248" spans="1:8" x14ac:dyDescent="0.25">
      <c r="B248" s="72">
        <v>2460059.7679999424</v>
      </c>
      <c r="C248" s="79">
        <f t="shared" si="4"/>
        <v>0.14814609475433826</v>
      </c>
      <c r="D248" s="76">
        <v>1481.4294</v>
      </c>
      <c r="E248" s="76"/>
      <c r="F248" s="76"/>
      <c r="G248" s="76"/>
      <c r="H248" s="77"/>
    </row>
    <row r="249" spans="1:8" x14ac:dyDescent="0.25">
      <c r="B249" s="72">
        <v>2460059.7703147251</v>
      </c>
      <c r="C249" s="79">
        <f t="shared" si="4"/>
        <v>0.15046087745577097</v>
      </c>
      <c r="D249" s="76">
        <v>1479.9945</v>
      </c>
      <c r="E249" s="76"/>
      <c r="F249" s="76"/>
      <c r="G249" s="76"/>
      <c r="H249" s="77"/>
    </row>
    <row r="250" spans="1:8" x14ac:dyDescent="0.25">
      <c r="B250" s="72">
        <v>2460059.7726295074</v>
      </c>
      <c r="C250" s="79">
        <f t="shared" si="4"/>
        <v>0.15277565969154239</v>
      </c>
      <c r="D250" s="76">
        <v>1486.0293999999999</v>
      </c>
      <c r="E250" s="76"/>
      <c r="F250" s="76"/>
      <c r="G250" s="76"/>
      <c r="H250" s="77"/>
    </row>
    <row r="251" spans="1:8" x14ac:dyDescent="0.25">
      <c r="B251" s="72">
        <v>2460059.7749442901</v>
      </c>
      <c r="C251" s="79">
        <f t="shared" si="4"/>
        <v>0.15509044239297509</v>
      </c>
      <c r="D251" s="76">
        <v>1486.8320000000001</v>
      </c>
      <c r="E251" s="76"/>
      <c r="F251" s="76"/>
      <c r="G251" s="76"/>
      <c r="H251" s="77"/>
    </row>
    <row r="252" spans="1:8" x14ac:dyDescent="0.25">
      <c r="B252" s="72">
        <v>2460059.7772590728</v>
      </c>
      <c r="C252" s="79">
        <f t="shared" si="4"/>
        <v>0.1574052250944078</v>
      </c>
      <c r="D252" s="76">
        <v>1481.9473</v>
      </c>
      <c r="E252" s="76"/>
      <c r="F252" s="76"/>
      <c r="G252" s="76"/>
      <c r="H252" s="77"/>
    </row>
    <row r="253" spans="1:8" x14ac:dyDescent="0.25">
      <c r="B253" s="72">
        <v>2460059.7795738555</v>
      </c>
      <c r="C253" s="79">
        <f t="shared" si="4"/>
        <v>0.1597200077958405</v>
      </c>
      <c r="D253" s="76">
        <v>1481.0971999999999</v>
      </c>
      <c r="E253" s="76"/>
      <c r="F253" s="76"/>
      <c r="G253" s="76"/>
      <c r="H253" s="77"/>
    </row>
    <row r="254" spans="1:8" x14ac:dyDescent="0.25">
      <c r="B254" s="72">
        <v>2460059.7818886377</v>
      </c>
      <c r="C254" s="79">
        <f t="shared" si="4"/>
        <v>0.16203479003161192</v>
      </c>
      <c r="D254" s="76">
        <v>1484.6282000000001</v>
      </c>
      <c r="E254" s="76"/>
      <c r="F254" s="76"/>
      <c r="G254" s="76"/>
      <c r="H254" s="77"/>
    </row>
    <row r="255" spans="1:8" x14ac:dyDescent="0.25">
      <c r="B255" s="72">
        <v>2460059.7842034204</v>
      </c>
      <c r="C255" s="79">
        <f t="shared" si="4"/>
        <v>0.16434957273304462</v>
      </c>
      <c r="D255" s="76">
        <v>1489.6246000000001</v>
      </c>
      <c r="E255" s="76"/>
      <c r="F255" s="76"/>
      <c r="G255" s="76"/>
      <c r="H255" s="77"/>
    </row>
    <row r="256" spans="1:8" x14ac:dyDescent="0.25">
      <c r="B256" s="72">
        <v>2460059.7865182031</v>
      </c>
      <c r="C256" s="79">
        <f t="shared" si="4"/>
        <v>0.16666435543447733</v>
      </c>
      <c r="D256" s="76">
        <v>1476.5311999999999</v>
      </c>
      <c r="E256" s="76"/>
      <c r="F256" s="76"/>
      <c r="G256" s="76"/>
      <c r="H256" s="77"/>
    </row>
    <row r="257" spans="2:8" x14ac:dyDescent="0.25">
      <c r="B257" s="72">
        <v>2460059.7888329858</v>
      </c>
      <c r="C257" s="79">
        <f t="shared" si="4"/>
        <v>0.16897913813591003</v>
      </c>
      <c r="D257" s="76">
        <v>1477.3822</v>
      </c>
      <c r="E257" s="76"/>
      <c r="F257" s="76"/>
      <c r="G257" s="76"/>
      <c r="H257" s="77"/>
    </row>
    <row r="258" spans="2:8" x14ac:dyDescent="0.25">
      <c r="B258" s="72">
        <v>2460059.791147768</v>
      </c>
      <c r="C258" s="79">
        <f t="shared" si="4"/>
        <v>0.17129392037168145</v>
      </c>
      <c r="D258" s="76">
        <v>1484.9667999999999</v>
      </c>
      <c r="E258" s="76"/>
      <c r="F258" s="76"/>
      <c r="G258" s="76"/>
      <c r="H258" s="77"/>
    </row>
    <row r="259" spans="2:8" x14ac:dyDescent="0.25">
      <c r="B259" s="72">
        <v>2460059.7934625507</v>
      </c>
      <c r="C259" s="79">
        <f t="shared" ref="C259:C322" si="5">B259-$K$30</f>
        <v>0.17360870307311416</v>
      </c>
      <c r="D259" s="76">
        <v>1479.2380000000001</v>
      </c>
      <c r="E259" s="76"/>
      <c r="F259" s="76"/>
      <c r="G259" s="76"/>
      <c r="H259" s="77"/>
    </row>
    <row r="260" spans="2:8" x14ac:dyDescent="0.25">
      <c r="B260" s="72">
        <v>2460059.7957773334</v>
      </c>
      <c r="C260" s="79">
        <f t="shared" si="5"/>
        <v>0.17592348577454686</v>
      </c>
      <c r="D260" s="76">
        <v>1489.4032</v>
      </c>
      <c r="E260" s="76"/>
      <c r="F260" s="76"/>
      <c r="G260" s="76"/>
      <c r="H260" s="77"/>
    </row>
    <row r="261" spans="2:8" x14ac:dyDescent="0.25">
      <c r="B261" s="72">
        <v>2460059.7980921157</v>
      </c>
      <c r="C261" s="79">
        <f t="shared" si="5"/>
        <v>0.17823826801031828</v>
      </c>
      <c r="D261" s="76">
        <v>1488.1233999999999</v>
      </c>
      <c r="E261" s="76"/>
      <c r="F261" s="76"/>
      <c r="G261" s="76"/>
      <c r="H261" s="77"/>
    </row>
    <row r="262" spans="2:8" x14ac:dyDescent="0.25">
      <c r="B262" s="72">
        <v>2460059.8004068984</v>
      </c>
      <c r="C262" s="79">
        <f t="shared" si="5"/>
        <v>0.18055305071175098</v>
      </c>
      <c r="D262" s="76">
        <v>1483.5204000000001</v>
      </c>
      <c r="E262" s="76"/>
      <c r="F262" s="76"/>
      <c r="G262" s="76"/>
      <c r="H262" s="77"/>
    </row>
    <row r="263" spans="2:8" x14ac:dyDescent="0.25">
      <c r="B263" s="72">
        <v>2460059.8027216811</v>
      </c>
      <c r="C263" s="79">
        <f t="shared" si="5"/>
        <v>0.18286783341318369</v>
      </c>
      <c r="D263" s="76">
        <v>1483.2840000000001</v>
      </c>
      <c r="E263" s="76"/>
      <c r="F263" s="76"/>
      <c r="G263" s="76"/>
      <c r="H263" s="77"/>
    </row>
    <row r="264" spans="2:8" x14ac:dyDescent="0.25">
      <c r="B264" s="72">
        <v>2460059.8050364633</v>
      </c>
      <c r="C264" s="79">
        <f t="shared" si="5"/>
        <v>0.18518261564895511</v>
      </c>
      <c r="D264" s="76">
        <v>1478.9829999999999</v>
      </c>
      <c r="E264" s="76"/>
      <c r="F264" s="76"/>
      <c r="G264" s="76"/>
      <c r="H264" s="77"/>
    </row>
    <row r="265" spans="2:8" x14ac:dyDescent="0.25">
      <c r="B265" s="72">
        <v>2460059.807351246</v>
      </c>
      <c r="C265" s="79">
        <f t="shared" si="5"/>
        <v>0.18749739835038781</v>
      </c>
      <c r="D265" s="76">
        <v>1489.1243999999999</v>
      </c>
      <c r="E265" s="76"/>
      <c r="F265" s="76"/>
      <c r="G265" s="76"/>
      <c r="H265" s="77"/>
    </row>
    <row r="266" spans="2:8" x14ac:dyDescent="0.25">
      <c r="B266" s="72">
        <v>2460059.8096660287</v>
      </c>
      <c r="C266" s="79">
        <f t="shared" si="5"/>
        <v>0.18981218105182052</v>
      </c>
      <c r="D266" s="76">
        <v>1481.3914</v>
      </c>
      <c r="E266" s="76"/>
      <c r="F266" s="76"/>
      <c r="G266" s="76"/>
      <c r="H266" s="77"/>
    </row>
    <row r="267" spans="2:8" x14ac:dyDescent="0.25">
      <c r="B267" s="72">
        <v>2460059.8119808109</v>
      </c>
      <c r="C267" s="79">
        <f t="shared" si="5"/>
        <v>0.19212696328759193</v>
      </c>
      <c r="D267" s="76">
        <v>1483.4738</v>
      </c>
      <c r="E267" s="76"/>
      <c r="F267" s="76"/>
      <c r="G267" s="76"/>
      <c r="H267" s="77"/>
    </row>
    <row r="268" spans="2:8" x14ac:dyDescent="0.25">
      <c r="B268" s="72">
        <v>2460059.8142955936</v>
      </c>
      <c r="C268" s="79">
        <f t="shared" si="5"/>
        <v>0.19444174598902464</v>
      </c>
      <c r="D268" s="76">
        <v>1482.2445</v>
      </c>
      <c r="E268" s="76"/>
      <c r="F268" s="76"/>
      <c r="G268" s="76"/>
      <c r="H268" s="77"/>
    </row>
    <row r="269" spans="2:8" x14ac:dyDescent="0.25">
      <c r="B269" s="72">
        <v>2460059.8166103759</v>
      </c>
      <c r="C269" s="79">
        <f t="shared" si="5"/>
        <v>0.19675652822479606</v>
      </c>
      <c r="D269" s="76">
        <v>1480.7068999999999</v>
      </c>
      <c r="E269" s="76"/>
      <c r="F269" s="76"/>
      <c r="G269" s="76"/>
      <c r="H269" s="77"/>
    </row>
    <row r="270" spans="2:8" x14ac:dyDescent="0.25">
      <c r="B270" s="72">
        <v>2460059.8189251586</v>
      </c>
      <c r="C270" s="79">
        <f t="shared" si="5"/>
        <v>0.19907131092622876</v>
      </c>
      <c r="D270" s="76">
        <v>1479.5997</v>
      </c>
      <c r="E270" s="76"/>
      <c r="F270" s="76"/>
      <c r="G270" s="76"/>
      <c r="H270" s="77"/>
    </row>
    <row r="271" spans="2:8" x14ac:dyDescent="0.25">
      <c r="B271" s="72">
        <v>2460059.8212399413</v>
      </c>
      <c r="C271" s="79">
        <f t="shared" si="5"/>
        <v>0.20138609362766147</v>
      </c>
      <c r="D271" s="76">
        <v>1484.5138999999999</v>
      </c>
      <c r="E271" s="76"/>
      <c r="F271" s="76"/>
      <c r="G271" s="76"/>
      <c r="H271" s="77"/>
    </row>
    <row r="272" spans="2:8" x14ac:dyDescent="0.25">
      <c r="B272" s="72">
        <v>2460059.8235547235</v>
      </c>
      <c r="C272" s="79">
        <f t="shared" si="5"/>
        <v>0.20370087586343288</v>
      </c>
      <c r="D272" s="76">
        <v>1490.4956999999999</v>
      </c>
      <c r="E272" s="76"/>
      <c r="F272" s="76"/>
      <c r="G272" s="76"/>
      <c r="H272" s="77"/>
    </row>
    <row r="273" spans="2:8" x14ac:dyDescent="0.25">
      <c r="B273" s="72">
        <v>2460059.8258695062</v>
      </c>
      <c r="C273" s="79">
        <f t="shared" si="5"/>
        <v>0.20601565856486559</v>
      </c>
      <c r="D273" s="76">
        <v>1484.7766999999999</v>
      </c>
      <c r="E273" s="76"/>
      <c r="F273" s="76"/>
      <c r="G273" s="76"/>
      <c r="H273" s="77"/>
    </row>
    <row r="274" spans="2:8" x14ac:dyDescent="0.25">
      <c r="B274" s="72">
        <v>2460059.8281842885</v>
      </c>
      <c r="C274" s="79">
        <f t="shared" si="5"/>
        <v>0.20833044080063701</v>
      </c>
      <c r="D274" s="76">
        <v>1486.1880000000001</v>
      </c>
      <c r="E274" s="76"/>
      <c r="F274" s="76"/>
      <c r="G274" s="76"/>
      <c r="H274" s="77"/>
    </row>
    <row r="275" spans="2:8" x14ac:dyDescent="0.25">
      <c r="B275" s="72">
        <v>2460059.8304990712</v>
      </c>
      <c r="C275" s="79">
        <f t="shared" si="5"/>
        <v>0.21064522350206971</v>
      </c>
      <c r="D275" s="76">
        <v>1480.2637</v>
      </c>
      <c r="E275" s="76"/>
      <c r="F275" s="76"/>
      <c r="G275" s="76"/>
      <c r="H275" s="77"/>
    </row>
    <row r="276" spans="2:8" x14ac:dyDescent="0.25">
      <c r="B276" s="72">
        <v>2460059.8328138534</v>
      </c>
      <c r="C276" s="79">
        <f t="shared" si="5"/>
        <v>0.21296000573784113</v>
      </c>
      <c r="D276" s="76">
        <v>1486.259</v>
      </c>
      <c r="E276" s="76"/>
      <c r="F276" s="76"/>
      <c r="G276" s="76"/>
      <c r="H276" s="77"/>
    </row>
    <row r="277" spans="2:8" x14ac:dyDescent="0.25">
      <c r="B277" s="72">
        <v>2460059.8351286361</v>
      </c>
      <c r="C277" s="79">
        <f t="shared" si="5"/>
        <v>0.21527478843927383</v>
      </c>
      <c r="D277" s="76">
        <v>1478.7738999999999</v>
      </c>
      <c r="E277" s="76"/>
      <c r="F277" s="76"/>
      <c r="G277" s="76"/>
      <c r="H277" s="77"/>
    </row>
    <row r="278" spans="2:8" x14ac:dyDescent="0.25">
      <c r="B278" s="72">
        <v>2460059.8374434183</v>
      </c>
      <c r="C278" s="79">
        <f t="shared" si="5"/>
        <v>0.21758957067504525</v>
      </c>
      <c r="D278" s="76">
        <v>1489.1217999999999</v>
      </c>
      <c r="E278" s="76"/>
      <c r="F278" s="76"/>
      <c r="G278" s="76"/>
      <c r="H278" s="77"/>
    </row>
    <row r="279" spans="2:8" x14ac:dyDescent="0.25">
      <c r="B279" s="72">
        <v>2460059.839758201</v>
      </c>
      <c r="C279" s="79">
        <f t="shared" si="5"/>
        <v>0.21990435337647796</v>
      </c>
      <c r="D279" s="76">
        <v>1473.5533</v>
      </c>
      <c r="E279" s="76"/>
      <c r="F279" s="76"/>
      <c r="G279" s="76"/>
      <c r="H279" s="77"/>
    </row>
    <row r="280" spans="2:8" x14ac:dyDescent="0.25">
      <c r="B280" s="72">
        <v>2460059.8420729837</v>
      </c>
      <c r="C280" s="79">
        <f t="shared" si="5"/>
        <v>0.22221913607791066</v>
      </c>
      <c r="D280" s="76">
        <v>1482.4065000000001</v>
      </c>
      <c r="E280" s="76"/>
      <c r="F280" s="76"/>
      <c r="G280" s="76"/>
      <c r="H280" s="77"/>
    </row>
    <row r="281" spans="2:8" x14ac:dyDescent="0.25">
      <c r="B281" s="72">
        <v>2460059.844387766</v>
      </c>
      <c r="C281" s="79">
        <f t="shared" si="5"/>
        <v>0.22453391831368208</v>
      </c>
      <c r="D281" s="76">
        <v>1489.6954000000001</v>
      </c>
      <c r="E281" s="76"/>
      <c r="F281" s="76"/>
      <c r="G281" s="76"/>
      <c r="H281" s="77"/>
    </row>
    <row r="282" spans="2:8" x14ac:dyDescent="0.25">
      <c r="B282" s="72">
        <v>2460059.8467025487</v>
      </c>
      <c r="C282" s="79">
        <f t="shared" si="5"/>
        <v>0.22684870101511478</v>
      </c>
      <c r="D282" s="76">
        <v>1489.0006000000001</v>
      </c>
      <c r="E282" s="76"/>
      <c r="F282" s="76"/>
      <c r="G282" s="76"/>
      <c r="H282" s="77"/>
    </row>
    <row r="283" spans="2:8" x14ac:dyDescent="0.25">
      <c r="B283" s="72">
        <v>2460059.8490173309</v>
      </c>
      <c r="C283" s="79">
        <f t="shared" si="5"/>
        <v>0.2291634832508862</v>
      </c>
      <c r="D283" s="76">
        <v>1483.3400999999999</v>
      </c>
      <c r="E283" s="76"/>
      <c r="F283" s="76"/>
      <c r="G283" s="76"/>
      <c r="H283" s="77"/>
    </row>
    <row r="284" spans="2:8" x14ac:dyDescent="0.25">
      <c r="B284" s="72">
        <v>2460059.8513321131</v>
      </c>
      <c r="C284" s="79">
        <f t="shared" si="5"/>
        <v>0.23147826548665762</v>
      </c>
      <c r="D284" s="76">
        <v>1485.9458</v>
      </c>
      <c r="E284" s="76"/>
      <c r="F284" s="76"/>
      <c r="G284" s="76"/>
      <c r="H284" s="77"/>
    </row>
    <row r="285" spans="2:8" x14ac:dyDescent="0.25">
      <c r="B285" s="72">
        <v>2460059.8536468958</v>
      </c>
      <c r="C285" s="79">
        <f t="shared" si="5"/>
        <v>0.23379304818809032</v>
      </c>
      <c r="D285" s="76">
        <v>1481.1477</v>
      </c>
      <c r="E285" s="76"/>
      <c r="F285" s="76"/>
      <c r="G285" s="76"/>
      <c r="H285" s="77"/>
    </row>
    <row r="286" spans="2:8" x14ac:dyDescent="0.25">
      <c r="B286" s="72">
        <v>2460059.8559616781</v>
      </c>
      <c r="C286" s="79">
        <f t="shared" si="5"/>
        <v>0.23610783042386174</v>
      </c>
      <c r="D286" s="76">
        <v>1487.617</v>
      </c>
      <c r="E286" s="76"/>
      <c r="F286" s="76"/>
      <c r="G286" s="76"/>
      <c r="H286" s="77"/>
    </row>
    <row r="287" spans="2:8" x14ac:dyDescent="0.25">
      <c r="B287" s="72">
        <v>2460059.8582764608</v>
      </c>
      <c r="C287" s="79">
        <f t="shared" si="5"/>
        <v>0.23842261312529445</v>
      </c>
      <c r="D287" s="76">
        <v>1487.5954999999999</v>
      </c>
      <c r="E287" s="76"/>
      <c r="F287" s="76"/>
      <c r="G287" s="76"/>
      <c r="H287" s="77"/>
    </row>
    <row r="288" spans="2:8" x14ac:dyDescent="0.25">
      <c r="B288" s="72">
        <v>2460059.860591243</v>
      </c>
      <c r="C288" s="79">
        <f t="shared" si="5"/>
        <v>0.24073739536106586</v>
      </c>
      <c r="D288" s="76">
        <v>1484.153</v>
      </c>
      <c r="E288" s="76"/>
      <c r="F288" s="76"/>
      <c r="G288" s="76"/>
      <c r="H288" s="77"/>
    </row>
    <row r="289" spans="2:8" x14ac:dyDescent="0.25">
      <c r="B289" s="72">
        <v>2460059.8629060257</v>
      </c>
      <c r="C289" s="79">
        <f t="shared" si="5"/>
        <v>0.24305217806249857</v>
      </c>
      <c r="D289" s="76">
        <v>1485.8912</v>
      </c>
      <c r="E289" s="76"/>
      <c r="F289" s="76"/>
      <c r="G289" s="76"/>
      <c r="H289" s="77"/>
    </row>
    <row r="290" spans="2:8" x14ac:dyDescent="0.25">
      <c r="B290" s="72">
        <v>2460059.865220808</v>
      </c>
      <c r="C290" s="79">
        <f t="shared" si="5"/>
        <v>0.24536696029826999</v>
      </c>
      <c r="D290" s="76">
        <v>1480.1384</v>
      </c>
      <c r="E290" s="76"/>
      <c r="F290" s="76"/>
      <c r="G290" s="76"/>
      <c r="H290" s="77"/>
    </row>
    <row r="291" spans="2:8" x14ac:dyDescent="0.25">
      <c r="B291" s="72">
        <v>2460059.8675355907</v>
      </c>
      <c r="C291" s="79">
        <f t="shared" si="5"/>
        <v>0.24768174299970269</v>
      </c>
      <c r="D291" s="76">
        <v>1480.796</v>
      </c>
      <c r="E291" s="76"/>
      <c r="F291" s="76"/>
      <c r="G291" s="76"/>
      <c r="H291" s="77"/>
    </row>
    <row r="292" spans="2:8" x14ac:dyDescent="0.25">
      <c r="B292" s="72">
        <v>2460059.8698503729</v>
      </c>
      <c r="C292" s="79">
        <f t="shared" si="5"/>
        <v>0.24999652523547411</v>
      </c>
      <c r="D292" s="76">
        <v>1487.2594999999999</v>
      </c>
      <c r="E292" s="76"/>
      <c r="F292" s="76"/>
      <c r="G292" s="76"/>
      <c r="H292" s="77"/>
    </row>
    <row r="293" spans="2:8" x14ac:dyDescent="0.25">
      <c r="B293" s="72">
        <v>2460059.8721651551</v>
      </c>
      <c r="C293" s="79">
        <f t="shared" si="5"/>
        <v>0.25231130747124553</v>
      </c>
      <c r="D293" s="76">
        <v>1478.3685</v>
      </c>
      <c r="E293" s="76"/>
      <c r="F293" s="76"/>
      <c r="G293" s="76"/>
      <c r="H293" s="77"/>
    </row>
    <row r="294" spans="2:8" x14ac:dyDescent="0.25">
      <c r="B294" s="72">
        <v>2460059.8744799378</v>
      </c>
      <c r="C294" s="79">
        <f t="shared" si="5"/>
        <v>0.25462609017267823</v>
      </c>
      <c r="D294" s="76">
        <v>1482.5009</v>
      </c>
      <c r="E294" s="76"/>
      <c r="F294" s="76"/>
      <c r="G294" s="76"/>
      <c r="H294" s="77"/>
    </row>
    <row r="295" spans="2:8" x14ac:dyDescent="0.25">
      <c r="B295" s="72">
        <v>2460059.8767947201</v>
      </c>
      <c r="C295" s="79">
        <f t="shared" si="5"/>
        <v>0.25694087240844965</v>
      </c>
      <c r="D295" s="76">
        <v>1482.7005999999999</v>
      </c>
      <c r="E295" s="76"/>
      <c r="F295" s="76"/>
      <c r="G295" s="76"/>
      <c r="H295" s="77"/>
    </row>
    <row r="296" spans="2:8" x14ac:dyDescent="0.25">
      <c r="B296" s="72">
        <v>2460059.8791095028</v>
      </c>
      <c r="C296" s="79">
        <f t="shared" si="5"/>
        <v>0.25925565510988235</v>
      </c>
      <c r="D296" s="76">
        <v>1478.7501</v>
      </c>
      <c r="E296" s="76"/>
      <c r="F296" s="76"/>
      <c r="G296" s="76"/>
      <c r="H296" s="77"/>
    </row>
    <row r="297" spans="2:8" x14ac:dyDescent="0.25">
      <c r="B297" s="72">
        <v>2460059.881424285</v>
      </c>
      <c r="C297" s="79">
        <f t="shared" si="5"/>
        <v>0.26157043734565377</v>
      </c>
      <c r="D297" s="76">
        <v>1479.364</v>
      </c>
      <c r="E297" s="76"/>
      <c r="F297" s="76"/>
      <c r="G297" s="76"/>
      <c r="H297" s="77"/>
    </row>
    <row r="298" spans="2:8" x14ac:dyDescent="0.25">
      <c r="B298" s="72">
        <v>2460059.8837390672</v>
      </c>
      <c r="C298" s="79">
        <f t="shared" si="5"/>
        <v>0.26388521958142519</v>
      </c>
      <c r="D298" s="76">
        <v>1495.4956999999999</v>
      </c>
      <c r="E298" s="76"/>
      <c r="F298" s="76"/>
      <c r="G298" s="76"/>
      <c r="H298" s="77"/>
    </row>
    <row r="299" spans="2:8" x14ac:dyDescent="0.25">
      <c r="B299" s="72">
        <v>2460059.8860538499</v>
      </c>
      <c r="C299" s="79">
        <f t="shared" si="5"/>
        <v>0.26620000228285789</v>
      </c>
      <c r="D299" s="76">
        <v>1477.5814</v>
      </c>
      <c r="E299" s="76"/>
      <c r="F299" s="76"/>
      <c r="G299" s="76"/>
      <c r="H299" s="77"/>
    </row>
    <row r="300" spans="2:8" x14ac:dyDescent="0.25">
      <c r="B300" s="72">
        <v>2460059.8883686322</v>
      </c>
      <c r="C300" s="79">
        <f t="shared" si="5"/>
        <v>0.26851478451862931</v>
      </c>
      <c r="D300" s="76">
        <v>1482.1497999999999</v>
      </c>
      <c r="E300" s="76"/>
      <c r="F300" s="76"/>
      <c r="G300" s="76"/>
      <c r="H300" s="77"/>
    </row>
    <row r="301" spans="2:8" x14ac:dyDescent="0.25">
      <c r="B301" s="72">
        <v>2460059.8906834144</v>
      </c>
      <c r="C301" s="79">
        <f t="shared" si="5"/>
        <v>0.27082956675440073</v>
      </c>
      <c r="D301" s="76">
        <v>1485.7435</v>
      </c>
      <c r="E301" s="76"/>
      <c r="F301" s="76"/>
      <c r="G301" s="76"/>
      <c r="H301" s="77"/>
    </row>
    <row r="302" spans="2:8" x14ac:dyDescent="0.25">
      <c r="B302" s="72">
        <v>2460059.8929981971</v>
      </c>
      <c r="C302" s="79">
        <f t="shared" si="5"/>
        <v>0.27314434945583344</v>
      </c>
      <c r="D302" s="76">
        <v>1490.9473</v>
      </c>
      <c r="E302" s="76"/>
      <c r="F302" s="76"/>
      <c r="G302" s="76"/>
      <c r="H302" s="77"/>
    </row>
    <row r="303" spans="2:8" x14ac:dyDescent="0.25">
      <c r="B303" s="72">
        <v>2460059.8953129794</v>
      </c>
      <c r="C303" s="79">
        <f t="shared" si="5"/>
        <v>0.27545913169160485</v>
      </c>
      <c r="D303" s="76">
        <v>1482.2662</v>
      </c>
      <c r="E303" s="76"/>
      <c r="F303" s="76"/>
      <c r="G303" s="76"/>
      <c r="H303" s="77"/>
    </row>
    <row r="304" spans="2:8" x14ac:dyDescent="0.25">
      <c r="B304" s="72">
        <v>2460059.8976277616</v>
      </c>
      <c r="C304" s="79">
        <f t="shared" si="5"/>
        <v>0.27777391392737627</v>
      </c>
      <c r="D304" s="76">
        <v>1487.7546</v>
      </c>
      <c r="E304" s="76"/>
      <c r="F304" s="76"/>
      <c r="G304" s="76"/>
      <c r="H304" s="77"/>
    </row>
    <row r="305" spans="2:8" x14ac:dyDescent="0.25">
      <c r="B305" s="72">
        <v>2460059.8999425443</v>
      </c>
      <c r="C305" s="79">
        <f t="shared" si="5"/>
        <v>0.28008869662880898</v>
      </c>
      <c r="D305" s="76">
        <v>1478.5985000000001</v>
      </c>
      <c r="E305" s="76"/>
      <c r="F305" s="76"/>
      <c r="G305" s="76"/>
      <c r="H305" s="77"/>
    </row>
    <row r="306" spans="2:8" x14ac:dyDescent="0.25">
      <c r="B306" s="72">
        <v>2460059.9022573265</v>
      </c>
      <c r="C306" s="79">
        <f t="shared" si="5"/>
        <v>0.28240347886458039</v>
      </c>
      <c r="D306" s="76">
        <v>1481.6410000000001</v>
      </c>
      <c r="E306" s="76"/>
      <c r="F306" s="76"/>
      <c r="G306" s="76"/>
      <c r="H306" s="77"/>
    </row>
    <row r="307" spans="2:8" x14ac:dyDescent="0.25">
      <c r="B307" s="72">
        <v>2460059.9045721088</v>
      </c>
      <c r="C307" s="79">
        <f t="shared" si="5"/>
        <v>0.28471826110035181</v>
      </c>
      <c r="D307" s="76">
        <v>1493.8344999999999</v>
      </c>
      <c r="E307" s="76"/>
      <c r="F307" s="76"/>
      <c r="G307" s="76"/>
      <c r="H307" s="77"/>
    </row>
    <row r="308" spans="2:8" x14ac:dyDescent="0.25">
      <c r="B308" s="72">
        <v>2460059.9068868915</v>
      </c>
      <c r="C308" s="79">
        <f t="shared" si="5"/>
        <v>0.28703304380178452</v>
      </c>
      <c r="D308" s="76">
        <v>1482.2496000000001</v>
      </c>
      <c r="E308" s="76"/>
      <c r="F308" s="76"/>
      <c r="G308" s="76"/>
      <c r="H308" s="77"/>
    </row>
    <row r="309" spans="2:8" x14ac:dyDescent="0.25">
      <c r="B309" s="72">
        <v>2460059.9092016737</v>
      </c>
      <c r="C309" s="79">
        <f t="shared" si="5"/>
        <v>0.28934782603755593</v>
      </c>
      <c r="D309" s="76">
        <v>1486.8398</v>
      </c>
      <c r="E309" s="76"/>
      <c r="F309" s="76"/>
      <c r="G309" s="76"/>
      <c r="H309" s="77"/>
    </row>
    <row r="310" spans="2:8" x14ac:dyDescent="0.25">
      <c r="B310" s="72">
        <v>2460059.9115164559</v>
      </c>
      <c r="C310" s="79">
        <f t="shared" si="5"/>
        <v>0.29166260827332735</v>
      </c>
      <c r="D310" s="76">
        <v>1480.1713999999999</v>
      </c>
      <c r="E310" s="76"/>
      <c r="F310" s="76"/>
      <c r="G310" s="76"/>
      <c r="H310" s="77"/>
    </row>
    <row r="311" spans="2:8" x14ac:dyDescent="0.25">
      <c r="B311" s="72">
        <v>2460059.9138312382</v>
      </c>
      <c r="C311" s="79">
        <f t="shared" si="5"/>
        <v>0.29397739050909877</v>
      </c>
      <c r="D311" s="76">
        <v>1485.5286000000001</v>
      </c>
      <c r="E311" s="76"/>
      <c r="F311" s="76"/>
      <c r="G311" s="76"/>
      <c r="H311" s="77"/>
    </row>
    <row r="312" spans="2:8" x14ac:dyDescent="0.25">
      <c r="B312" s="72">
        <v>2460059.9161460209</v>
      </c>
      <c r="C312" s="79">
        <f t="shared" si="5"/>
        <v>0.29629217321053147</v>
      </c>
      <c r="D312" s="76">
        <v>1482.6969999999999</v>
      </c>
      <c r="E312" s="76"/>
      <c r="F312" s="76"/>
      <c r="G312" s="76"/>
      <c r="H312" s="77"/>
    </row>
    <row r="313" spans="2:8" x14ac:dyDescent="0.25">
      <c r="B313" s="72">
        <v>2460059.9184608031</v>
      </c>
      <c r="C313" s="79">
        <f t="shared" si="5"/>
        <v>0.29860695544630289</v>
      </c>
      <c r="D313" s="76">
        <v>1477.4666999999999</v>
      </c>
      <c r="E313" s="76"/>
      <c r="F313" s="76"/>
      <c r="G313" s="76"/>
      <c r="H313" s="77"/>
    </row>
    <row r="314" spans="2:8" x14ac:dyDescent="0.25">
      <c r="B314" s="72">
        <v>2460059.9207755853</v>
      </c>
      <c r="C314" s="79">
        <f t="shared" si="5"/>
        <v>0.30092173768207431</v>
      </c>
      <c r="D314" s="76">
        <v>1481.4503999999999</v>
      </c>
      <c r="E314" s="76"/>
      <c r="F314" s="76"/>
      <c r="G314" s="76"/>
      <c r="H314" s="77"/>
    </row>
    <row r="315" spans="2:8" x14ac:dyDescent="0.25">
      <c r="B315" s="72">
        <v>2460059.9230903676</v>
      </c>
      <c r="C315" s="79">
        <f t="shared" si="5"/>
        <v>0.30323651991784573</v>
      </c>
      <c r="D315" s="76">
        <v>1481.0643</v>
      </c>
      <c r="E315" s="76"/>
      <c r="F315" s="76"/>
      <c r="G315" s="76"/>
      <c r="H315" s="77"/>
    </row>
    <row r="316" spans="2:8" x14ac:dyDescent="0.25">
      <c r="B316" s="72">
        <v>2460059.9254051503</v>
      </c>
      <c r="C316" s="79">
        <f t="shared" si="5"/>
        <v>0.30555130261927843</v>
      </c>
      <c r="D316" s="76">
        <v>1491.4947999999999</v>
      </c>
      <c r="E316" s="76"/>
      <c r="F316" s="76"/>
      <c r="G316" s="76"/>
      <c r="H316" s="77"/>
    </row>
    <row r="317" spans="2:8" x14ac:dyDescent="0.25">
      <c r="B317" s="72">
        <v>2460059.9277199325</v>
      </c>
      <c r="C317" s="79">
        <f t="shared" si="5"/>
        <v>0.30786608485504985</v>
      </c>
      <c r="D317" s="76">
        <v>1486.4502</v>
      </c>
      <c r="E317" s="76"/>
      <c r="F317" s="76"/>
      <c r="G317" s="76"/>
      <c r="H317" s="77"/>
    </row>
    <row r="318" spans="2:8" x14ac:dyDescent="0.25">
      <c r="B318" s="72">
        <v>2460059.9300347148</v>
      </c>
      <c r="C318" s="79">
        <f t="shared" si="5"/>
        <v>0.31018086709082127</v>
      </c>
      <c r="D318" s="76">
        <v>1475.5501999999999</v>
      </c>
      <c r="E318" s="76"/>
      <c r="F318" s="76"/>
      <c r="G318" s="76"/>
      <c r="H318" s="77"/>
    </row>
    <row r="319" spans="2:8" x14ac:dyDescent="0.25">
      <c r="B319" s="72">
        <v>2460059.932349497</v>
      </c>
      <c r="C319" s="79">
        <f t="shared" si="5"/>
        <v>0.31249564932659268</v>
      </c>
      <c r="D319" s="76">
        <v>1480.9494999999999</v>
      </c>
      <c r="E319" s="76"/>
      <c r="F319" s="76"/>
      <c r="G319" s="76"/>
      <c r="H319" s="77"/>
    </row>
    <row r="320" spans="2:8" x14ac:dyDescent="0.25">
      <c r="B320" s="72">
        <v>2460059.9346642792</v>
      </c>
      <c r="C320" s="79">
        <f t="shared" si="5"/>
        <v>0.3148104315623641</v>
      </c>
      <c r="D320" s="76">
        <v>1487.6648</v>
      </c>
      <c r="E320" s="76"/>
      <c r="F320" s="76"/>
      <c r="G320" s="76"/>
      <c r="H320" s="77"/>
    </row>
    <row r="321" spans="2:8" x14ac:dyDescent="0.25">
      <c r="B321" s="72">
        <v>2460059.9369790615</v>
      </c>
      <c r="C321" s="79">
        <f t="shared" si="5"/>
        <v>0.31712521379813552</v>
      </c>
      <c r="D321" s="76">
        <v>1483.9602</v>
      </c>
      <c r="E321" s="76"/>
      <c r="F321" s="76"/>
      <c r="G321" s="76"/>
      <c r="H321" s="77"/>
    </row>
    <row r="322" spans="2:8" x14ac:dyDescent="0.25">
      <c r="B322" s="72">
        <v>2460059.9392938442</v>
      </c>
      <c r="C322" s="79">
        <f t="shared" si="5"/>
        <v>0.31943999649956822</v>
      </c>
      <c r="D322" s="76">
        <v>1487.5545999999999</v>
      </c>
      <c r="E322" s="76"/>
      <c r="F322" s="76"/>
      <c r="G322" s="76"/>
      <c r="H322" s="77"/>
    </row>
    <row r="323" spans="2:8" x14ac:dyDescent="0.25">
      <c r="B323" s="72">
        <v>2460059.9416086264</v>
      </c>
      <c r="C323" s="79">
        <f t="shared" ref="C323:C386" si="6">B323-$K$30</f>
        <v>0.32175477873533964</v>
      </c>
      <c r="D323" s="76">
        <v>1479.498</v>
      </c>
      <c r="E323" s="76"/>
      <c r="F323" s="76"/>
      <c r="G323" s="76"/>
      <c r="H323" s="77"/>
    </row>
    <row r="324" spans="2:8" x14ac:dyDescent="0.25">
      <c r="B324" s="72">
        <v>2460059.9439234086</v>
      </c>
      <c r="C324" s="79">
        <f t="shared" si="6"/>
        <v>0.32406956097111106</v>
      </c>
      <c r="D324" s="76">
        <v>1483.6548</v>
      </c>
      <c r="E324" s="76"/>
      <c r="F324" s="76"/>
      <c r="G324" s="76"/>
      <c r="H324" s="77"/>
    </row>
    <row r="325" spans="2:8" x14ac:dyDescent="0.25">
      <c r="B325" s="72">
        <v>2460059.9462381909</v>
      </c>
      <c r="C325" s="79">
        <f t="shared" si="6"/>
        <v>0.32638434320688248</v>
      </c>
      <c r="D325" s="76">
        <v>1480.7799</v>
      </c>
      <c r="E325" s="76"/>
      <c r="F325" s="76"/>
      <c r="G325" s="76"/>
      <c r="H325" s="77"/>
    </row>
    <row r="326" spans="2:8" x14ac:dyDescent="0.25">
      <c r="B326" s="72">
        <v>2460059.9485529731</v>
      </c>
      <c r="C326" s="79">
        <f t="shared" si="6"/>
        <v>0.32869912544265389</v>
      </c>
      <c r="D326" s="76">
        <v>1483.0193999999999</v>
      </c>
      <c r="E326" s="76"/>
      <c r="F326" s="76"/>
      <c r="G326" s="76"/>
      <c r="H326" s="77"/>
    </row>
    <row r="327" spans="2:8" x14ac:dyDescent="0.25">
      <c r="B327" s="72">
        <v>2460059.9508677553</v>
      </c>
      <c r="C327" s="79">
        <f t="shared" si="6"/>
        <v>0.33101390767842531</v>
      </c>
      <c r="D327" s="76">
        <v>1480.6207999999999</v>
      </c>
      <c r="E327" s="76"/>
      <c r="F327" s="76"/>
      <c r="G327" s="76"/>
      <c r="H327" s="77"/>
    </row>
    <row r="328" spans="2:8" x14ac:dyDescent="0.25">
      <c r="B328" s="72">
        <v>2460059.9531825376</v>
      </c>
      <c r="C328" s="79">
        <f t="shared" si="6"/>
        <v>0.33332868991419673</v>
      </c>
      <c r="D328" s="76">
        <v>1486.2488000000001</v>
      </c>
      <c r="E328" s="76"/>
      <c r="F328" s="76"/>
      <c r="G328" s="76"/>
      <c r="H328" s="77"/>
    </row>
    <row r="329" spans="2:8" x14ac:dyDescent="0.25">
      <c r="B329" s="72">
        <v>2460059.9554973203</v>
      </c>
      <c r="C329" s="79">
        <f t="shared" si="6"/>
        <v>0.33564347261562943</v>
      </c>
      <c r="D329" s="76">
        <v>1483.9689000000001</v>
      </c>
      <c r="E329" s="76"/>
      <c r="F329" s="76"/>
      <c r="G329" s="76"/>
      <c r="H329" s="77"/>
    </row>
    <row r="330" spans="2:8" x14ac:dyDescent="0.25">
      <c r="B330" s="72">
        <v>2460059.9578121025</v>
      </c>
      <c r="C330" s="79">
        <f t="shared" si="6"/>
        <v>0.33795825485140085</v>
      </c>
      <c r="D330" s="76">
        <v>1482.3153</v>
      </c>
      <c r="E330" s="76"/>
      <c r="F330" s="76"/>
      <c r="G330" s="76"/>
      <c r="H330" s="77"/>
    </row>
    <row r="331" spans="2:8" x14ac:dyDescent="0.25">
      <c r="B331" s="72">
        <v>2460059.9601268847</v>
      </c>
      <c r="C331" s="79">
        <f t="shared" si="6"/>
        <v>0.34027303708717227</v>
      </c>
      <c r="D331" s="76">
        <v>1480.5940000000001</v>
      </c>
      <c r="E331" s="76"/>
      <c r="F331" s="76"/>
      <c r="G331" s="76"/>
      <c r="H331" s="77"/>
    </row>
    <row r="332" spans="2:8" x14ac:dyDescent="0.25">
      <c r="B332" s="72">
        <v>2460059.962441667</v>
      </c>
      <c r="C332" s="79">
        <f t="shared" si="6"/>
        <v>0.34258781932294369</v>
      </c>
      <c r="D332" s="76">
        <v>1486.3329000000001</v>
      </c>
      <c r="E332" s="76"/>
      <c r="F332" s="76"/>
      <c r="G332" s="76"/>
      <c r="H332" s="77"/>
    </row>
    <row r="333" spans="2:8" x14ac:dyDescent="0.25">
      <c r="B333" s="72">
        <v>2460059.9647564492</v>
      </c>
      <c r="C333" s="79">
        <f t="shared" si="6"/>
        <v>0.34490260155871511</v>
      </c>
      <c r="D333" s="76">
        <v>1487.3027</v>
      </c>
      <c r="E333" s="76"/>
      <c r="F333" s="76"/>
      <c r="G333" s="76"/>
      <c r="H333" s="77"/>
    </row>
    <row r="334" spans="2:8" x14ac:dyDescent="0.25">
      <c r="B334" s="72">
        <v>2460059.9670712315</v>
      </c>
      <c r="C334" s="79">
        <f t="shared" si="6"/>
        <v>0.34721738379448652</v>
      </c>
      <c r="D334" s="76">
        <v>1487.7499</v>
      </c>
      <c r="E334" s="76"/>
      <c r="F334" s="76"/>
      <c r="G334" s="76"/>
      <c r="H334" s="77"/>
    </row>
    <row r="335" spans="2:8" x14ac:dyDescent="0.25">
      <c r="B335" s="72">
        <v>2460059.9693860137</v>
      </c>
      <c r="C335" s="79">
        <f t="shared" si="6"/>
        <v>0.34953216603025794</v>
      </c>
      <c r="D335" s="76">
        <v>1492.0902000000001</v>
      </c>
      <c r="E335" s="76"/>
      <c r="F335" s="76"/>
      <c r="G335" s="76"/>
      <c r="H335" s="77"/>
    </row>
    <row r="336" spans="2:8" x14ac:dyDescent="0.25">
      <c r="B336" s="72">
        <v>2460059.9717007959</v>
      </c>
      <c r="C336" s="79">
        <f t="shared" si="6"/>
        <v>0.35184694826602936</v>
      </c>
      <c r="D336" s="76">
        <v>1483.556</v>
      </c>
      <c r="E336" s="76"/>
      <c r="F336" s="76"/>
      <c r="G336" s="76"/>
      <c r="H336" s="77"/>
    </row>
    <row r="337" spans="2:8" x14ac:dyDescent="0.25">
      <c r="B337" s="72">
        <v>2460059.9740155782</v>
      </c>
      <c r="C337" s="79">
        <f t="shared" si="6"/>
        <v>0.35416173050180078</v>
      </c>
      <c r="D337" s="76">
        <v>1482.3994</v>
      </c>
      <c r="E337" s="76"/>
      <c r="F337" s="76"/>
      <c r="G337" s="76"/>
      <c r="H337" s="77"/>
    </row>
    <row r="338" spans="2:8" x14ac:dyDescent="0.25">
      <c r="B338" s="72">
        <v>2460059.9763303604</v>
      </c>
      <c r="C338" s="79">
        <f t="shared" si="6"/>
        <v>0.35647651273757219</v>
      </c>
      <c r="D338" s="76">
        <v>1487.09</v>
      </c>
      <c r="E338" s="76"/>
      <c r="F338" s="76"/>
      <c r="G338" s="76"/>
      <c r="H338" s="77"/>
    </row>
    <row r="339" spans="2:8" x14ac:dyDescent="0.25">
      <c r="B339" s="72">
        <v>2460059.9786451426</v>
      </c>
      <c r="C339" s="79">
        <f t="shared" si="6"/>
        <v>0.35879129497334361</v>
      </c>
      <c r="D339" s="76">
        <v>1490.0961</v>
      </c>
      <c r="E339" s="76"/>
      <c r="F339" s="76"/>
      <c r="G339" s="76"/>
      <c r="H339" s="77"/>
    </row>
    <row r="340" spans="2:8" x14ac:dyDescent="0.25">
      <c r="B340" s="72">
        <v>2460059.9809599249</v>
      </c>
      <c r="C340" s="79">
        <f t="shared" si="6"/>
        <v>0.36110607720911503</v>
      </c>
      <c r="D340" s="76">
        <v>1483.4236000000001</v>
      </c>
      <c r="E340" s="76"/>
      <c r="F340" s="76"/>
      <c r="G340" s="76"/>
      <c r="H340" s="77"/>
    </row>
    <row r="341" spans="2:8" x14ac:dyDescent="0.25">
      <c r="B341" s="72">
        <v>2460059.9832747071</v>
      </c>
      <c r="C341" s="79">
        <f t="shared" si="6"/>
        <v>0.36342085944488645</v>
      </c>
      <c r="D341" s="76">
        <v>1484.8053</v>
      </c>
      <c r="E341" s="76"/>
      <c r="F341" s="76"/>
      <c r="G341" s="76"/>
      <c r="H341" s="77"/>
    </row>
    <row r="342" spans="2:8" x14ac:dyDescent="0.25">
      <c r="B342" s="72">
        <v>2460059.9855894893</v>
      </c>
      <c r="C342" s="79">
        <f t="shared" si="6"/>
        <v>0.36573564168065786</v>
      </c>
      <c r="D342" s="76">
        <v>1490.1395</v>
      </c>
      <c r="E342" s="76"/>
      <c r="F342" s="76"/>
      <c r="G342" s="76"/>
      <c r="H342" s="77"/>
    </row>
    <row r="343" spans="2:8" x14ac:dyDescent="0.25">
      <c r="B343" s="72">
        <v>2460059.9879042716</v>
      </c>
      <c r="C343" s="79">
        <f t="shared" si="6"/>
        <v>0.36805042391642928</v>
      </c>
      <c r="D343" s="76">
        <v>1489.1152</v>
      </c>
      <c r="E343" s="76"/>
      <c r="F343" s="76"/>
      <c r="G343" s="76"/>
      <c r="H343" s="77"/>
    </row>
    <row r="344" spans="2:8" x14ac:dyDescent="0.25">
      <c r="B344" s="72">
        <v>2460059.9902190538</v>
      </c>
      <c r="C344" s="79">
        <f t="shared" si="6"/>
        <v>0.3703652061522007</v>
      </c>
      <c r="D344" s="76">
        <v>1489.4192</v>
      </c>
      <c r="E344" s="76"/>
      <c r="F344" s="76"/>
      <c r="G344" s="76"/>
      <c r="H344" s="77"/>
    </row>
    <row r="345" spans="2:8" x14ac:dyDescent="0.25">
      <c r="B345" s="72">
        <v>2460059.992533836</v>
      </c>
      <c r="C345" s="79">
        <f t="shared" si="6"/>
        <v>0.37267998838797212</v>
      </c>
      <c r="D345" s="76">
        <v>1475.5935999999999</v>
      </c>
      <c r="E345" s="76"/>
      <c r="F345" s="76"/>
      <c r="G345" s="76"/>
      <c r="H345" s="77"/>
    </row>
    <row r="346" spans="2:8" x14ac:dyDescent="0.25">
      <c r="B346" s="72">
        <v>2460059.9948486183</v>
      </c>
      <c r="C346" s="79">
        <f t="shared" si="6"/>
        <v>0.37499477062374353</v>
      </c>
      <c r="D346" s="76">
        <v>1496.3243</v>
      </c>
      <c r="E346" s="76"/>
      <c r="F346" s="76"/>
      <c r="G346" s="76"/>
      <c r="H346" s="77"/>
    </row>
    <row r="347" spans="2:8" x14ac:dyDescent="0.25">
      <c r="B347" s="72">
        <v>2460059.9971634005</v>
      </c>
      <c r="C347" s="79">
        <f t="shared" si="6"/>
        <v>0.37730955285951495</v>
      </c>
      <c r="D347" s="76">
        <v>1485.1666</v>
      </c>
      <c r="E347" s="76"/>
      <c r="F347" s="76"/>
      <c r="G347" s="76"/>
      <c r="H347" s="77"/>
    </row>
    <row r="348" spans="2:8" x14ac:dyDescent="0.25">
      <c r="B348" s="73"/>
      <c r="C348" s="79"/>
      <c r="D348" s="76"/>
      <c r="E348" s="76"/>
      <c r="F348" s="76"/>
      <c r="G348" s="76"/>
      <c r="H348" s="77"/>
    </row>
    <row r="349" spans="2:8" x14ac:dyDescent="0.25">
      <c r="B349" s="73"/>
      <c r="C349" s="79"/>
      <c r="D349" s="76"/>
      <c r="E349" s="76"/>
      <c r="F349" s="76"/>
      <c r="G349" s="76"/>
      <c r="H349" s="77"/>
    </row>
    <row r="350" spans="2:8" x14ac:dyDescent="0.25">
      <c r="B350" s="73"/>
      <c r="C350" s="79"/>
      <c r="D350" s="76"/>
      <c r="E350" s="76"/>
      <c r="F350" s="76"/>
      <c r="G350" s="76"/>
      <c r="H350" s="77"/>
    </row>
    <row r="351" spans="2:8" x14ac:dyDescent="0.25">
      <c r="B351" s="73"/>
      <c r="C351" s="79"/>
      <c r="D351" s="76"/>
      <c r="E351" s="76"/>
      <c r="F351" s="76"/>
      <c r="G351" s="76"/>
      <c r="H351" s="77"/>
    </row>
    <row r="352" spans="2:8" x14ac:dyDescent="0.25">
      <c r="B352" s="73"/>
      <c r="C352" s="79"/>
      <c r="D352" s="76"/>
      <c r="E352" s="76"/>
      <c r="F352" s="76"/>
      <c r="G352" s="76"/>
      <c r="H352" s="77"/>
    </row>
    <row r="353" spans="2:8" x14ac:dyDescent="0.25">
      <c r="B353" s="73"/>
      <c r="C353" s="79"/>
      <c r="D353" s="76"/>
      <c r="E353" s="76"/>
      <c r="F353" s="76"/>
      <c r="G353" s="76"/>
      <c r="H353" s="77"/>
    </row>
    <row r="354" spans="2:8" x14ac:dyDescent="0.25">
      <c r="B354" s="73"/>
      <c r="C354" s="79"/>
      <c r="D354" s="76"/>
      <c r="E354" s="76"/>
      <c r="F354" s="76"/>
      <c r="G354" s="76"/>
      <c r="H354" s="77"/>
    </row>
    <row r="355" spans="2:8" x14ac:dyDescent="0.25">
      <c r="B355" s="73"/>
      <c r="C355" s="79"/>
      <c r="D355" s="76"/>
      <c r="E355" s="76"/>
      <c r="F355" s="76"/>
      <c r="G355" s="76"/>
      <c r="H355" s="77"/>
    </row>
    <row r="356" spans="2:8" x14ac:dyDescent="0.25">
      <c r="B356" s="73"/>
      <c r="C356" s="79"/>
      <c r="D356" s="76"/>
      <c r="E356" s="76"/>
      <c r="F356" s="76"/>
      <c r="G356" s="76"/>
      <c r="H356" s="77"/>
    </row>
    <row r="357" spans="2:8" x14ac:dyDescent="0.25">
      <c r="B357" s="73"/>
      <c r="C357" s="79"/>
      <c r="D357" s="76"/>
      <c r="E357" s="76"/>
      <c r="F357" s="76"/>
      <c r="G357" s="76"/>
      <c r="H357" s="77"/>
    </row>
    <row r="358" spans="2:8" x14ac:dyDescent="0.25">
      <c r="B358" s="73"/>
      <c r="C358" s="79"/>
      <c r="D358" s="76"/>
      <c r="E358" s="76"/>
      <c r="F358" s="76"/>
      <c r="G358" s="76"/>
      <c r="H358" s="77"/>
    </row>
    <row r="359" spans="2:8" x14ac:dyDescent="0.25">
      <c r="B359" s="73"/>
      <c r="C359" s="79"/>
      <c r="D359" s="76"/>
      <c r="E359" s="76"/>
      <c r="F359" s="76"/>
      <c r="G359" s="76"/>
      <c r="H359" s="77"/>
    </row>
    <row r="360" spans="2:8" x14ac:dyDescent="0.25">
      <c r="B360" s="73"/>
      <c r="C360" s="79"/>
      <c r="D360" s="76"/>
      <c r="E360" s="76"/>
      <c r="F360" s="76"/>
      <c r="G360" s="76"/>
      <c r="H360" s="77"/>
    </row>
    <row r="361" spans="2:8" x14ac:dyDescent="0.25">
      <c r="B361" s="73"/>
      <c r="C361" s="79"/>
      <c r="D361" s="76"/>
      <c r="E361" s="76"/>
      <c r="F361" s="76"/>
      <c r="G361" s="76"/>
      <c r="H361" s="77"/>
    </row>
    <row r="362" spans="2:8" x14ac:dyDescent="0.25">
      <c r="B362" s="73"/>
      <c r="C362" s="79"/>
      <c r="D362" s="76"/>
      <c r="E362" s="76"/>
      <c r="F362" s="76"/>
      <c r="G362" s="76"/>
      <c r="H362" s="77"/>
    </row>
    <row r="363" spans="2:8" x14ac:dyDescent="0.25">
      <c r="B363" s="73"/>
      <c r="C363" s="79"/>
      <c r="D363" s="76"/>
      <c r="E363" s="76"/>
      <c r="F363" s="76"/>
      <c r="G363" s="76"/>
      <c r="H363" s="77"/>
    </row>
    <row r="364" spans="2:8" x14ac:dyDescent="0.25">
      <c r="B364" s="73"/>
      <c r="C364" s="79"/>
      <c r="D364" s="76"/>
      <c r="E364" s="76"/>
      <c r="F364" s="76"/>
      <c r="G364" s="76"/>
      <c r="H364" s="77"/>
    </row>
    <row r="365" spans="2:8" x14ac:dyDescent="0.25">
      <c r="B365" s="73"/>
      <c r="C365" s="79"/>
      <c r="D365" s="76"/>
      <c r="E365" s="76"/>
      <c r="F365" s="76"/>
      <c r="G365" s="76"/>
      <c r="H365" s="77"/>
    </row>
    <row r="366" spans="2:8" x14ac:dyDescent="0.25">
      <c r="B366" s="73"/>
      <c r="C366" s="79"/>
      <c r="D366" s="76"/>
      <c r="E366" s="76"/>
      <c r="F366" s="76"/>
      <c r="G366" s="76"/>
      <c r="H366" s="77"/>
    </row>
    <row r="367" spans="2:8" x14ac:dyDescent="0.25">
      <c r="B367" s="73"/>
      <c r="C367" s="79"/>
      <c r="D367" s="76"/>
      <c r="E367" s="76"/>
      <c r="F367" s="76"/>
      <c r="G367" s="76"/>
      <c r="H367" s="77"/>
    </row>
    <row r="368" spans="2:8" x14ac:dyDescent="0.25">
      <c r="B368" s="73"/>
      <c r="C368" s="79"/>
      <c r="D368" s="76"/>
      <c r="E368" s="76"/>
      <c r="F368" s="76"/>
      <c r="G368" s="76"/>
      <c r="H368" s="77"/>
    </row>
    <row r="369" spans="2:8" x14ac:dyDescent="0.25">
      <c r="B369" s="73"/>
      <c r="C369" s="79"/>
      <c r="D369" s="76"/>
      <c r="E369" s="76"/>
      <c r="F369" s="76"/>
      <c r="G369" s="76"/>
      <c r="H369" s="77"/>
    </row>
    <row r="370" spans="2:8" x14ac:dyDescent="0.25">
      <c r="B370" s="73"/>
      <c r="C370" s="79"/>
      <c r="D370" s="76"/>
      <c r="E370" s="76"/>
      <c r="F370" s="76"/>
      <c r="G370" s="76"/>
      <c r="H370" s="77"/>
    </row>
    <row r="371" spans="2:8" x14ac:dyDescent="0.25">
      <c r="B371" s="73"/>
      <c r="C371" s="79"/>
      <c r="D371" s="76"/>
      <c r="E371" s="76"/>
      <c r="F371" s="76"/>
      <c r="G371" s="76"/>
      <c r="H371" s="77"/>
    </row>
    <row r="372" spans="2:8" x14ac:dyDescent="0.25">
      <c r="B372" s="73"/>
      <c r="C372" s="79"/>
      <c r="D372" s="76"/>
      <c r="E372" s="76"/>
      <c r="F372" s="76"/>
      <c r="G372" s="76"/>
      <c r="H372" s="77"/>
    </row>
    <row r="373" spans="2:8" x14ac:dyDescent="0.25">
      <c r="B373" s="73"/>
      <c r="C373" s="79"/>
      <c r="D373" s="76"/>
      <c r="E373" s="76"/>
      <c r="F373" s="76"/>
      <c r="G373" s="76"/>
      <c r="H373" s="77"/>
    </row>
    <row r="374" spans="2:8" x14ac:dyDescent="0.25">
      <c r="B374" s="73"/>
      <c r="C374" s="79"/>
      <c r="D374" s="76"/>
      <c r="E374" s="76"/>
      <c r="F374" s="76"/>
      <c r="G374" s="76"/>
      <c r="H374" s="77"/>
    </row>
    <row r="375" spans="2:8" x14ac:dyDescent="0.25">
      <c r="B375" s="73"/>
      <c r="C375" s="79"/>
      <c r="D375" s="76"/>
      <c r="E375" s="76"/>
      <c r="F375" s="76"/>
      <c r="G375" s="76"/>
      <c r="H375" s="77"/>
    </row>
    <row r="376" spans="2:8" x14ac:dyDescent="0.25">
      <c r="B376" s="73"/>
      <c r="C376" s="79"/>
      <c r="D376" s="76"/>
      <c r="E376" s="76"/>
      <c r="F376" s="76"/>
      <c r="G376" s="76"/>
      <c r="H376" s="77"/>
    </row>
    <row r="377" spans="2:8" x14ac:dyDescent="0.25">
      <c r="B377" s="73"/>
      <c r="C377" s="79"/>
      <c r="D377" s="76"/>
      <c r="E377" s="76"/>
      <c r="F377" s="76"/>
      <c r="G377" s="76"/>
      <c r="H377" s="77"/>
    </row>
    <row r="378" spans="2:8" x14ac:dyDescent="0.25">
      <c r="B378" s="73"/>
      <c r="C378" s="79"/>
      <c r="D378" s="76"/>
      <c r="E378" s="76"/>
      <c r="F378" s="76"/>
      <c r="G378" s="76"/>
      <c r="H378" s="77"/>
    </row>
    <row r="379" spans="2:8" x14ac:dyDescent="0.25">
      <c r="B379" s="73"/>
      <c r="C379" s="79"/>
      <c r="D379" s="76"/>
      <c r="E379" s="76"/>
      <c r="F379" s="76"/>
      <c r="G379" s="76"/>
      <c r="H379" s="77"/>
    </row>
    <row r="380" spans="2:8" x14ac:dyDescent="0.25">
      <c r="B380" s="73"/>
      <c r="C380" s="79"/>
      <c r="D380" s="76"/>
      <c r="E380" s="76"/>
      <c r="F380" s="76"/>
      <c r="G380" s="76"/>
      <c r="H380" s="77"/>
    </row>
    <row r="381" spans="2:8" x14ac:dyDescent="0.25">
      <c r="B381" s="73"/>
      <c r="C381" s="79"/>
      <c r="D381" s="76"/>
      <c r="E381" s="76"/>
      <c r="F381" s="76"/>
      <c r="G381" s="76"/>
      <c r="H381" s="77"/>
    </row>
    <row r="382" spans="2:8" x14ac:dyDescent="0.25">
      <c r="B382" s="73"/>
      <c r="C382" s="79"/>
      <c r="D382" s="76"/>
      <c r="E382" s="76"/>
      <c r="F382" s="76"/>
      <c r="G382" s="76"/>
      <c r="H382" s="77"/>
    </row>
    <row r="383" spans="2:8" x14ac:dyDescent="0.25">
      <c r="B383" s="73"/>
      <c r="C383" s="79"/>
      <c r="D383" s="76"/>
      <c r="E383" s="76"/>
      <c r="F383" s="76"/>
      <c r="G383" s="76"/>
      <c r="H383" s="77"/>
    </row>
    <row r="384" spans="2:8" x14ac:dyDescent="0.25">
      <c r="B384" s="73"/>
      <c r="C384" s="79"/>
      <c r="D384" s="76"/>
      <c r="E384" s="76"/>
      <c r="F384" s="76"/>
      <c r="G384" s="76"/>
      <c r="H384" s="77"/>
    </row>
    <row r="385" spans="2:8" x14ac:dyDescent="0.25">
      <c r="B385" s="73"/>
      <c r="C385" s="79"/>
      <c r="D385" s="76"/>
      <c r="E385" s="76"/>
      <c r="F385" s="76"/>
      <c r="G385" s="76"/>
      <c r="H385" s="77"/>
    </row>
    <row r="386" spans="2:8" x14ac:dyDescent="0.25">
      <c r="B386" s="73"/>
      <c r="C386" s="79"/>
      <c r="D386" s="76"/>
      <c r="E386" s="76"/>
      <c r="F386" s="76"/>
      <c r="G386" s="76"/>
      <c r="H386" s="77"/>
    </row>
    <row r="387" spans="2:8" x14ac:dyDescent="0.25">
      <c r="B387" s="73"/>
      <c r="C387" s="79"/>
      <c r="D387" s="76"/>
      <c r="E387" s="76"/>
      <c r="F387" s="76"/>
      <c r="G387" s="76"/>
      <c r="H387" s="77"/>
    </row>
    <row r="388" spans="2:8" x14ac:dyDescent="0.25">
      <c r="B388" s="73"/>
      <c r="C388" s="79"/>
      <c r="D388" s="76"/>
      <c r="E388" s="76"/>
      <c r="F388" s="76"/>
      <c r="G388" s="76"/>
      <c r="H388" s="77"/>
    </row>
    <row r="389" spans="2:8" x14ac:dyDescent="0.25">
      <c r="B389" s="73"/>
      <c r="C389" s="79"/>
      <c r="D389" s="76"/>
      <c r="E389" s="76"/>
      <c r="F389" s="76"/>
      <c r="G389" s="76"/>
      <c r="H389" s="77"/>
    </row>
    <row r="390" spans="2:8" x14ac:dyDescent="0.25">
      <c r="B390" s="73"/>
      <c r="C390" s="79"/>
      <c r="D390" s="76"/>
      <c r="E390" s="76"/>
      <c r="F390" s="76"/>
      <c r="G390" s="76"/>
      <c r="H390" s="77"/>
    </row>
    <row r="391" spans="2:8" x14ac:dyDescent="0.25">
      <c r="B391" s="73"/>
      <c r="C391" s="79"/>
      <c r="D391" s="76"/>
      <c r="E391" s="76"/>
      <c r="F391" s="76"/>
      <c r="G391" s="76"/>
      <c r="H391" s="77"/>
    </row>
    <row r="392" spans="2:8" x14ac:dyDescent="0.25">
      <c r="B392" s="73"/>
      <c r="C392" s="79"/>
      <c r="D392" s="76"/>
      <c r="E392" s="76"/>
      <c r="F392" s="76"/>
      <c r="G392" s="76"/>
      <c r="H392" s="77"/>
    </row>
    <row r="393" spans="2:8" x14ac:dyDescent="0.25">
      <c r="B393" s="73"/>
      <c r="C393" s="79"/>
      <c r="D393" s="76"/>
      <c r="E393" s="76"/>
      <c r="F393" s="76"/>
      <c r="G393" s="76"/>
      <c r="H393" s="77"/>
    </row>
    <row r="394" spans="2:8" x14ac:dyDescent="0.25">
      <c r="B394" s="73"/>
      <c r="C394" s="79"/>
      <c r="D394" s="76"/>
      <c r="E394" s="76"/>
      <c r="F394" s="76"/>
      <c r="G394" s="76"/>
      <c r="H394" s="77"/>
    </row>
    <row r="395" spans="2:8" x14ac:dyDescent="0.25">
      <c r="B395" s="73"/>
      <c r="C395" s="79"/>
      <c r="D395" s="76"/>
      <c r="E395" s="76"/>
      <c r="F395" s="76"/>
      <c r="G395" s="76"/>
      <c r="H395" s="77"/>
    </row>
    <row r="396" spans="2:8" x14ac:dyDescent="0.25">
      <c r="B396" s="73"/>
      <c r="C396" s="79"/>
      <c r="D396" s="76"/>
      <c r="E396" s="76"/>
      <c r="F396" s="76"/>
      <c r="G396" s="76"/>
      <c r="H396" s="77"/>
    </row>
    <row r="397" spans="2:8" x14ac:dyDescent="0.25">
      <c r="B397" s="73"/>
      <c r="C397" s="79"/>
      <c r="D397" s="76"/>
      <c r="E397" s="76"/>
      <c r="F397" s="76"/>
      <c r="G397" s="76"/>
      <c r="H397" s="77"/>
    </row>
    <row r="398" spans="2:8" x14ac:dyDescent="0.25">
      <c r="B398" s="73"/>
      <c r="C398" s="79"/>
      <c r="D398" s="76"/>
      <c r="E398" s="76"/>
      <c r="F398" s="76"/>
      <c r="G398" s="76"/>
      <c r="H398" s="77"/>
    </row>
    <row r="399" spans="2:8" x14ac:dyDescent="0.25">
      <c r="B399" s="73"/>
      <c r="C399" s="79"/>
      <c r="D399" s="76"/>
      <c r="E399" s="76"/>
      <c r="F399" s="76"/>
      <c r="G399" s="76"/>
      <c r="H399" s="77"/>
    </row>
    <row r="400" spans="2:8" x14ac:dyDescent="0.25">
      <c r="B400" s="73"/>
      <c r="C400" s="79"/>
      <c r="D400" s="76"/>
      <c r="E400" s="76"/>
      <c r="F400" s="76"/>
      <c r="G400" s="76"/>
      <c r="H400" s="77"/>
    </row>
    <row r="401" spans="2:8" x14ac:dyDescent="0.25">
      <c r="B401" s="73"/>
      <c r="C401" s="79"/>
      <c r="D401" s="76"/>
      <c r="E401" s="76"/>
      <c r="F401" s="76"/>
      <c r="G401" s="76"/>
      <c r="H401" s="77"/>
    </row>
    <row r="402" spans="2:8" x14ac:dyDescent="0.25">
      <c r="B402" s="73"/>
      <c r="C402" s="79"/>
      <c r="D402" s="76"/>
      <c r="E402" s="76"/>
      <c r="F402" s="76"/>
      <c r="G402" s="76"/>
      <c r="H402" s="77"/>
    </row>
    <row r="403" spans="2:8" x14ac:dyDescent="0.25">
      <c r="B403" s="73"/>
      <c r="C403" s="79"/>
      <c r="D403" s="76"/>
      <c r="E403" s="76"/>
      <c r="F403" s="76"/>
      <c r="G403" s="76"/>
      <c r="H403" s="77"/>
    </row>
    <row r="404" spans="2:8" x14ac:dyDescent="0.25">
      <c r="B404" s="73"/>
      <c r="C404" s="79"/>
      <c r="D404" s="76"/>
      <c r="E404" s="76"/>
      <c r="F404" s="76"/>
      <c r="G404" s="76"/>
      <c r="H404" s="77"/>
    </row>
    <row r="405" spans="2:8" x14ac:dyDescent="0.25">
      <c r="B405" s="73"/>
      <c r="C405" s="79"/>
      <c r="D405" s="76"/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>
        <v>2460059.9994781828</v>
      </c>
      <c r="C503" s="79">
        <f>B503-$K$30</f>
        <v>0.37962433509528637</v>
      </c>
      <c r="D503" s="76"/>
      <c r="E503" s="76"/>
      <c r="F503" s="76"/>
      <c r="G503" s="76"/>
      <c r="H503" s="77">
        <v>1481.8208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K503"/>
  <sheetViews>
    <sheetView zoomScaleNormal="100" workbookViewId="0">
      <pane xSplit="2" ySplit="2" topLeftCell="C15" activePane="bottomRight" state="frozen"/>
      <selection activeCell="L31" sqref="L31"/>
      <selection pane="topRight" activeCell="L31" sqref="L31"/>
      <selection pane="bottomLeft" activeCell="L31" sqref="L31"/>
      <selection pane="bottomRight" activeCell="K43" sqref="K43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345</v>
      </c>
      <c r="D1" s="66">
        <f t="shared" ref="D1:H1" si="0">COUNT(D3:D100134)</f>
        <v>229</v>
      </c>
      <c r="E1" s="67">
        <f t="shared" si="0"/>
        <v>8</v>
      </c>
      <c r="F1" s="66">
        <f t="shared" si="0"/>
        <v>101</v>
      </c>
      <c r="G1" s="67">
        <f t="shared" si="0"/>
        <v>7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2460142.2016753843</v>
      </c>
      <c r="C3" s="79">
        <f t="shared" ref="C3:C66" si="1">B3-$K$30</f>
        <v>-0.39814266609027982</v>
      </c>
      <c r="D3" s="76">
        <v>1520.6387</v>
      </c>
      <c r="E3" s="76"/>
      <c r="F3" s="76"/>
      <c r="G3" s="76"/>
      <c r="H3" s="77"/>
    </row>
    <row r="4" spans="1:9" x14ac:dyDescent="0.25">
      <c r="B4" s="72">
        <v>2460142.2039901675</v>
      </c>
      <c r="C4" s="79">
        <f t="shared" si="1"/>
        <v>-0.39582788292318583</v>
      </c>
      <c r="D4" s="76">
        <v>1527.3779</v>
      </c>
      <c r="E4" s="76"/>
      <c r="F4" s="76"/>
      <c r="G4" s="76"/>
      <c r="H4" s="77"/>
    </row>
    <row r="5" spans="1:9" x14ac:dyDescent="0.25">
      <c r="B5" s="72">
        <v>2460142.2063049506</v>
      </c>
      <c r="C5" s="79">
        <f t="shared" si="1"/>
        <v>-0.39351309975609183</v>
      </c>
      <c r="D5" s="76">
        <v>1520.3407</v>
      </c>
      <c r="E5" s="76"/>
      <c r="F5" s="76"/>
      <c r="G5" s="76"/>
      <c r="H5" s="77"/>
    </row>
    <row r="6" spans="1:9" x14ac:dyDescent="0.25">
      <c r="B6" s="72">
        <v>2460142.2086197338</v>
      </c>
      <c r="C6" s="79">
        <f t="shared" si="1"/>
        <v>-0.39119831658899784</v>
      </c>
      <c r="D6" s="76">
        <v>1513.1704999999999</v>
      </c>
      <c r="E6" s="76"/>
      <c r="F6" s="76"/>
      <c r="G6" s="76"/>
      <c r="H6" s="77"/>
    </row>
    <row r="7" spans="1:9" x14ac:dyDescent="0.25">
      <c r="B7" s="72">
        <v>2460142.210934517</v>
      </c>
      <c r="C7" s="79">
        <f t="shared" si="1"/>
        <v>-0.38888353342190385</v>
      </c>
      <c r="D7" s="76">
        <v>1509.6253999999999</v>
      </c>
      <c r="E7" s="76"/>
      <c r="F7" s="76"/>
      <c r="G7" s="76"/>
      <c r="H7" s="77"/>
    </row>
    <row r="8" spans="1:9" x14ac:dyDescent="0.25">
      <c r="B8" s="72">
        <v>2460142.2132493001</v>
      </c>
      <c r="C8" s="79">
        <f t="shared" si="1"/>
        <v>-0.38656875025480986</v>
      </c>
      <c r="D8" s="76">
        <v>1521.2610999999999</v>
      </c>
      <c r="E8" s="76"/>
      <c r="F8" s="76"/>
      <c r="G8" s="76"/>
      <c r="H8" s="77"/>
    </row>
    <row r="9" spans="1:9" x14ac:dyDescent="0.25">
      <c r="B9" s="72">
        <v>2460142.2155640833</v>
      </c>
      <c r="C9" s="79">
        <f t="shared" si="1"/>
        <v>-0.38425396708771586</v>
      </c>
      <c r="D9" s="76">
        <v>1516.6604</v>
      </c>
      <c r="E9" s="76"/>
      <c r="F9" s="76"/>
      <c r="G9" s="76"/>
      <c r="H9" s="77"/>
    </row>
    <row r="10" spans="1:9" x14ac:dyDescent="0.25">
      <c r="B10" s="72">
        <v>2460142.2178788665</v>
      </c>
      <c r="C10" s="79">
        <f t="shared" si="1"/>
        <v>-0.38193918392062187</v>
      </c>
      <c r="D10" s="76">
        <v>1509.5507</v>
      </c>
      <c r="E10" s="76"/>
      <c r="F10" s="76"/>
      <c r="G10" s="76"/>
      <c r="H10" s="77"/>
    </row>
    <row r="11" spans="1:9" x14ac:dyDescent="0.25">
      <c r="B11" s="72">
        <v>2460142.2201936496</v>
      </c>
      <c r="C11" s="79">
        <f t="shared" si="1"/>
        <v>-0.37962440075352788</v>
      </c>
      <c r="D11" s="76">
        <v>1520.3063</v>
      </c>
      <c r="E11" s="76"/>
      <c r="F11" s="76"/>
      <c r="G11" s="76"/>
      <c r="H11" s="77"/>
    </row>
    <row r="12" spans="1:9" x14ac:dyDescent="0.25">
      <c r="B12" s="72">
        <v>2460142.2225084323</v>
      </c>
      <c r="C12" s="79">
        <f t="shared" si="1"/>
        <v>-0.37730961805209517</v>
      </c>
      <c r="D12" s="76">
        <v>1525.9359999999999</v>
      </c>
      <c r="E12" s="76"/>
      <c r="F12" s="76"/>
      <c r="G12" s="76"/>
      <c r="H12" s="77"/>
    </row>
    <row r="13" spans="1:9" x14ac:dyDescent="0.25">
      <c r="B13" s="72">
        <v>2460142.2248232155</v>
      </c>
      <c r="C13" s="79">
        <f t="shared" si="1"/>
        <v>-0.37499483488500118</v>
      </c>
      <c r="D13" s="76">
        <v>1520.7924</v>
      </c>
      <c r="E13" s="76"/>
      <c r="F13" s="76"/>
      <c r="G13" s="76"/>
      <c r="H13" s="77"/>
    </row>
    <row r="14" spans="1:9" x14ac:dyDescent="0.25">
      <c r="B14" s="72">
        <v>2460142.2271379987</v>
      </c>
      <c r="C14" s="79">
        <f t="shared" si="1"/>
        <v>-0.37268005171790719</v>
      </c>
      <c r="D14" s="76">
        <v>1514.7933</v>
      </c>
      <c r="E14" s="76"/>
      <c r="F14" s="76"/>
      <c r="G14" s="76"/>
      <c r="H14" s="77"/>
    </row>
    <row r="15" spans="1:9" x14ac:dyDescent="0.25">
      <c r="B15" s="72">
        <v>2460142.2294527818</v>
      </c>
      <c r="C15" s="79">
        <f t="shared" si="1"/>
        <v>-0.3703652685508132</v>
      </c>
      <c r="D15" s="76">
        <v>1517.1564000000001</v>
      </c>
      <c r="E15" s="76"/>
      <c r="F15" s="76"/>
      <c r="G15" s="76"/>
      <c r="H15" s="77"/>
    </row>
    <row r="16" spans="1:9" x14ac:dyDescent="0.25">
      <c r="B16" s="72">
        <v>2460142.231767565</v>
      </c>
      <c r="C16" s="79">
        <f t="shared" si="1"/>
        <v>-0.36805048538371921</v>
      </c>
      <c r="D16" s="76">
        <v>1514.645</v>
      </c>
      <c r="E16" s="76"/>
      <c r="F16" s="76"/>
      <c r="G16" s="76"/>
      <c r="H16" s="77"/>
    </row>
    <row r="17" spans="2:11" x14ac:dyDescent="0.25">
      <c r="B17" s="72">
        <v>2460142.2340823482</v>
      </c>
      <c r="C17" s="79">
        <f t="shared" si="1"/>
        <v>-0.36573570221662521</v>
      </c>
      <c r="D17" s="76">
        <v>1525.9505999999999</v>
      </c>
      <c r="E17" s="76"/>
      <c r="F17" s="76"/>
      <c r="G17" s="76"/>
      <c r="H17" s="77"/>
    </row>
    <row r="18" spans="2:11" x14ac:dyDescent="0.25">
      <c r="B18" s="72">
        <v>2460142.2363971313</v>
      </c>
      <c r="C18" s="79">
        <f t="shared" si="1"/>
        <v>-0.36342091904953122</v>
      </c>
      <c r="D18" s="76">
        <v>1518.777</v>
      </c>
      <c r="E18" s="76"/>
      <c r="F18" s="76"/>
      <c r="G18" s="76"/>
      <c r="H18" s="77"/>
    </row>
    <row r="19" spans="2:11" x14ac:dyDescent="0.25">
      <c r="B19" s="72">
        <v>2460142.2387119145</v>
      </c>
      <c r="C19" s="79">
        <f t="shared" si="1"/>
        <v>-0.36110613588243723</v>
      </c>
      <c r="D19" s="76">
        <v>1518.2321999999999</v>
      </c>
      <c r="E19" s="76"/>
      <c r="F19" s="76"/>
      <c r="G19" s="76"/>
      <c r="H19" s="77"/>
    </row>
    <row r="20" spans="2:11" x14ac:dyDescent="0.25">
      <c r="B20" s="72">
        <v>2460142.2410266977</v>
      </c>
      <c r="C20" s="79">
        <f t="shared" si="1"/>
        <v>-0.35879135271534324</v>
      </c>
      <c r="D20" s="76">
        <v>1519.5046</v>
      </c>
      <c r="E20" s="76"/>
      <c r="F20" s="76"/>
      <c r="G20" s="76"/>
      <c r="H20" s="77"/>
    </row>
    <row r="21" spans="2:11" x14ac:dyDescent="0.25">
      <c r="B21" s="72">
        <v>2460142.2433414808</v>
      </c>
      <c r="C21" s="79">
        <f t="shared" si="1"/>
        <v>-0.35647656954824924</v>
      </c>
      <c r="D21" s="76">
        <v>1517.1552999999999</v>
      </c>
      <c r="E21" s="76"/>
      <c r="F21" s="76"/>
      <c r="G21" s="76"/>
      <c r="H21" s="77"/>
    </row>
    <row r="22" spans="2:11" x14ac:dyDescent="0.25">
      <c r="B22" s="72">
        <v>2460142.2456562635</v>
      </c>
      <c r="C22" s="79">
        <f t="shared" si="1"/>
        <v>-0.35416178684681654</v>
      </c>
      <c r="D22" s="76">
        <v>1530.2438</v>
      </c>
      <c r="E22" s="76"/>
      <c r="F22" s="76"/>
      <c r="G22" s="76"/>
      <c r="H22" s="77"/>
    </row>
    <row r="23" spans="2:11" x14ac:dyDescent="0.25">
      <c r="B23" s="72">
        <v>2460142.2479710467</v>
      </c>
      <c r="C23" s="79">
        <f t="shared" si="1"/>
        <v>-0.35184700367972255</v>
      </c>
      <c r="D23" s="76">
        <v>1514.566</v>
      </c>
      <c r="E23" s="76"/>
      <c r="F23" s="76"/>
      <c r="G23" s="76"/>
      <c r="H23" s="77"/>
    </row>
    <row r="24" spans="2:11" x14ac:dyDescent="0.25">
      <c r="B24" s="72">
        <v>2460142.2502858299</v>
      </c>
      <c r="C24" s="79">
        <f t="shared" si="1"/>
        <v>-0.34953222051262856</v>
      </c>
      <c r="D24" s="76">
        <v>1514.6729</v>
      </c>
      <c r="E24" s="76"/>
      <c r="F24" s="76"/>
      <c r="G24" s="76"/>
      <c r="H24" s="77"/>
    </row>
    <row r="25" spans="2:11" x14ac:dyDescent="0.25">
      <c r="B25" s="72">
        <v>2460142.2526006131</v>
      </c>
      <c r="C25" s="79">
        <f t="shared" si="1"/>
        <v>-0.34721743734553456</v>
      </c>
      <c r="D25" s="76">
        <v>1520.7809999999999</v>
      </c>
      <c r="E25" s="76"/>
      <c r="F25" s="76"/>
      <c r="G25" s="76"/>
      <c r="H25" s="77"/>
    </row>
    <row r="26" spans="2:11" x14ac:dyDescent="0.25">
      <c r="B26" s="72">
        <v>2460142.2549153962</v>
      </c>
      <c r="C26" s="79">
        <f t="shared" si="1"/>
        <v>-0.34490265417844057</v>
      </c>
      <c r="D26" s="76">
        <v>1528.1670999999999</v>
      </c>
      <c r="E26" s="76"/>
      <c r="F26" s="76"/>
      <c r="G26" s="76"/>
      <c r="H26" s="77"/>
    </row>
    <row r="27" spans="2:11" x14ac:dyDescent="0.25">
      <c r="B27" s="72">
        <v>2460142.2572301794</v>
      </c>
      <c r="C27" s="79">
        <f t="shared" si="1"/>
        <v>-0.34258787101134658</v>
      </c>
      <c r="D27" s="76">
        <v>1518.7810999999999</v>
      </c>
      <c r="E27" s="76"/>
      <c r="F27" s="76"/>
      <c r="G27" s="76"/>
      <c r="H27" s="77"/>
    </row>
    <row r="28" spans="2:11" x14ac:dyDescent="0.25">
      <c r="B28" s="72">
        <v>2460142.2595449621</v>
      </c>
      <c r="C28" s="79">
        <f t="shared" si="1"/>
        <v>-0.34027308830991387</v>
      </c>
      <c r="D28" s="76">
        <v>1508.7692999999999</v>
      </c>
      <c r="E28" s="76"/>
      <c r="F28" s="76"/>
      <c r="G28" s="76"/>
      <c r="H28" s="77"/>
    </row>
    <row r="29" spans="2:11" x14ac:dyDescent="0.25">
      <c r="B29" s="72">
        <v>2460142.2618597453</v>
      </c>
      <c r="C29" s="79">
        <f t="shared" si="1"/>
        <v>-0.33795830514281988</v>
      </c>
      <c r="D29" s="76">
        <v>1527.162</v>
      </c>
      <c r="E29" s="76"/>
      <c r="F29" s="76"/>
      <c r="G29" s="76"/>
      <c r="H29" s="77"/>
    </row>
    <row r="30" spans="2:11" x14ac:dyDescent="0.25">
      <c r="B30" s="72">
        <v>2460142.2641745284</v>
      </c>
      <c r="C30" s="79">
        <f t="shared" si="1"/>
        <v>-0.33564352197572589</v>
      </c>
      <c r="D30" s="76">
        <v>1512.0305000000001</v>
      </c>
      <c r="E30" s="76"/>
      <c r="F30" s="76"/>
      <c r="G30" s="76"/>
      <c r="H30" s="77"/>
      <c r="J30" s="56" t="s">
        <v>126</v>
      </c>
      <c r="K30" s="80">
        <f>INDEX(B:B,MATCH(J30,A:A,0))</f>
        <v>2460142.5998180504</v>
      </c>
    </row>
    <row r="31" spans="2:11" x14ac:dyDescent="0.25">
      <c r="B31" s="72">
        <v>2460142.2664893116</v>
      </c>
      <c r="C31" s="79">
        <f t="shared" si="1"/>
        <v>-0.3333287388086319</v>
      </c>
      <c r="D31" s="76">
        <v>1515.6026999999999</v>
      </c>
      <c r="E31" s="76"/>
      <c r="F31" s="76"/>
      <c r="G31" s="76"/>
      <c r="H31" s="77"/>
      <c r="J31" s="56" t="s">
        <v>85</v>
      </c>
      <c r="K31" s="80">
        <f>INDEX(B:B,MATCH(J31,A:A,0))</f>
        <v>2460142.4655606481</v>
      </c>
    </row>
    <row r="32" spans="2:11" x14ac:dyDescent="0.25">
      <c r="B32" s="72">
        <v>2460142.2688040948</v>
      </c>
      <c r="C32" s="79">
        <f t="shared" si="1"/>
        <v>-0.3310139556415379</v>
      </c>
      <c r="D32" s="76">
        <v>1509.0039999999999</v>
      </c>
      <c r="E32" s="76"/>
      <c r="F32" s="76"/>
      <c r="G32" s="76"/>
      <c r="H32" s="77"/>
      <c r="J32" s="56" t="s">
        <v>86</v>
      </c>
      <c r="K32" s="80">
        <f>INDEX(B:B,MATCH(J32,A:A,0))</f>
        <v>2460142.4840789107</v>
      </c>
    </row>
    <row r="33" spans="2:11" x14ac:dyDescent="0.25">
      <c r="B33" s="72">
        <v>2460142.2711188779</v>
      </c>
      <c r="C33" s="79">
        <f t="shared" si="1"/>
        <v>-0.32869917247444391</v>
      </c>
      <c r="D33" s="76">
        <v>1511.4816000000001</v>
      </c>
      <c r="E33" s="76"/>
      <c r="F33" s="76"/>
      <c r="G33" s="76"/>
      <c r="H33" s="77"/>
      <c r="J33" s="56" t="s">
        <v>87</v>
      </c>
      <c r="K33" s="80">
        <f>INDEX(B:B,MATCH(J33,A:A,0))</f>
        <v>2460142.7155571831</v>
      </c>
    </row>
    <row r="34" spans="2:11" x14ac:dyDescent="0.25">
      <c r="B34" s="72">
        <v>2460142.2734336606</v>
      </c>
      <c r="C34" s="79">
        <f t="shared" si="1"/>
        <v>-0.32638438977301121</v>
      </c>
      <c r="D34" s="76">
        <v>1514.1058</v>
      </c>
      <c r="E34" s="76"/>
      <c r="F34" s="76"/>
      <c r="G34" s="78"/>
      <c r="H34" s="77"/>
      <c r="J34" s="56" t="s">
        <v>125</v>
      </c>
      <c r="K34" s="80">
        <f>INDEX(B:B,MATCH(J34,A:A,0))</f>
        <v>2460142.7317606611</v>
      </c>
    </row>
    <row r="35" spans="2:11" x14ac:dyDescent="0.25">
      <c r="B35" s="72">
        <v>2460142.2757484438</v>
      </c>
      <c r="C35" s="79">
        <f t="shared" si="1"/>
        <v>-0.32406960660591722</v>
      </c>
      <c r="D35" s="76">
        <v>1514.4135000000001</v>
      </c>
      <c r="E35" s="76"/>
      <c r="F35" s="76"/>
      <c r="G35" s="78"/>
      <c r="H35" s="77"/>
      <c r="J35" s="58"/>
      <c r="K35" s="59"/>
    </row>
    <row r="36" spans="2:11" x14ac:dyDescent="0.25">
      <c r="B36" s="72">
        <v>2460142.278063227</v>
      </c>
      <c r="C36" s="79">
        <f t="shared" si="1"/>
        <v>-0.32175482343882322</v>
      </c>
      <c r="D36" s="76">
        <v>1510.4423999999999</v>
      </c>
      <c r="E36" s="76"/>
      <c r="F36" s="76"/>
      <c r="G36" s="78"/>
      <c r="H36" s="77"/>
      <c r="J36" s="56" t="s">
        <v>130</v>
      </c>
      <c r="K36" s="57">
        <f>K32-K31</f>
        <v>1.8518262542784214E-2</v>
      </c>
    </row>
    <row r="37" spans="2:11" x14ac:dyDescent="0.25">
      <c r="B37" s="72">
        <v>2460142.2803780101</v>
      </c>
      <c r="C37" s="79">
        <f t="shared" si="1"/>
        <v>-0.31944004027172923</v>
      </c>
      <c r="D37" s="76">
        <v>1507.2385999999999</v>
      </c>
      <c r="E37" s="76"/>
      <c r="F37" s="76"/>
      <c r="G37" s="78"/>
      <c r="H37" s="77"/>
      <c r="J37" s="56" t="s">
        <v>114</v>
      </c>
      <c r="K37" s="57">
        <f>K33-K32</f>
        <v>0.23147827247157693</v>
      </c>
    </row>
    <row r="38" spans="2:11" x14ac:dyDescent="0.25">
      <c r="B38" s="72">
        <v>2460142.2826927933</v>
      </c>
      <c r="C38" s="79">
        <f t="shared" si="1"/>
        <v>-0.31712525710463524</v>
      </c>
      <c r="D38" s="76">
        <v>1526.2043000000001</v>
      </c>
      <c r="E38" s="76"/>
      <c r="F38" s="76"/>
      <c r="G38" s="78"/>
      <c r="H38" s="77"/>
      <c r="J38" s="56" t="s">
        <v>131</v>
      </c>
      <c r="K38" s="57">
        <f>K34-K33</f>
        <v>1.620347797870636E-2</v>
      </c>
    </row>
    <row r="39" spans="2:11" x14ac:dyDescent="0.25">
      <c r="B39" s="72">
        <v>2460142.285007576</v>
      </c>
      <c r="C39" s="79">
        <f t="shared" si="1"/>
        <v>-0.31481047440320253</v>
      </c>
      <c r="D39" s="76">
        <v>1518.5078000000001</v>
      </c>
      <c r="E39" s="76"/>
      <c r="F39" s="76"/>
      <c r="G39" s="78"/>
      <c r="H39" s="77"/>
      <c r="J39" s="56" t="s">
        <v>113</v>
      </c>
      <c r="K39" s="57">
        <f>K34-K31</f>
        <v>0.2662000129930675</v>
      </c>
    </row>
    <row r="40" spans="2:11" x14ac:dyDescent="0.25">
      <c r="B40" s="72">
        <v>2460142.2873223592</v>
      </c>
      <c r="C40" s="79">
        <f t="shared" si="1"/>
        <v>-0.31249569123610854</v>
      </c>
      <c r="D40" s="76">
        <v>1511.6912</v>
      </c>
      <c r="E40" s="76"/>
      <c r="F40" s="76"/>
      <c r="G40" s="78"/>
      <c r="H40" s="77"/>
      <c r="J40" s="58"/>
      <c r="K40" s="59"/>
    </row>
    <row r="41" spans="2:11" x14ac:dyDescent="0.25">
      <c r="B41" s="72">
        <v>2460142.2896371423</v>
      </c>
      <c r="C41" s="79">
        <f t="shared" si="1"/>
        <v>-0.31018090806901455</v>
      </c>
      <c r="D41" s="76">
        <v>1514.7128</v>
      </c>
      <c r="E41" s="76"/>
      <c r="F41" s="76"/>
      <c r="G41" s="78"/>
      <c r="H41" s="77"/>
      <c r="J41" s="56" t="s">
        <v>129</v>
      </c>
      <c r="K41" s="60">
        <v>1498.6</v>
      </c>
    </row>
    <row r="42" spans="2:11" x14ac:dyDescent="0.25">
      <c r="B42" s="72">
        <v>2460142.2919519255</v>
      </c>
      <c r="C42" s="79">
        <f t="shared" si="1"/>
        <v>-0.30786612490192056</v>
      </c>
      <c r="D42" s="76">
        <v>1518.8217999999999</v>
      </c>
      <c r="E42" s="76"/>
      <c r="F42" s="76"/>
      <c r="G42" s="78"/>
      <c r="H42" s="77"/>
      <c r="J42" s="56" t="s">
        <v>128</v>
      </c>
      <c r="K42" s="62">
        <v>1516.8</v>
      </c>
    </row>
    <row r="43" spans="2:11" x14ac:dyDescent="0.25">
      <c r="B43" s="72">
        <v>2460142.2942667082</v>
      </c>
      <c r="C43" s="79">
        <f t="shared" si="1"/>
        <v>-0.30555134220048785</v>
      </c>
      <c r="D43" s="76">
        <v>1524.3241</v>
      </c>
      <c r="E43" s="76"/>
      <c r="F43" s="76"/>
      <c r="G43" s="78"/>
      <c r="H43" s="77"/>
      <c r="J43" s="56" t="s">
        <v>127</v>
      </c>
      <c r="K43" s="61">
        <f>1-K41/K42</f>
        <v>1.1998945147679407E-2</v>
      </c>
    </row>
    <row r="44" spans="2:11" x14ac:dyDescent="0.25">
      <c r="B44" s="72">
        <v>2460142.2965814914</v>
      </c>
      <c r="C44" s="79">
        <f t="shared" si="1"/>
        <v>-0.30323655903339386</v>
      </c>
      <c r="D44" s="76">
        <v>1518.8927000000001</v>
      </c>
      <c r="E44" s="76"/>
      <c r="F44" s="76"/>
      <c r="G44" s="78"/>
      <c r="H44" s="77"/>
    </row>
    <row r="45" spans="2:11" x14ac:dyDescent="0.25">
      <c r="B45" s="72">
        <v>2460142.2988962745</v>
      </c>
      <c r="C45" s="79">
        <f t="shared" si="1"/>
        <v>-0.30092177586629987</v>
      </c>
      <c r="D45" s="76">
        <v>1513.9876999999999</v>
      </c>
      <c r="E45" s="76"/>
      <c r="F45" s="76"/>
      <c r="G45" s="78"/>
      <c r="H45" s="77"/>
    </row>
    <row r="46" spans="2:11" x14ac:dyDescent="0.25">
      <c r="B46" s="72">
        <v>2460142.3012110577</v>
      </c>
      <c r="C46" s="79">
        <f t="shared" si="1"/>
        <v>-0.29860699269920588</v>
      </c>
      <c r="D46" s="76">
        <v>1514.1120000000001</v>
      </c>
      <c r="E46" s="76"/>
      <c r="F46" s="76"/>
      <c r="G46" s="78"/>
      <c r="H46" s="77"/>
    </row>
    <row r="47" spans="2:11" x14ac:dyDescent="0.25">
      <c r="B47" s="72">
        <v>2460142.3035258404</v>
      </c>
      <c r="C47" s="79">
        <f t="shared" si="1"/>
        <v>-0.29629220999777317</v>
      </c>
      <c r="D47" s="76">
        <v>1513.5951</v>
      </c>
      <c r="E47" s="76"/>
      <c r="F47" s="76"/>
      <c r="G47" s="78"/>
      <c r="H47" s="77"/>
    </row>
    <row r="48" spans="2:11" x14ac:dyDescent="0.25">
      <c r="B48" s="72">
        <v>2460142.3058406236</v>
      </c>
      <c r="C48" s="79">
        <f t="shared" si="1"/>
        <v>-0.29397742683067918</v>
      </c>
      <c r="D48" s="76">
        <v>1519.6198999999999</v>
      </c>
      <c r="E48" s="76"/>
      <c r="F48" s="76"/>
      <c r="G48" s="78"/>
      <c r="H48" s="77"/>
    </row>
    <row r="49" spans="2:8" x14ac:dyDescent="0.25">
      <c r="B49" s="72">
        <v>2460142.3081554067</v>
      </c>
      <c r="C49" s="79">
        <f t="shared" si="1"/>
        <v>-0.29166264366358519</v>
      </c>
      <c r="D49" s="76">
        <v>1523.6853000000001</v>
      </c>
      <c r="E49" s="76"/>
      <c r="F49" s="76"/>
      <c r="G49" s="78"/>
      <c r="H49" s="77"/>
    </row>
    <row r="50" spans="2:8" x14ac:dyDescent="0.25">
      <c r="B50" s="72">
        <v>2460142.3104701899</v>
      </c>
      <c r="C50" s="79">
        <f t="shared" si="1"/>
        <v>-0.28934786049649119</v>
      </c>
      <c r="D50" s="76">
        <v>1520.6139000000001</v>
      </c>
      <c r="E50" s="76"/>
      <c r="F50" s="76"/>
      <c r="G50" s="78"/>
      <c r="H50" s="77"/>
    </row>
    <row r="51" spans="2:8" x14ac:dyDescent="0.25">
      <c r="B51" s="72">
        <v>2460142.3127849726</v>
      </c>
      <c r="C51" s="79">
        <f t="shared" si="1"/>
        <v>-0.28703307779505849</v>
      </c>
      <c r="D51" s="76">
        <v>1520.9717000000001</v>
      </c>
      <c r="E51" s="76"/>
      <c r="F51" s="76"/>
      <c r="G51" s="76"/>
      <c r="H51" s="77"/>
    </row>
    <row r="52" spans="2:8" x14ac:dyDescent="0.25">
      <c r="B52" s="72">
        <v>2460142.3150997558</v>
      </c>
      <c r="C52" s="79">
        <f t="shared" si="1"/>
        <v>-0.2847182946279645</v>
      </c>
      <c r="D52" s="76">
        <v>1512.2664</v>
      </c>
      <c r="E52" s="76"/>
      <c r="F52" s="76"/>
      <c r="G52" s="76"/>
      <c r="H52" s="77"/>
    </row>
    <row r="53" spans="2:8" x14ac:dyDescent="0.25">
      <c r="B53" s="72">
        <v>2460142.3174145389</v>
      </c>
      <c r="C53" s="79">
        <f t="shared" si="1"/>
        <v>-0.2824035114608705</v>
      </c>
      <c r="D53" s="76">
        <v>1513.0543</v>
      </c>
      <c r="E53" s="76"/>
      <c r="F53" s="76"/>
      <c r="G53" s="76"/>
      <c r="H53" s="77"/>
    </row>
    <row r="54" spans="2:8" x14ac:dyDescent="0.25">
      <c r="B54" s="72">
        <v>2460142.3197293216</v>
      </c>
      <c r="C54" s="79">
        <f t="shared" si="1"/>
        <v>-0.2800887287594378</v>
      </c>
      <c r="D54" s="76">
        <v>1520.741</v>
      </c>
      <c r="E54" s="76"/>
      <c r="F54" s="76"/>
      <c r="G54" s="76"/>
      <c r="H54" s="77"/>
    </row>
    <row r="55" spans="2:8" x14ac:dyDescent="0.25">
      <c r="B55" s="72">
        <v>2460142.3220441048</v>
      </c>
      <c r="C55" s="79">
        <f t="shared" si="1"/>
        <v>-0.27777394559234381</v>
      </c>
      <c r="D55" s="76">
        <v>1520.0144</v>
      </c>
      <c r="E55" s="76"/>
      <c r="F55" s="76"/>
      <c r="G55" s="76"/>
      <c r="H55" s="77"/>
    </row>
    <row r="56" spans="2:8" x14ac:dyDescent="0.25">
      <c r="B56" s="72">
        <v>2460142.324358888</v>
      </c>
      <c r="C56" s="79">
        <f t="shared" si="1"/>
        <v>-0.27545916242524981</v>
      </c>
      <c r="D56" s="76">
        <v>1508.4109000000001</v>
      </c>
      <c r="E56" s="76"/>
      <c r="F56" s="76"/>
      <c r="G56" s="76"/>
      <c r="H56" s="77"/>
    </row>
    <row r="57" spans="2:8" x14ac:dyDescent="0.25">
      <c r="B57" s="72">
        <v>2460142.3266736707</v>
      </c>
      <c r="C57" s="79">
        <f t="shared" si="1"/>
        <v>-0.27314437972381711</v>
      </c>
      <c r="D57" s="76">
        <v>1515.7451000000001</v>
      </c>
      <c r="E57" s="76"/>
      <c r="F57" s="76"/>
      <c r="G57" s="76"/>
      <c r="H57" s="77"/>
    </row>
    <row r="58" spans="2:8" x14ac:dyDescent="0.25">
      <c r="B58" s="72">
        <v>2460142.3289884538</v>
      </c>
      <c r="C58" s="79">
        <f t="shared" si="1"/>
        <v>-0.27082959655672312</v>
      </c>
      <c r="D58" s="76">
        <v>1514.5742</v>
      </c>
      <c r="E58" s="76"/>
      <c r="F58" s="76"/>
      <c r="G58" s="76"/>
      <c r="H58" s="77"/>
    </row>
    <row r="59" spans="2:8" x14ac:dyDescent="0.25">
      <c r="B59" s="72">
        <v>2460142.331303237</v>
      </c>
      <c r="C59" s="79">
        <f t="shared" si="1"/>
        <v>-0.26851481338962913</v>
      </c>
      <c r="D59" s="76">
        <v>1507.2356</v>
      </c>
      <c r="E59" s="76"/>
      <c r="F59" s="76"/>
      <c r="G59" s="76"/>
      <c r="H59" s="77"/>
    </row>
    <row r="60" spans="2:8" x14ac:dyDescent="0.25">
      <c r="B60" s="72">
        <v>2460142.3336180202</v>
      </c>
      <c r="C60" s="79">
        <f t="shared" si="1"/>
        <v>-0.26620003022253513</v>
      </c>
      <c r="D60" s="76">
        <v>1521.8396</v>
      </c>
      <c r="E60" s="76"/>
      <c r="F60" s="76"/>
      <c r="G60" s="76"/>
      <c r="H60" s="77"/>
    </row>
    <row r="61" spans="2:8" x14ac:dyDescent="0.25">
      <c r="B61" s="72">
        <v>2460142.3359328029</v>
      </c>
      <c r="C61" s="79">
        <f t="shared" si="1"/>
        <v>-0.26388524752110243</v>
      </c>
      <c r="D61" s="76">
        <v>1523.3357000000001</v>
      </c>
      <c r="E61" s="76"/>
      <c r="F61" s="76"/>
      <c r="G61" s="76"/>
      <c r="H61" s="77"/>
    </row>
    <row r="62" spans="2:8" x14ac:dyDescent="0.25">
      <c r="B62" s="72">
        <v>2460142.338247586</v>
      </c>
      <c r="C62" s="79">
        <f t="shared" si="1"/>
        <v>-0.26157046435400844</v>
      </c>
      <c r="D62" s="76">
        <v>1516.3479</v>
      </c>
      <c r="E62" s="76"/>
      <c r="F62" s="76"/>
      <c r="G62" s="76"/>
      <c r="H62" s="77"/>
    </row>
    <row r="63" spans="2:8" x14ac:dyDescent="0.25">
      <c r="B63" s="72">
        <v>2460142.3405623692</v>
      </c>
      <c r="C63" s="79">
        <f t="shared" si="1"/>
        <v>-0.25925568118691444</v>
      </c>
      <c r="D63" s="76">
        <v>1519.1155000000001</v>
      </c>
      <c r="E63" s="76"/>
      <c r="F63" s="76"/>
      <c r="G63" s="76"/>
      <c r="H63" s="77"/>
    </row>
    <row r="64" spans="2:8" x14ac:dyDescent="0.25">
      <c r="B64" s="72">
        <v>2460142.3428771519</v>
      </c>
      <c r="C64" s="79">
        <f t="shared" si="1"/>
        <v>-0.25694089848548174</v>
      </c>
      <c r="D64" s="76">
        <v>1515.653</v>
      </c>
      <c r="E64" s="76"/>
      <c r="F64" s="76"/>
      <c r="G64" s="76"/>
      <c r="H64" s="77"/>
    </row>
    <row r="65" spans="2:8" x14ac:dyDescent="0.25">
      <c r="B65" s="72">
        <v>2460142.3451919351</v>
      </c>
      <c r="C65" s="79">
        <f t="shared" si="1"/>
        <v>-0.25462611531838775</v>
      </c>
      <c r="D65" s="76">
        <v>1508.3324</v>
      </c>
      <c r="E65" s="76"/>
      <c r="F65" s="76"/>
      <c r="G65" s="76"/>
      <c r="H65" s="77"/>
    </row>
    <row r="66" spans="2:8" x14ac:dyDescent="0.25">
      <c r="B66" s="72">
        <v>2460142.3475067182</v>
      </c>
      <c r="C66" s="79">
        <f t="shared" si="1"/>
        <v>-0.25231133215129375</v>
      </c>
      <c r="D66" s="76">
        <v>1517.1831</v>
      </c>
      <c r="E66" s="76"/>
      <c r="F66" s="76"/>
      <c r="G66" s="76"/>
      <c r="H66" s="77"/>
    </row>
    <row r="67" spans="2:8" x14ac:dyDescent="0.25">
      <c r="B67" s="72">
        <v>2460142.3498215009</v>
      </c>
      <c r="C67" s="79">
        <f t="shared" ref="C67:C130" si="2">B67-$K$30</f>
        <v>-0.24999654944986105</v>
      </c>
      <c r="D67" s="76">
        <v>1515.0996</v>
      </c>
      <c r="E67" s="76"/>
      <c r="F67" s="76"/>
      <c r="G67" s="76"/>
      <c r="H67" s="77"/>
    </row>
    <row r="68" spans="2:8" x14ac:dyDescent="0.25">
      <c r="B68" s="72">
        <v>2460142.3521362841</v>
      </c>
      <c r="C68" s="79">
        <f t="shared" si="2"/>
        <v>-0.24768176628276706</v>
      </c>
      <c r="D68" s="76">
        <v>1522.8329000000001</v>
      </c>
      <c r="E68" s="76"/>
      <c r="F68" s="76"/>
      <c r="G68" s="76"/>
      <c r="H68" s="77"/>
    </row>
    <row r="69" spans="2:8" x14ac:dyDescent="0.25">
      <c r="B69" s="72">
        <v>2460142.3544510668</v>
      </c>
      <c r="C69" s="79">
        <f t="shared" si="2"/>
        <v>-0.24536698358133435</v>
      </c>
      <c r="D69" s="76">
        <v>1517.3952999999999</v>
      </c>
      <c r="E69" s="76"/>
      <c r="F69" s="76"/>
      <c r="G69" s="76"/>
      <c r="H69" s="77"/>
    </row>
    <row r="70" spans="2:8" x14ac:dyDescent="0.25">
      <c r="B70" s="72">
        <v>2460142.35676585</v>
      </c>
      <c r="C70" s="79">
        <f t="shared" si="2"/>
        <v>-0.24305220041424036</v>
      </c>
      <c r="D70" s="76">
        <v>1512.3897999999999</v>
      </c>
      <c r="E70" s="76"/>
      <c r="F70" s="76"/>
      <c r="G70" s="76"/>
      <c r="H70" s="77"/>
    </row>
    <row r="71" spans="2:8" x14ac:dyDescent="0.25">
      <c r="B71" s="72">
        <v>2460142.3590806331</v>
      </c>
      <c r="C71" s="79">
        <f t="shared" si="2"/>
        <v>-0.24073741724714637</v>
      </c>
      <c r="D71" s="76">
        <v>1522.5995</v>
      </c>
      <c r="E71" s="76"/>
      <c r="F71" s="76"/>
      <c r="G71" s="76"/>
      <c r="H71" s="77"/>
    </row>
    <row r="72" spans="2:8" x14ac:dyDescent="0.25">
      <c r="B72" s="72">
        <v>2460142.3613954158</v>
      </c>
      <c r="C72" s="79">
        <f t="shared" si="2"/>
        <v>-0.23842263454571366</v>
      </c>
      <c r="D72" s="76">
        <v>1506.4177999999999</v>
      </c>
      <c r="E72" s="76"/>
      <c r="F72" s="76"/>
      <c r="G72" s="76"/>
      <c r="H72" s="77"/>
    </row>
    <row r="73" spans="2:8" x14ac:dyDescent="0.25">
      <c r="B73" s="72">
        <v>2460142.363710199</v>
      </c>
      <c r="C73" s="79">
        <f t="shared" si="2"/>
        <v>-0.23610785137861967</v>
      </c>
      <c r="D73" s="76">
        <v>1513.1666</v>
      </c>
      <c r="E73" s="76"/>
      <c r="F73" s="76"/>
      <c r="G73" s="76"/>
      <c r="H73" s="77"/>
    </row>
    <row r="74" spans="2:8" x14ac:dyDescent="0.25">
      <c r="B74" s="72">
        <v>2460142.3660249822</v>
      </c>
      <c r="C74" s="79">
        <f t="shared" si="2"/>
        <v>-0.23379306821152568</v>
      </c>
      <c r="D74" s="76">
        <v>1518.6994999999999</v>
      </c>
      <c r="E74" s="76"/>
      <c r="F74" s="76"/>
      <c r="G74" s="76"/>
      <c r="H74" s="77"/>
    </row>
    <row r="75" spans="2:8" x14ac:dyDescent="0.25">
      <c r="B75" s="72">
        <v>2460142.3683397649</v>
      </c>
      <c r="C75" s="79">
        <f t="shared" si="2"/>
        <v>-0.23147828551009297</v>
      </c>
      <c r="D75" s="76">
        <v>1511.0498</v>
      </c>
      <c r="E75" s="76"/>
      <c r="F75" s="76"/>
      <c r="G75" s="76"/>
      <c r="H75" s="77"/>
    </row>
    <row r="76" spans="2:8" x14ac:dyDescent="0.25">
      <c r="B76" s="72">
        <v>2460142.3706545481</v>
      </c>
      <c r="C76" s="79">
        <f t="shared" si="2"/>
        <v>-0.22916350234299898</v>
      </c>
      <c r="D76" s="76">
        <v>1506.0677000000001</v>
      </c>
      <c r="E76" s="76"/>
      <c r="F76" s="76"/>
      <c r="G76" s="76"/>
      <c r="H76" s="77"/>
    </row>
    <row r="77" spans="2:8" x14ac:dyDescent="0.25">
      <c r="B77" s="72">
        <v>2460142.3729693308</v>
      </c>
      <c r="C77" s="79">
        <f t="shared" si="2"/>
        <v>-0.22684871964156628</v>
      </c>
      <c r="D77" s="76">
        <v>1519.6322</v>
      </c>
      <c r="E77" s="76"/>
      <c r="F77" s="76"/>
      <c r="G77" s="76"/>
      <c r="H77" s="77"/>
    </row>
    <row r="78" spans="2:8" x14ac:dyDescent="0.25">
      <c r="B78" s="72">
        <v>2460142.3752841139</v>
      </c>
      <c r="C78" s="79">
        <f t="shared" si="2"/>
        <v>-0.22453393647447228</v>
      </c>
      <c r="D78" s="76">
        <v>1516.7301</v>
      </c>
      <c r="E78" s="76"/>
      <c r="F78" s="76"/>
      <c r="G78" s="76"/>
      <c r="H78" s="77"/>
    </row>
    <row r="79" spans="2:8" x14ac:dyDescent="0.25">
      <c r="B79" s="72">
        <v>2460142.3775988971</v>
      </c>
      <c r="C79" s="79">
        <f t="shared" si="2"/>
        <v>-0.22221915330737829</v>
      </c>
      <c r="D79" s="76">
        <v>1527.0006000000001</v>
      </c>
      <c r="E79" s="76"/>
      <c r="F79" s="76"/>
      <c r="G79" s="76"/>
      <c r="H79" s="77"/>
    </row>
    <row r="80" spans="2:8" x14ac:dyDescent="0.25">
      <c r="B80" s="72">
        <v>2460142.3799136798</v>
      </c>
      <c r="C80" s="79">
        <f t="shared" si="2"/>
        <v>-0.21990437060594559</v>
      </c>
      <c r="D80" s="76">
        <v>1509.5653</v>
      </c>
      <c r="E80" s="76"/>
      <c r="F80" s="76"/>
      <c r="G80" s="76"/>
      <c r="H80" s="77"/>
    </row>
    <row r="81" spans="2:8" x14ac:dyDescent="0.25">
      <c r="B81" s="72">
        <v>2460142.382228463</v>
      </c>
      <c r="C81" s="79">
        <f t="shared" si="2"/>
        <v>-0.21758958743885159</v>
      </c>
      <c r="D81" s="76">
        <v>1511.5872999999999</v>
      </c>
      <c r="E81" s="76"/>
      <c r="F81" s="76"/>
      <c r="G81" s="76"/>
      <c r="H81" s="77"/>
    </row>
    <row r="82" spans="2:8" x14ac:dyDescent="0.25">
      <c r="B82" s="72">
        <v>2460142.3845432457</v>
      </c>
      <c r="C82" s="79">
        <f t="shared" si="2"/>
        <v>-0.21527480473741889</v>
      </c>
      <c r="D82" s="76">
        <v>1519.1778999999999</v>
      </c>
      <c r="E82" s="76"/>
      <c r="F82" s="76"/>
      <c r="G82" s="76"/>
      <c r="H82" s="77"/>
    </row>
    <row r="83" spans="2:8" x14ac:dyDescent="0.25">
      <c r="B83" s="72">
        <v>2460142.3868580288</v>
      </c>
      <c r="C83" s="79">
        <f t="shared" si="2"/>
        <v>-0.2129600215703249</v>
      </c>
      <c r="D83" s="76">
        <v>1517.0386000000001</v>
      </c>
      <c r="E83" s="76"/>
      <c r="F83" s="76"/>
      <c r="G83" s="76"/>
      <c r="H83" s="77"/>
    </row>
    <row r="84" spans="2:8" x14ac:dyDescent="0.25">
      <c r="B84" s="72">
        <v>2460142.3891728115</v>
      </c>
      <c r="C84" s="79">
        <f t="shared" si="2"/>
        <v>-0.21064523886889219</v>
      </c>
      <c r="D84" s="76">
        <v>1519.8291999999999</v>
      </c>
      <c r="E84" s="76"/>
      <c r="F84" s="76"/>
      <c r="G84" s="76"/>
      <c r="H84" s="77"/>
    </row>
    <row r="85" spans="2:8" x14ac:dyDescent="0.25">
      <c r="B85" s="72">
        <v>2460142.3914875947</v>
      </c>
      <c r="C85" s="79">
        <f t="shared" si="2"/>
        <v>-0.2083304557017982</v>
      </c>
      <c r="D85" s="76">
        <v>1525.7592999999999</v>
      </c>
      <c r="E85" s="76"/>
      <c r="F85" s="76"/>
      <c r="G85" s="76"/>
      <c r="H85" s="77"/>
    </row>
    <row r="86" spans="2:8" x14ac:dyDescent="0.25">
      <c r="B86" s="72">
        <v>2460142.3938023774</v>
      </c>
      <c r="C86" s="79">
        <f t="shared" si="2"/>
        <v>-0.2060156730003655</v>
      </c>
      <c r="D86" s="76">
        <v>1519.4946</v>
      </c>
      <c r="E86" s="76"/>
      <c r="F86" s="76"/>
      <c r="G86" s="76"/>
      <c r="H86" s="77"/>
    </row>
    <row r="87" spans="2:8" x14ac:dyDescent="0.25">
      <c r="B87" s="72">
        <v>2460142.3961171606</v>
      </c>
      <c r="C87" s="79">
        <f t="shared" si="2"/>
        <v>-0.2037008898332715</v>
      </c>
      <c r="D87" s="76">
        <v>1505.9011</v>
      </c>
      <c r="E87" s="76"/>
      <c r="F87" s="76"/>
      <c r="G87" s="76"/>
      <c r="H87" s="77"/>
    </row>
    <row r="88" spans="2:8" x14ac:dyDescent="0.25">
      <c r="B88" s="72">
        <v>2460142.3984319437</v>
      </c>
      <c r="C88" s="79">
        <f t="shared" si="2"/>
        <v>-0.20138610666617751</v>
      </c>
      <c r="D88" s="76">
        <v>1520.9181000000001</v>
      </c>
      <c r="E88" s="76"/>
      <c r="F88" s="76"/>
      <c r="G88" s="76"/>
      <c r="H88" s="77"/>
    </row>
    <row r="89" spans="2:8" x14ac:dyDescent="0.25">
      <c r="B89" s="72">
        <v>2460142.4007467264</v>
      </c>
      <c r="C89" s="79">
        <f t="shared" si="2"/>
        <v>-0.19907132396474481</v>
      </c>
      <c r="D89" s="76">
        <v>1521.242</v>
      </c>
      <c r="E89" s="76"/>
      <c r="F89" s="76"/>
      <c r="G89" s="76"/>
      <c r="H89" s="77"/>
    </row>
    <row r="90" spans="2:8" x14ac:dyDescent="0.25">
      <c r="B90" s="72">
        <v>2460142.4030615096</v>
      </c>
      <c r="C90" s="79">
        <f t="shared" si="2"/>
        <v>-0.19675654079765081</v>
      </c>
      <c r="D90" s="76">
        <v>1512.3741</v>
      </c>
      <c r="E90" s="76"/>
      <c r="F90" s="76"/>
      <c r="G90" s="76"/>
      <c r="H90" s="77"/>
    </row>
    <row r="91" spans="2:8" x14ac:dyDescent="0.25">
      <c r="B91" s="72">
        <v>2460142.4053762923</v>
      </c>
      <c r="C91" s="79">
        <f t="shared" si="2"/>
        <v>-0.19444175809621811</v>
      </c>
      <c r="D91" s="76">
        <v>1518.5364999999999</v>
      </c>
      <c r="E91" s="76"/>
      <c r="F91" s="76"/>
      <c r="G91" s="76"/>
      <c r="H91" s="77"/>
    </row>
    <row r="92" spans="2:8" x14ac:dyDescent="0.25">
      <c r="B92" s="72">
        <v>2460142.4076910755</v>
      </c>
      <c r="C92" s="79">
        <f t="shared" si="2"/>
        <v>-0.19212697492912412</v>
      </c>
      <c r="D92" s="76">
        <v>1515.702</v>
      </c>
      <c r="E92" s="76"/>
      <c r="F92" s="76"/>
      <c r="G92" s="76"/>
      <c r="H92" s="77"/>
    </row>
    <row r="93" spans="2:8" x14ac:dyDescent="0.25">
      <c r="B93" s="72">
        <v>2460142.4100058582</v>
      </c>
      <c r="C93" s="79">
        <f t="shared" si="2"/>
        <v>-0.18981219222769141</v>
      </c>
      <c r="D93" s="76">
        <v>1522.0541000000001</v>
      </c>
      <c r="E93" s="76"/>
      <c r="F93" s="76"/>
      <c r="G93" s="76"/>
      <c r="H93" s="77"/>
    </row>
    <row r="94" spans="2:8" x14ac:dyDescent="0.25">
      <c r="B94" s="72">
        <v>2460142.4123206413</v>
      </c>
      <c r="C94" s="79">
        <f t="shared" si="2"/>
        <v>-0.18749740906059742</v>
      </c>
      <c r="D94" s="76">
        <v>1510.7678000000001</v>
      </c>
      <c r="E94" s="76"/>
      <c r="F94" s="76"/>
      <c r="G94" s="76"/>
      <c r="H94" s="77"/>
    </row>
    <row r="95" spans="2:8" x14ac:dyDescent="0.25">
      <c r="B95" s="72">
        <v>2460142.414635424</v>
      </c>
      <c r="C95" s="79">
        <f t="shared" si="2"/>
        <v>-0.18518262635916471</v>
      </c>
      <c r="D95" s="76">
        <v>1521.9199000000001</v>
      </c>
      <c r="E95" s="76"/>
      <c r="F95" s="76"/>
      <c r="G95" s="76"/>
      <c r="H95" s="77"/>
    </row>
    <row r="96" spans="2:8" x14ac:dyDescent="0.25">
      <c r="B96" s="72">
        <v>2460142.4169502072</v>
      </c>
      <c r="C96" s="79">
        <f t="shared" si="2"/>
        <v>-0.18286784319207072</v>
      </c>
      <c r="D96" s="76">
        <v>1525.3958</v>
      </c>
      <c r="E96" s="76"/>
      <c r="F96" s="76"/>
      <c r="G96" s="76"/>
      <c r="H96" s="77"/>
    </row>
    <row r="97" spans="2:8" x14ac:dyDescent="0.25">
      <c r="B97" s="72">
        <v>2460142.4192649899</v>
      </c>
      <c r="C97" s="79">
        <f t="shared" si="2"/>
        <v>-0.18055306049063802</v>
      </c>
      <c r="D97" s="76">
        <v>1522.0487000000001</v>
      </c>
      <c r="E97" s="76"/>
      <c r="F97" s="76"/>
      <c r="G97" s="76"/>
      <c r="H97" s="77"/>
    </row>
    <row r="98" spans="2:8" x14ac:dyDescent="0.25">
      <c r="B98" s="72">
        <v>2460142.4215797731</v>
      </c>
      <c r="C98" s="79">
        <f t="shared" si="2"/>
        <v>-0.17823827732354403</v>
      </c>
      <c r="D98" s="76">
        <v>1520.7904000000001</v>
      </c>
      <c r="E98" s="76"/>
      <c r="F98" s="76"/>
      <c r="G98" s="76"/>
      <c r="H98" s="77"/>
    </row>
    <row r="99" spans="2:8" x14ac:dyDescent="0.25">
      <c r="B99" s="72">
        <v>2460142.4238945558</v>
      </c>
      <c r="C99" s="79">
        <f t="shared" si="2"/>
        <v>-0.17592349462211132</v>
      </c>
      <c r="D99" s="76">
        <v>1507.0414000000001</v>
      </c>
      <c r="E99" s="76"/>
      <c r="F99" s="76"/>
      <c r="G99" s="76"/>
      <c r="H99" s="77"/>
    </row>
    <row r="100" spans="2:8" x14ac:dyDescent="0.25">
      <c r="B100" s="72">
        <v>2460142.4262093385</v>
      </c>
      <c r="C100" s="79">
        <f t="shared" si="2"/>
        <v>-0.17360871192067862</v>
      </c>
      <c r="D100" s="76">
        <v>1517.7855</v>
      </c>
      <c r="E100" s="76"/>
      <c r="F100" s="76"/>
      <c r="G100" s="76"/>
      <c r="H100" s="77"/>
    </row>
    <row r="101" spans="2:8" x14ac:dyDescent="0.25">
      <c r="B101" s="72">
        <v>2460142.4285241216</v>
      </c>
      <c r="C101" s="79">
        <f t="shared" si="2"/>
        <v>-0.17129392875358462</v>
      </c>
      <c r="D101" s="76">
        <v>1519.519</v>
      </c>
      <c r="E101" s="76"/>
      <c r="F101" s="76"/>
      <c r="G101" s="76"/>
      <c r="H101" s="77"/>
    </row>
    <row r="102" spans="2:8" x14ac:dyDescent="0.25">
      <c r="B102" s="72">
        <v>2460142.4308389043</v>
      </c>
      <c r="C102" s="79">
        <f t="shared" si="2"/>
        <v>-0.16897914605215192</v>
      </c>
      <c r="D102" s="76">
        <v>1519.1178</v>
      </c>
      <c r="E102" s="76"/>
      <c r="F102" s="76"/>
      <c r="G102" s="76"/>
      <c r="H102" s="77"/>
    </row>
    <row r="103" spans="2:8" x14ac:dyDescent="0.25">
      <c r="B103" s="72">
        <v>2460142.4331536875</v>
      </c>
      <c r="C103" s="79">
        <f t="shared" si="2"/>
        <v>-0.16666436288505793</v>
      </c>
      <c r="D103" s="76">
        <v>1518.0065999999999</v>
      </c>
      <c r="E103" s="76"/>
      <c r="F103" s="76"/>
      <c r="G103" s="76"/>
      <c r="H103" s="77"/>
    </row>
    <row r="104" spans="2:8" x14ac:dyDescent="0.25">
      <c r="B104" s="72">
        <v>2460142.4354684702</v>
      </c>
      <c r="C104" s="79">
        <f t="shared" si="2"/>
        <v>-0.16434958018362522</v>
      </c>
      <c r="D104" s="76">
        <v>1515.1217999999999</v>
      </c>
      <c r="E104" s="76"/>
      <c r="F104" s="76"/>
      <c r="G104" s="76"/>
      <c r="H104" s="77"/>
    </row>
    <row r="105" spans="2:8" x14ac:dyDescent="0.25">
      <c r="B105" s="72">
        <v>2460142.4377832534</v>
      </c>
      <c r="C105" s="79">
        <f t="shared" si="2"/>
        <v>-0.16203479701653123</v>
      </c>
      <c r="D105" s="76">
        <v>1514.9208000000001</v>
      </c>
      <c r="E105" s="76"/>
      <c r="F105" s="76"/>
      <c r="G105" s="76"/>
      <c r="H105" s="77"/>
    </row>
    <row r="106" spans="2:8" x14ac:dyDescent="0.25">
      <c r="B106" s="72">
        <v>2460142.4400980361</v>
      </c>
      <c r="C106" s="79">
        <f t="shared" si="2"/>
        <v>-0.15972001431509852</v>
      </c>
      <c r="D106" s="76">
        <v>1523.5242000000001</v>
      </c>
      <c r="E106" s="76"/>
      <c r="F106" s="76"/>
      <c r="G106" s="76"/>
      <c r="H106" s="77"/>
    </row>
    <row r="107" spans="2:8" x14ac:dyDescent="0.25">
      <c r="B107" s="72">
        <v>2460142.4424128192</v>
      </c>
      <c r="C107" s="79">
        <f t="shared" si="2"/>
        <v>-0.15740523114800453</v>
      </c>
      <c r="D107" s="76">
        <v>1510.6521</v>
      </c>
      <c r="E107" s="76"/>
      <c r="F107" s="76"/>
      <c r="G107" s="76"/>
      <c r="H107" s="77"/>
    </row>
    <row r="108" spans="2:8" x14ac:dyDescent="0.25">
      <c r="B108" s="72">
        <v>2460142.4447276019</v>
      </c>
      <c r="C108" s="79">
        <f t="shared" si="2"/>
        <v>-0.15509044844657183</v>
      </c>
      <c r="D108" s="76">
        <v>1513.6549</v>
      </c>
      <c r="E108" s="76"/>
      <c r="F108" s="76"/>
      <c r="G108" s="76"/>
      <c r="H108" s="77"/>
    </row>
    <row r="109" spans="2:8" x14ac:dyDescent="0.25">
      <c r="B109" s="72">
        <v>2460142.4470423851</v>
      </c>
      <c r="C109" s="79">
        <f t="shared" si="2"/>
        <v>-0.15277566527947783</v>
      </c>
      <c r="D109" s="76">
        <v>1513.1659</v>
      </c>
      <c r="E109" s="76"/>
      <c r="F109" s="76"/>
      <c r="G109" s="76"/>
      <c r="H109" s="77"/>
    </row>
    <row r="110" spans="2:8" x14ac:dyDescent="0.25">
      <c r="B110" s="72">
        <v>2460142.4493571678</v>
      </c>
      <c r="C110" s="79">
        <f t="shared" si="2"/>
        <v>-0.15046088257804513</v>
      </c>
      <c r="D110" s="76">
        <v>1519.6035999999999</v>
      </c>
      <c r="E110" s="76"/>
      <c r="F110" s="76"/>
      <c r="G110" s="76"/>
      <c r="H110" s="77"/>
    </row>
    <row r="111" spans="2:8" x14ac:dyDescent="0.25">
      <c r="B111" s="72">
        <v>2460142.4516719505</v>
      </c>
      <c r="C111" s="79">
        <f t="shared" si="2"/>
        <v>-0.14814609987661242</v>
      </c>
      <c r="D111" s="76">
        <v>1521.5257999999999</v>
      </c>
      <c r="E111" s="76"/>
      <c r="F111" s="76"/>
      <c r="G111" s="76"/>
      <c r="H111" s="77"/>
    </row>
    <row r="112" spans="2:8" x14ac:dyDescent="0.25">
      <c r="B112" s="72">
        <v>2460142.4539867337</v>
      </c>
      <c r="C112" s="79">
        <f t="shared" si="2"/>
        <v>-0.14583131670951843</v>
      </c>
      <c r="D112" s="76">
        <v>1517.4431</v>
      </c>
      <c r="E112" s="76"/>
      <c r="F112" s="76"/>
      <c r="G112" s="76"/>
      <c r="H112" s="77"/>
    </row>
    <row r="113" spans="1:8" x14ac:dyDescent="0.25">
      <c r="B113" s="72">
        <v>2460142.4563015164</v>
      </c>
      <c r="C113" s="79">
        <f t="shared" si="2"/>
        <v>-0.14351653400808573</v>
      </c>
      <c r="D113" s="76">
        <v>1511.876</v>
      </c>
      <c r="E113" s="76"/>
      <c r="F113" s="76"/>
      <c r="G113" s="76"/>
      <c r="H113" s="77"/>
    </row>
    <row r="114" spans="1:8" x14ac:dyDescent="0.25">
      <c r="B114" s="72">
        <v>2460142.4586162996</v>
      </c>
      <c r="C114" s="79">
        <f t="shared" si="2"/>
        <v>-0.14120175084099174</v>
      </c>
      <c r="D114" s="76">
        <v>1513.1926000000001</v>
      </c>
      <c r="E114" s="76"/>
      <c r="F114" s="76"/>
      <c r="G114" s="76"/>
      <c r="H114" s="77"/>
    </row>
    <row r="115" spans="1:8" x14ac:dyDescent="0.25">
      <c r="B115" s="72">
        <v>2460142.4609310823</v>
      </c>
      <c r="C115" s="79">
        <f t="shared" si="2"/>
        <v>-0.13888696813955903</v>
      </c>
      <c r="D115" s="76">
        <v>1516.5245</v>
      </c>
      <c r="E115" s="76"/>
      <c r="F115" s="76"/>
      <c r="G115" s="76"/>
      <c r="H115" s="77"/>
    </row>
    <row r="116" spans="1:8" x14ac:dyDescent="0.25">
      <c r="B116" s="72">
        <v>2460142.463245865</v>
      </c>
      <c r="C116" s="79">
        <f t="shared" si="2"/>
        <v>-0.13657218543812633</v>
      </c>
      <c r="D116" s="76">
        <v>1530.0594000000001</v>
      </c>
      <c r="E116" s="76"/>
      <c r="F116" s="76"/>
      <c r="G116" s="76"/>
      <c r="H116" s="77"/>
    </row>
    <row r="117" spans="1:8" x14ac:dyDescent="0.25">
      <c r="A117" s="71" t="s">
        <v>85</v>
      </c>
      <c r="B117" s="72">
        <v>2460142.4655606481</v>
      </c>
      <c r="C117" s="79">
        <f t="shared" si="2"/>
        <v>-0.13425740227103233</v>
      </c>
      <c r="D117" s="76"/>
      <c r="E117" s="76">
        <v>1508.9315999999999</v>
      </c>
      <c r="F117" s="76"/>
      <c r="G117" s="76"/>
      <c r="H117" s="77"/>
    </row>
    <row r="118" spans="1:8" x14ac:dyDescent="0.25">
      <c r="B118" s="72">
        <v>2460142.4678754308</v>
      </c>
      <c r="C118" s="79">
        <f t="shared" si="2"/>
        <v>-0.13194261956959963</v>
      </c>
      <c r="D118" s="76"/>
      <c r="E118" s="76">
        <v>1518.55</v>
      </c>
      <c r="F118" s="76"/>
      <c r="G118" s="76"/>
      <c r="H118" s="77"/>
    </row>
    <row r="119" spans="1:8" x14ac:dyDescent="0.25">
      <c r="B119" s="72">
        <v>2460142.4701902135</v>
      </c>
      <c r="C119" s="79">
        <f t="shared" si="2"/>
        <v>-0.12962783686816692</v>
      </c>
      <c r="D119" s="76"/>
      <c r="E119" s="76">
        <v>1510.384</v>
      </c>
      <c r="F119" s="76"/>
      <c r="G119" s="76"/>
      <c r="H119" s="77"/>
    </row>
    <row r="120" spans="1:8" x14ac:dyDescent="0.25">
      <c r="B120" s="72">
        <v>2460142.4725049967</v>
      </c>
      <c r="C120" s="79">
        <f t="shared" si="2"/>
        <v>-0.12731305370107293</v>
      </c>
      <c r="D120" s="76"/>
      <c r="E120" s="76">
        <v>1501.9661000000001</v>
      </c>
      <c r="F120" s="76"/>
      <c r="G120" s="76"/>
      <c r="H120" s="77"/>
    </row>
    <row r="121" spans="1:8" x14ac:dyDescent="0.25">
      <c r="B121" s="72">
        <v>2460142.4748197794</v>
      </c>
      <c r="C121" s="79">
        <f t="shared" si="2"/>
        <v>-0.12499827099964023</v>
      </c>
      <c r="D121" s="76"/>
      <c r="E121" s="76">
        <v>1510.404</v>
      </c>
      <c r="F121" s="76"/>
      <c r="G121" s="76"/>
      <c r="H121" s="77"/>
    </row>
    <row r="122" spans="1:8" x14ac:dyDescent="0.25">
      <c r="B122" s="72">
        <v>2460142.4771345621</v>
      </c>
      <c r="C122" s="79">
        <f t="shared" si="2"/>
        <v>-0.12268348829820752</v>
      </c>
      <c r="D122" s="76"/>
      <c r="E122" s="76">
        <v>1504.6646000000001</v>
      </c>
      <c r="F122" s="76"/>
      <c r="G122" s="76"/>
      <c r="H122" s="77"/>
    </row>
    <row r="123" spans="1:8" x14ac:dyDescent="0.25">
      <c r="B123" s="72">
        <v>2460142.4794493453</v>
      </c>
      <c r="C123" s="79">
        <f t="shared" si="2"/>
        <v>-0.12036870513111353</v>
      </c>
      <c r="D123" s="76"/>
      <c r="E123" s="76">
        <v>1509.3342</v>
      </c>
      <c r="F123" s="76"/>
      <c r="G123" s="76"/>
      <c r="H123" s="77"/>
    </row>
    <row r="124" spans="1:8" x14ac:dyDescent="0.25">
      <c r="B124" s="72">
        <v>2460142.481764128</v>
      </c>
      <c r="C124" s="79">
        <f t="shared" si="2"/>
        <v>-0.11805392242968082</v>
      </c>
      <c r="D124" s="76"/>
      <c r="E124" s="76">
        <v>1505.7717</v>
      </c>
      <c r="F124" s="76"/>
      <c r="G124" s="76"/>
      <c r="H124" s="77"/>
    </row>
    <row r="125" spans="1:8" x14ac:dyDescent="0.25">
      <c r="A125" s="71" t="s">
        <v>86</v>
      </c>
      <c r="B125" s="72">
        <v>2460142.4840789107</v>
      </c>
      <c r="C125" s="79">
        <f t="shared" si="2"/>
        <v>-0.11573913972824812</v>
      </c>
      <c r="D125" s="76"/>
      <c r="E125" s="76"/>
      <c r="F125" s="76">
        <v>1519.3725999999999</v>
      </c>
      <c r="G125" s="76"/>
      <c r="H125" s="77"/>
    </row>
    <row r="126" spans="1:8" x14ac:dyDescent="0.25">
      <c r="B126" s="72">
        <v>2460142.4863936938</v>
      </c>
      <c r="C126" s="79">
        <f t="shared" si="2"/>
        <v>-0.11342435656115413</v>
      </c>
      <c r="D126" s="76"/>
      <c r="E126" s="76"/>
      <c r="F126" s="76">
        <v>1502.0306</v>
      </c>
      <c r="G126" s="76"/>
      <c r="H126" s="77"/>
    </row>
    <row r="127" spans="1:8" x14ac:dyDescent="0.25">
      <c r="B127" s="72">
        <v>2460142.4887084765</v>
      </c>
      <c r="C127" s="79">
        <f t="shared" si="2"/>
        <v>-0.11110957385972142</v>
      </c>
      <c r="D127" s="76"/>
      <c r="E127" s="76"/>
      <c r="F127" s="76">
        <v>1504.4435000000001</v>
      </c>
      <c r="G127" s="76"/>
      <c r="H127" s="77"/>
    </row>
    <row r="128" spans="1:8" x14ac:dyDescent="0.25">
      <c r="B128" s="72">
        <v>2460142.4910232597</v>
      </c>
      <c r="C128" s="79">
        <f t="shared" si="2"/>
        <v>-0.10879479069262743</v>
      </c>
      <c r="D128" s="76"/>
      <c r="E128" s="76"/>
      <c r="F128" s="76">
        <v>1499.0983000000001</v>
      </c>
      <c r="G128" s="76"/>
      <c r="H128" s="77"/>
    </row>
    <row r="129" spans="2:8" x14ac:dyDescent="0.25">
      <c r="B129" s="72">
        <v>2460142.4933380424</v>
      </c>
      <c r="C129" s="79">
        <f t="shared" si="2"/>
        <v>-0.10648000799119473</v>
      </c>
      <c r="D129" s="76"/>
      <c r="E129" s="76"/>
      <c r="F129" s="76">
        <v>1494.4467999999999</v>
      </c>
      <c r="G129" s="76"/>
      <c r="H129" s="77"/>
    </row>
    <row r="130" spans="2:8" x14ac:dyDescent="0.25">
      <c r="B130" s="72">
        <v>2460142.4956528251</v>
      </c>
      <c r="C130" s="79">
        <f t="shared" si="2"/>
        <v>-0.10416522528976202</v>
      </c>
      <c r="D130" s="76"/>
      <c r="E130" s="76"/>
      <c r="F130" s="76">
        <v>1507.5364999999999</v>
      </c>
      <c r="G130" s="76"/>
      <c r="H130" s="77"/>
    </row>
    <row r="131" spans="2:8" x14ac:dyDescent="0.25">
      <c r="B131" s="72">
        <v>2460142.4979676078</v>
      </c>
      <c r="C131" s="79">
        <f t="shared" ref="C131:C194" si="3">B131-$K$30</f>
        <v>-0.10185044258832932</v>
      </c>
      <c r="D131" s="76"/>
      <c r="E131" s="76"/>
      <c r="F131" s="76">
        <v>1504.2888</v>
      </c>
      <c r="G131" s="76"/>
      <c r="H131" s="77"/>
    </row>
    <row r="132" spans="2:8" x14ac:dyDescent="0.25">
      <c r="B132" s="72">
        <v>2460142.500282391</v>
      </c>
      <c r="C132" s="79">
        <f t="shared" si="3"/>
        <v>-9.9535659421235323E-2</v>
      </c>
      <c r="D132" s="76"/>
      <c r="E132" s="76"/>
      <c r="F132" s="76">
        <v>1502.6198999999999</v>
      </c>
      <c r="G132" s="76"/>
      <c r="H132" s="77"/>
    </row>
    <row r="133" spans="2:8" x14ac:dyDescent="0.25">
      <c r="B133" s="72">
        <v>2460142.5025971737</v>
      </c>
      <c r="C133" s="79">
        <f t="shared" si="3"/>
        <v>-9.7220876719802618E-2</v>
      </c>
      <c r="D133" s="76"/>
      <c r="E133" s="76"/>
      <c r="F133" s="76">
        <v>1502.8289</v>
      </c>
      <c r="G133" s="76"/>
      <c r="H133" s="77"/>
    </row>
    <row r="134" spans="2:8" x14ac:dyDescent="0.25">
      <c r="B134" s="72">
        <v>2460142.5049119564</v>
      </c>
      <c r="C134" s="79">
        <f t="shared" si="3"/>
        <v>-9.4906094018369913E-2</v>
      </c>
      <c r="D134" s="76"/>
      <c r="E134" s="76"/>
      <c r="F134" s="76">
        <v>1498.579</v>
      </c>
      <c r="G134" s="76"/>
      <c r="H134" s="77"/>
    </row>
    <row r="135" spans="2:8" x14ac:dyDescent="0.25">
      <c r="B135" s="72">
        <v>2460142.5072267395</v>
      </c>
      <c r="C135" s="79">
        <f t="shared" si="3"/>
        <v>-9.2591310851275921E-2</v>
      </c>
      <c r="D135" s="76"/>
      <c r="E135" s="76"/>
      <c r="F135" s="76">
        <v>1498.0192</v>
      </c>
      <c r="G135" s="76"/>
      <c r="H135" s="77"/>
    </row>
    <row r="136" spans="2:8" x14ac:dyDescent="0.25">
      <c r="B136" s="72">
        <v>2460142.5095415222</v>
      </c>
      <c r="C136" s="79">
        <f t="shared" si="3"/>
        <v>-9.0276528149843216E-2</v>
      </c>
      <c r="D136" s="76"/>
      <c r="E136" s="76"/>
      <c r="F136" s="76">
        <v>1507.3226</v>
      </c>
      <c r="G136" s="76"/>
      <c r="H136" s="77"/>
    </row>
    <row r="137" spans="2:8" x14ac:dyDescent="0.25">
      <c r="B137" s="72">
        <v>2460142.5118563049</v>
      </c>
      <c r="C137" s="79">
        <f t="shared" si="3"/>
        <v>-8.7961745448410511E-2</v>
      </c>
      <c r="D137" s="76"/>
      <c r="E137" s="76"/>
      <c r="F137" s="76">
        <v>1494.6963000000001</v>
      </c>
      <c r="G137" s="76"/>
      <c r="H137" s="77"/>
    </row>
    <row r="138" spans="2:8" x14ac:dyDescent="0.25">
      <c r="B138" s="72">
        <v>2460142.5141710876</v>
      </c>
      <c r="C138" s="79">
        <f t="shared" si="3"/>
        <v>-8.5646962746977806E-2</v>
      </c>
      <c r="D138" s="76"/>
      <c r="E138" s="76"/>
      <c r="F138" s="76">
        <v>1501.9775</v>
      </c>
      <c r="G138" s="76"/>
      <c r="H138" s="77"/>
    </row>
    <row r="139" spans="2:8" x14ac:dyDescent="0.25">
      <c r="B139" s="72">
        <v>2460142.5164858708</v>
      </c>
      <c r="C139" s="79">
        <f t="shared" si="3"/>
        <v>-8.3332179579883814E-2</v>
      </c>
      <c r="D139" s="76"/>
      <c r="E139" s="76"/>
      <c r="F139" s="76">
        <v>1503.8145</v>
      </c>
      <c r="G139" s="76"/>
      <c r="H139" s="77"/>
    </row>
    <row r="140" spans="2:8" x14ac:dyDescent="0.25">
      <c r="B140" s="72">
        <v>2460142.5188006535</v>
      </c>
      <c r="C140" s="79">
        <f t="shared" si="3"/>
        <v>-8.1017396878451109E-2</v>
      </c>
      <c r="D140" s="76"/>
      <c r="E140" s="76"/>
      <c r="F140" s="76">
        <v>1502.2936</v>
      </c>
      <c r="G140" s="76"/>
      <c r="H140" s="77"/>
    </row>
    <row r="141" spans="2:8" x14ac:dyDescent="0.25">
      <c r="B141" s="72">
        <v>2460142.5211154362</v>
      </c>
      <c r="C141" s="79">
        <f t="shared" si="3"/>
        <v>-7.8702614177018404E-2</v>
      </c>
      <c r="D141" s="76"/>
      <c r="E141" s="76"/>
      <c r="F141" s="76">
        <v>1507.1454000000001</v>
      </c>
      <c r="G141" s="76"/>
      <c r="H141" s="77"/>
    </row>
    <row r="142" spans="2:8" x14ac:dyDescent="0.25">
      <c r="B142" s="72">
        <v>2460142.5234302189</v>
      </c>
      <c r="C142" s="79">
        <f t="shared" si="3"/>
        <v>-7.6387831475585699E-2</v>
      </c>
      <c r="D142" s="76"/>
      <c r="E142" s="76"/>
      <c r="F142" s="76">
        <v>1494.7443000000001</v>
      </c>
      <c r="G142" s="76"/>
      <c r="H142" s="77"/>
    </row>
    <row r="143" spans="2:8" x14ac:dyDescent="0.25">
      <c r="B143" s="72">
        <v>2460142.5257450021</v>
      </c>
      <c r="C143" s="79">
        <f t="shared" si="3"/>
        <v>-7.4073048308491707E-2</v>
      </c>
      <c r="D143" s="76"/>
      <c r="E143" s="76"/>
      <c r="F143" s="76">
        <v>1494.8232</v>
      </c>
      <c r="G143" s="76"/>
      <c r="H143" s="77"/>
    </row>
    <row r="144" spans="2:8" x14ac:dyDescent="0.25">
      <c r="B144" s="72">
        <v>2460142.5280597848</v>
      </c>
      <c r="C144" s="79">
        <f t="shared" si="3"/>
        <v>-7.1758265607059002E-2</v>
      </c>
      <c r="D144" s="76"/>
      <c r="E144" s="76"/>
      <c r="F144" s="76">
        <v>1498.1854000000001</v>
      </c>
      <c r="G144" s="76"/>
      <c r="H144" s="77"/>
    </row>
    <row r="145" spans="2:8" x14ac:dyDescent="0.25">
      <c r="B145" s="72">
        <v>2460142.5303745675</v>
      </c>
      <c r="C145" s="79">
        <f t="shared" si="3"/>
        <v>-6.9443482905626297E-2</v>
      </c>
      <c r="D145" s="76"/>
      <c r="E145" s="76"/>
      <c r="F145" s="76">
        <v>1502.7472</v>
      </c>
      <c r="G145" s="76"/>
      <c r="H145" s="77"/>
    </row>
    <row r="146" spans="2:8" x14ac:dyDescent="0.25">
      <c r="B146" s="72">
        <v>2460142.5326893502</v>
      </c>
      <c r="C146" s="79">
        <f t="shared" si="3"/>
        <v>-6.7128700204193592E-2</v>
      </c>
      <c r="D146" s="76"/>
      <c r="E146" s="76"/>
      <c r="F146" s="76">
        <v>1499.5034000000001</v>
      </c>
      <c r="G146" s="76"/>
      <c r="H146" s="77"/>
    </row>
    <row r="147" spans="2:8" x14ac:dyDescent="0.25">
      <c r="B147" s="72">
        <v>2460142.5350041329</v>
      </c>
      <c r="C147" s="79">
        <f t="shared" si="3"/>
        <v>-6.4813917502760887E-2</v>
      </c>
      <c r="D147" s="76"/>
      <c r="E147" s="76"/>
      <c r="F147" s="76">
        <v>1494.0047999999999</v>
      </c>
      <c r="G147" s="76"/>
      <c r="H147" s="77"/>
    </row>
    <row r="148" spans="2:8" x14ac:dyDescent="0.25">
      <c r="B148" s="72">
        <v>2460142.5373189161</v>
      </c>
      <c r="C148" s="79">
        <f t="shared" si="3"/>
        <v>-6.2499134335666895E-2</v>
      </c>
      <c r="D148" s="76"/>
      <c r="E148" s="76"/>
      <c r="F148" s="76">
        <v>1481.2427</v>
      </c>
      <c r="G148" s="76"/>
      <c r="H148" s="77"/>
    </row>
    <row r="149" spans="2:8" x14ac:dyDescent="0.25">
      <c r="B149" s="72">
        <v>2460142.5396336988</v>
      </c>
      <c r="C149" s="79">
        <f t="shared" si="3"/>
        <v>-6.018435163423419E-2</v>
      </c>
      <c r="D149" s="76"/>
      <c r="E149" s="76"/>
      <c r="F149" s="76">
        <v>1496.4114</v>
      </c>
      <c r="G149" s="76"/>
      <c r="H149" s="77"/>
    </row>
    <row r="150" spans="2:8" x14ac:dyDescent="0.25">
      <c r="B150" s="72">
        <v>2460142.5419484815</v>
      </c>
      <c r="C150" s="79">
        <f t="shared" si="3"/>
        <v>-5.7869568932801485E-2</v>
      </c>
      <c r="D150" s="76"/>
      <c r="E150" s="76"/>
      <c r="F150" s="76">
        <v>1492.4293</v>
      </c>
      <c r="G150" s="76"/>
      <c r="H150" s="77"/>
    </row>
    <row r="151" spans="2:8" x14ac:dyDescent="0.25">
      <c r="B151" s="72">
        <v>2460142.5442632642</v>
      </c>
      <c r="C151" s="79">
        <f t="shared" si="3"/>
        <v>-5.555478623136878E-2</v>
      </c>
      <c r="D151" s="76"/>
      <c r="E151" s="76"/>
      <c r="F151" s="76">
        <v>1492.7213999999999</v>
      </c>
      <c r="G151" s="76"/>
      <c r="H151" s="77"/>
    </row>
    <row r="152" spans="2:8" x14ac:dyDescent="0.25">
      <c r="B152" s="72">
        <v>2460142.5465780469</v>
      </c>
      <c r="C152" s="79">
        <f t="shared" si="3"/>
        <v>-5.3240003529936075E-2</v>
      </c>
      <c r="D152" s="76"/>
      <c r="E152" s="76"/>
      <c r="F152" s="76">
        <v>1506.1912</v>
      </c>
      <c r="G152" s="76"/>
      <c r="H152" s="77"/>
    </row>
    <row r="153" spans="2:8" x14ac:dyDescent="0.25">
      <c r="B153" s="72">
        <v>2460142.54889283</v>
      </c>
      <c r="C153" s="79">
        <f t="shared" si="3"/>
        <v>-5.0925220362842083E-2</v>
      </c>
      <c r="D153" s="76"/>
      <c r="E153" s="76"/>
      <c r="F153" s="76">
        <v>1503.9767999999999</v>
      </c>
      <c r="G153" s="76"/>
      <c r="H153" s="77"/>
    </row>
    <row r="154" spans="2:8" x14ac:dyDescent="0.25">
      <c r="B154" s="72">
        <v>2460142.5512076127</v>
      </c>
      <c r="C154" s="79">
        <f t="shared" si="3"/>
        <v>-4.8610437661409378E-2</v>
      </c>
      <c r="D154" s="76"/>
      <c r="E154" s="76"/>
      <c r="F154" s="76">
        <v>1491.3409999999999</v>
      </c>
      <c r="G154" s="76"/>
      <c r="H154" s="77"/>
    </row>
    <row r="155" spans="2:8" x14ac:dyDescent="0.25">
      <c r="B155" s="72">
        <v>2460142.5535223954</v>
      </c>
      <c r="C155" s="79">
        <f t="shared" si="3"/>
        <v>-4.6295654959976673E-2</v>
      </c>
      <c r="D155" s="76"/>
      <c r="E155" s="76"/>
      <c r="F155" s="76">
        <v>1504.4056</v>
      </c>
      <c r="G155" s="76"/>
      <c r="H155" s="77"/>
    </row>
    <row r="156" spans="2:8" x14ac:dyDescent="0.25">
      <c r="B156" s="72">
        <v>2460142.5558371781</v>
      </c>
      <c r="C156" s="79">
        <f t="shared" si="3"/>
        <v>-4.3980872258543968E-2</v>
      </c>
      <c r="D156" s="76"/>
      <c r="E156" s="76"/>
      <c r="F156" s="76">
        <v>1500.1555000000001</v>
      </c>
      <c r="G156" s="76"/>
      <c r="H156" s="77"/>
    </row>
    <row r="157" spans="2:8" x14ac:dyDescent="0.25">
      <c r="B157" s="72">
        <v>2460142.5581519608</v>
      </c>
      <c r="C157" s="79">
        <f t="shared" si="3"/>
        <v>-4.1666089557111263E-2</v>
      </c>
      <c r="D157" s="76"/>
      <c r="E157" s="76"/>
      <c r="F157" s="76">
        <v>1494.3362</v>
      </c>
      <c r="G157" s="76"/>
      <c r="H157" s="77"/>
    </row>
    <row r="158" spans="2:8" x14ac:dyDescent="0.25">
      <c r="B158" s="72">
        <v>2460142.5604667435</v>
      </c>
      <c r="C158" s="79">
        <f t="shared" si="3"/>
        <v>-3.9351306855678558E-2</v>
      </c>
      <c r="D158" s="76"/>
      <c r="E158" s="76"/>
      <c r="F158" s="76">
        <v>1486.2538999999999</v>
      </c>
      <c r="G158" s="76"/>
      <c r="H158" s="77"/>
    </row>
    <row r="159" spans="2:8" x14ac:dyDescent="0.25">
      <c r="B159" s="72">
        <v>2460142.5627815267</v>
      </c>
      <c r="C159" s="79">
        <f t="shared" si="3"/>
        <v>-3.7036523688584566E-2</v>
      </c>
      <c r="D159" s="76"/>
      <c r="E159" s="76"/>
      <c r="F159" s="76">
        <v>1494.3235</v>
      </c>
      <c r="G159" s="76"/>
      <c r="H159" s="77"/>
    </row>
    <row r="160" spans="2:8" x14ac:dyDescent="0.25">
      <c r="B160" s="72">
        <v>2460142.5650963094</v>
      </c>
      <c r="C160" s="79">
        <f t="shared" si="3"/>
        <v>-3.4721740987151861E-2</v>
      </c>
      <c r="D160" s="76"/>
      <c r="E160" s="76"/>
      <c r="F160" s="76">
        <v>1493.2660000000001</v>
      </c>
      <c r="G160" s="76"/>
      <c r="H160" s="77"/>
    </row>
    <row r="161" spans="1:8" x14ac:dyDescent="0.25">
      <c r="B161" s="72">
        <v>2460142.5674110921</v>
      </c>
      <c r="C161" s="79">
        <f t="shared" si="3"/>
        <v>-3.2406958285719156E-2</v>
      </c>
      <c r="D161" s="76"/>
      <c r="E161" s="76"/>
      <c r="F161" s="76">
        <v>1493.5363</v>
      </c>
      <c r="G161" s="76"/>
      <c r="H161" s="77"/>
    </row>
    <row r="162" spans="1:8" x14ac:dyDescent="0.25">
      <c r="B162" s="72">
        <v>2460142.5697258748</v>
      </c>
      <c r="C162" s="79">
        <f t="shared" si="3"/>
        <v>-3.0092175584286451E-2</v>
      </c>
      <c r="D162" s="76"/>
      <c r="E162" s="76"/>
      <c r="F162" s="76">
        <v>1496.808</v>
      </c>
      <c r="G162" s="76"/>
      <c r="H162" s="77"/>
    </row>
    <row r="163" spans="1:8" x14ac:dyDescent="0.25">
      <c r="B163" s="72">
        <v>2460142.5720406575</v>
      </c>
      <c r="C163" s="79">
        <f t="shared" si="3"/>
        <v>-2.7777392882853746E-2</v>
      </c>
      <c r="D163" s="76"/>
      <c r="E163" s="76"/>
      <c r="F163" s="76">
        <v>1500.8712</v>
      </c>
      <c r="G163" s="76"/>
      <c r="H163" s="77"/>
    </row>
    <row r="164" spans="1:8" x14ac:dyDescent="0.25">
      <c r="B164" s="72">
        <v>2460142.5743554402</v>
      </c>
      <c r="C164" s="79">
        <f t="shared" si="3"/>
        <v>-2.5462610181421041E-2</v>
      </c>
      <c r="D164" s="76"/>
      <c r="E164" s="76"/>
      <c r="F164" s="76">
        <v>1495.8479</v>
      </c>
      <c r="G164" s="76"/>
      <c r="H164" s="77"/>
    </row>
    <row r="165" spans="1:8" x14ac:dyDescent="0.25">
      <c r="B165" s="72">
        <v>2460142.5766702229</v>
      </c>
      <c r="C165" s="79">
        <f t="shared" si="3"/>
        <v>-2.3147827479988337E-2</v>
      </c>
      <c r="D165" s="76"/>
      <c r="E165" s="76"/>
      <c r="F165" s="76">
        <v>1504.0408</v>
      </c>
      <c r="G165" s="76"/>
      <c r="H165" s="77"/>
    </row>
    <row r="166" spans="1:8" x14ac:dyDescent="0.25">
      <c r="B166" s="72">
        <v>2460142.5789850056</v>
      </c>
      <c r="C166" s="79">
        <f t="shared" si="3"/>
        <v>-2.0833044778555632E-2</v>
      </c>
      <c r="D166" s="76"/>
      <c r="E166" s="76"/>
      <c r="F166" s="76">
        <v>1494.9559999999999</v>
      </c>
      <c r="G166" s="76"/>
      <c r="H166" s="77"/>
    </row>
    <row r="167" spans="1:8" x14ac:dyDescent="0.25">
      <c r="B167" s="72">
        <v>2460142.5812997883</v>
      </c>
      <c r="C167" s="79">
        <f t="shared" si="3"/>
        <v>-1.8518262077122927E-2</v>
      </c>
      <c r="D167" s="76"/>
      <c r="E167" s="76"/>
      <c r="F167" s="76">
        <v>1493.2374</v>
      </c>
      <c r="G167" s="76"/>
      <c r="H167" s="77"/>
    </row>
    <row r="168" spans="1:8" x14ac:dyDescent="0.25">
      <c r="B168" s="72">
        <v>2460142.583614571</v>
      </c>
      <c r="C168" s="79">
        <f t="shared" si="3"/>
        <v>-1.6203479375690222E-2</v>
      </c>
      <c r="D168" s="76"/>
      <c r="E168" s="76"/>
      <c r="F168" s="76">
        <v>1501.1836000000001</v>
      </c>
      <c r="G168" s="76"/>
      <c r="H168" s="77"/>
    </row>
    <row r="169" spans="1:8" x14ac:dyDescent="0.25">
      <c r="B169" s="72">
        <v>2460142.5859293542</v>
      </c>
      <c r="C169" s="79">
        <f t="shared" si="3"/>
        <v>-1.388869620859623E-2</v>
      </c>
      <c r="D169" s="76"/>
      <c r="E169" s="76"/>
      <c r="F169" s="76">
        <v>1498.8231000000001</v>
      </c>
      <c r="G169" s="76"/>
      <c r="H169" s="77"/>
    </row>
    <row r="170" spans="1:8" x14ac:dyDescent="0.25">
      <c r="B170" s="72">
        <v>2460142.5882441369</v>
      </c>
      <c r="C170" s="79">
        <f t="shared" si="3"/>
        <v>-1.1573913507163525E-2</v>
      </c>
      <c r="D170" s="76"/>
      <c r="E170" s="76"/>
      <c r="F170" s="76">
        <v>1495.4340999999999</v>
      </c>
      <c r="G170" s="76"/>
      <c r="H170" s="77"/>
    </row>
    <row r="171" spans="1:8" x14ac:dyDescent="0.25">
      <c r="B171" s="72">
        <v>2460142.5905589196</v>
      </c>
      <c r="C171" s="79">
        <f t="shared" si="3"/>
        <v>-9.2591308057308197E-3</v>
      </c>
      <c r="D171" s="76"/>
      <c r="E171" s="76"/>
      <c r="F171" s="76">
        <v>1498.9557</v>
      </c>
      <c r="G171" s="76"/>
      <c r="H171" s="77"/>
    </row>
    <row r="172" spans="1:8" x14ac:dyDescent="0.25">
      <c r="B172" s="72">
        <v>2460142.5928737023</v>
      </c>
      <c r="C172" s="79">
        <f t="shared" si="3"/>
        <v>-6.9443481042981148E-3</v>
      </c>
      <c r="D172" s="76"/>
      <c r="E172" s="76"/>
      <c r="F172" s="76">
        <v>1499.9359999999999</v>
      </c>
      <c r="G172" s="76"/>
      <c r="H172" s="77"/>
    </row>
    <row r="173" spans="1:8" x14ac:dyDescent="0.25">
      <c r="B173" s="72">
        <v>2460142.595188485</v>
      </c>
      <c r="C173" s="79">
        <f t="shared" si="3"/>
        <v>-4.6295654028654099E-3</v>
      </c>
      <c r="D173" s="76"/>
      <c r="E173" s="76"/>
      <c r="F173" s="76">
        <v>1492.6225999999999</v>
      </c>
      <c r="G173" s="76"/>
      <c r="H173" s="77"/>
    </row>
    <row r="174" spans="1:8" x14ac:dyDescent="0.25">
      <c r="B174" s="72">
        <v>2460142.5975032677</v>
      </c>
      <c r="C174" s="79">
        <f t="shared" si="3"/>
        <v>-2.3147827014327049E-3</v>
      </c>
      <c r="D174" s="76"/>
      <c r="E174" s="76"/>
      <c r="F174" s="76">
        <v>1501.1101000000001</v>
      </c>
      <c r="G174" s="76"/>
      <c r="H174" s="77"/>
    </row>
    <row r="175" spans="1:8" x14ac:dyDescent="0.25">
      <c r="A175" s="71" t="s">
        <v>126</v>
      </c>
      <c r="B175" s="72">
        <v>2460142.5998180504</v>
      </c>
      <c r="C175" s="79">
        <f t="shared" si="3"/>
        <v>0</v>
      </c>
      <c r="D175" s="76"/>
      <c r="E175" s="76"/>
      <c r="F175" s="76">
        <v>1502.3797999999999</v>
      </c>
      <c r="G175" s="76"/>
      <c r="H175" s="77"/>
    </row>
    <row r="176" spans="1:8" x14ac:dyDescent="0.25">
      <c r="B176" s="72">
        <v>2460142.6021328331</v>
      </c>
      <c r="C176" s="79">
        <f t="shared" si="3"/>
        <v>2.3147827014327049E-3</v>
      </c>
      <c r="D176" s="76"/>
      <c r="E176" s="76"/>
      <c r="F176" s="76">
        <v>1498.2958000000001</v>
      </c>
      <c r="G176" s="76"/>
      <c r="H176" s="77"/>
    </row>
    <row r="177" spans="2:8" x14ac:dyDescent="0.25">
      <c r="B177" s="72">
        <v>2460142.6044476158</v>
      </c>
      <c r="C177" s="79">
        <f t="shared" si="3"/>
        <v>4.6295654028654099E-3</v>
      </c>
      <c r="D177" s="76"/>
      <c r="E177" s="76"/>
      <c r="F177" s="76">
        <v>1488.425</v>
      </c>
      <c r="G177" s="76"/>
      <c r="H177" s="77"/>
    </row>
    <row r="178" spans="2:8" x14ac:dyDescent="0.25">
      <c r="B178" s="72">
        <v>2460142.6067623985</v>
      </c>
      <c r="C178" s="79">
        <f t="shared" si="3"/>
        <v>6.9443481042981148E-3</v>
      </c>
      <c r="D178" s="76"/>
      <c r="E178" s="76"/>
      <c r="F178" s="76">
        <v>1484.0894000000001</v>
      </c>
      <c r="G178" s="76"/>
      <c r="H178" s="77"/>
    </row>
    <row r="179" spans="2:8" x14ac:dyDescent="0.25">
      <c r="B179" s="72">
        <v>2460142.6090771812</v>
      </c>
      <c r="C179" s="79">
        <f t="shared" si="3"/>
        <v>9.2591308057308197E-3</v>
      </c>
      <c r="D179" s="76"/>
      <c r="E179" s="76"/>
      <c r="F179" s="76">
        <v>1495.3137999999999</v>
      </c>
      <c r="G179" s="76"/>
      <c r="H179" s="77"/>
    </row>
    <row r="180" spans="2:8" x14ac:dyDescent="0.25">
      <c r="B180" s="72">
        <v>2460142.6113919639</v>
      </c>
      <c r="C180" s="79">
        <f t="shared" si="3"/>
        <v>1.1573913507163525E-2</v>
      </c>
      <c r="D180" s="76"/>
      <c r="E180" s="76"/>
      <c r="F180" s="76">
        <v>1503.683</v>
      </c>
      <c r="G180" s="76"/>
      <c r="H180" s="77"/>
    </row>
    <row r="181" spans="2:8" x14ac:dyDescent="0.25">
      <c r="B181" s="72">
        <v>2460142.6137067466</v>
      </c>
      <c r="C181" s="79">
        <f t="shared" si="3"/>
        <v>1.388869620859623E-2</v>
      </c>
      <c r="D181" s="76"/>
      <c r="E181" s="76"/>
      <c r="F181" s="76">
        <v>1495.6394</v>
      </c>
      <c r="G181" s="76"/>
      <c r="H181" s="77"/>
    </row>
    <row r="182" spans="2:8" x14ac:dyDescent="0.25">
      <c r="B182" s="72">
        <v>2460142.6160215293</v>
      </c>
      <c r="C182" s="79">
        <f t="shared" si="3"/>
        <v>1.6203478910028934E-2</v>
      </c>
      <c r="D182" s="76"/>
      <c r="E182" s="76"/>
      <c r="F182" s="76">
        <v>1501.0753</v>
      </c>
      <c r="G182" s="76"/>
      <c r="H182" s="77"/>
    </row>
    <row r="183" spans="2:8" x14ac:dyDescent="0.25">
      <c r="B183" s="72">
        <v>2460142.618336312</v>
      </c>
      <c r="C183" s="79">
        <f t="shared" si="3"/>
        <v>1.8518261611461639E-2</v>
      </c>
      <c r="D183" s="76"/>
      <c r="E183" s="76"/>
      <c r="F183" s="76">
        <v>1499.4646</v>
      </c>
      <c r="G183" s="76"/>
      <c r="H183" s="77"/>
    </row>
    <row r="184" spans="2:8" x14ac:dyDescent="0.25">
      <c r="B184" s="72">
        <v>2460142.6206510947</v>
      </c>
      <c r="C184" s="79">
        <f t="shared" si="3"/>
        <v>2.0833044312894344E-2</v>
      </c>
      <c r="D184" s="76"/>
      <c r="E184" s="76"/>
      <c r="F184" s="76">
        <v>1490.5663999999999</v>
      </c>
      <c r="G184" s="76"/>
      <c r="H184" s="77"/>
    </row>
    <row r="185" spans="2:8" x14ac:dyDescent="0.25">
      <c r="B185" s="72">
        <v>2460142.6229658774</v>
      </c>
      <c r="C185" s="79">
        <f t="shared" si="3"/>
        <v>2.3147827014327049E-2</v>
      </c>
      <c r="D185" s="76"/>
      <c r="E185" s="76"/>
      <c r="F185" s="76">
        <v>1495.4073000000001</v>
      </c>
      <c r="G185" s="76"/>
      <c r="H185" s="77"/>
    </row>
    <row r="186" spans="2:8" x14ac:dyDescent="0.25">
      <c r="B186" s="72">
        <v>2460142.6252806601</v>
      </c>
      <c r="C186" s="79">
        <f t="shared" si="3"/>
        <v>2.5462609715759754E-2</v>
      </c>
      <c r="D186" s="76"/>
      <c r="E186" s="76"/>
      <c r="F186" s="76">
        <v>1509.5679</v>
      </c>
      <c r="G186" s="76"/>
      <c r="H186" s="77"/>
    </row>
    <row r="187" spans="2:8" x14ac:dyDescent="0.25">
      <c r="B187" s="72">
        <v>2460142.6275954428</v>
      </c>
      <c r="C187" s="79">
        <f t="shared" si="3"/>
        <v>2.7777392417192459E-2</v>
      </c>
      <c r="D187" s="76"/>
      <c r="E187" s="76"/>
      <c r="F187" s="76">
        <v>1495.5891999999999</v>
      </c>
      <c r="G187" s="76"/>
      <c r="H187" s="77"/>
    </row>
    <row r="188" spans="2:8" x14ac:dyDescent="0.25">
      <c r="B188" s="72">
        <v>2460142.6299102255</v>
      </c>
      <c r="C188" s="79">
        <f t="shared" si="3"/>
        <v>3.0092175118625164E-2</v>
      </c>
      <c r="D188" s="76"/>
      <c r="E188" s="76"/>
      <c r="F188" s="76">
        <v>1507.1405999999999</v>
      </c>
      <c r="G188" s="76"/>
      <c r="H188" s="77"/>
    </row>
    <row r="189" spans="2:8" x14ac:dyDescent="0.25">
      <c r="B189" s="72">
        <v>2460142.6322250082</v>
      </c>
      <c r="C189" s="79">
        <f t="shared" si="3"/>
        <v>3.2406957820057869E-2</v>
      </c>
      <c r="D189" s="76"/>
      <c r="E189" s="76"/>
      <c r="F189" s="76">
        <v>1497.6835000000001</v>
      </c>
      <c r="G189" s="76"/>
      <c r="H189" s="77"/>
    </row>
    <row r="190" spans="2:8" x14ac:dyDescent="0.25">
      <c r="B190" s="72">
        <v>2460142.6345397909</v>
      </c>
      <c r="C190" s="79">
        <f t="shared" si="3"/>
        <v>3.4721740521490574E-2</v>
      </c>
      <c r="D190" s="76"/>
      <c r="E190" s="76"/>
      <c r="F190" s="76">
        <v>1502.2367999999999</v>
      </c>
      <c r="G190" s="76"/>
      <c r="H190" s="77"/>
    </row>
    <row r="191" spans="2:8" x14ac:dyDescent="0.25">
      <c r="B191" s="72">
        <v>2460142.6368545736</v>
      </c>
      <c r="C191" s="79">
        <f t="shared" si="3"/>
        <v>3.7036523222923279E-2</v>
      </c>
      <c r="D191" s="76"/>
      <c r="E191" s="76"/>
      <c r="F191" s="76">
        <v>1498.9984999999999</v>
      </c>
      <c r="G191" s="76"/>
      <c r="H191" s="77"/>
    </row>
    <row r="192" spans="2:8" x14ac:dyDescent="0.25">
      <c r="B192" s="72">
        <v>2460142.6391693563</v>
      </c>
      <c r="C192" s="79">
        <f t="shared" si="3"/>
        <v>3.9351305924355984E-2</v>
      </c>
      <c r="D192" s="76"/>
      <c r="E192" s="76"/>
      <c r="F192" s="76">
        <v>1497.8534</v>
      </c>
      <c r="G192" s="76"/>
      <c r="H192" s="77"/>
    </row>
    <row r="193" spans="2:8" x14ac:dyDescent="0.25">
      <c r="B193" s="72">
        <v>2460142.641484139</v>
      </c>
      <c r="C193" s="79">
        <f t="shared" si="3"/>
        <v>4.1666088625788689E-2</v>
      </c>
      <c r="D193" s="76"/>
      <c r="E193" s="76"/>
      <c r="F193" s="76">
        <v>1492.0746999999999</v>
      </c>
      <c r="G193" s="76"/>
      <c r="H193" s="77"/>
    </row>
    <row r="194" spans="2:8" x14ac:dyDescent="0.25">
      <c r="B194" s="72">
        <v>2460142.6437989217</v>
      </c>
      <c r="C194" s="79">
        <f t="shared" si="3"/>
        <v>4.3980871327221394E-2</v>
      </c>
      <c r="D194" s="76"/>
      <c r="E194" s="76"/>
      <c r="F194" s="76">
        <v>1498.1298999999999</v>
      </c>
      <c r="G194" s="76"/>
      <c r="H194" s="77"/>
    </row>
    <row r="195" spans="2:8" x14ac:dyDescent="0.25">
      <c r="B195" s="72">
        <v>2460142.6461137044</v>
      </c>
      <c r="C195" s="79">
        <f t="shared" ref="C195:C258" si="4">B195-$K$30</f>
        <v>4.6295654028654099E-2</v>
      </c>
      <c r="D195" s="76"/>
      <c r="E195" s="76"/>
      <c r="F195" s="76">
        <v>1496.1985</v>
      </c>
      <c r="G195" s="76"/>
      <c r="H195" s="77"/>
    </row>
    <row r="196" spans="2:8" x14ac:dyDescent="0.25">
      <c r="B196" s="72">
        <v>2460142.6484284871</v>
      </c>
      <c r="C196" s="79">
        <f t="shared" si="4"/>
        <v>4.8610436730086803E-2</v>
      </c>
      <c r="D196" s="76"/>
      <c r="E196" s="76"/>
      <c r="F196" s="76">
        <v>1489.6152</v>
      </c>
      <c r="G196" s="76"/>
      <c r="H196" s="77"/>
    </row>
    <row r="197" spans="2:8" x14ac:dyDescent="0.25">
      <c r="B197" s="72">
        <v>2460142.6507432694</v>
      </c>
      <c r="C197" s="79">
        <f t="shared" si="4"/>
        <v>5.0925218965858221E-2</v>
      </c>
      <c r="D197" s="76"/>
      <c r="E197" s="76"/>
      <c r="F197" s="76">
        <v>1493.829</v>
      </c>
      <c r="G197" s="76"/>
      <c r="H197" s="77"/>
    </row>
    <row r="198" spans="2:8" x14ac:dyDescent="0.25">
      <c r="B198" s="72">
        <v>2460142.6530580521</v>
      </c>
      <c r="C198" s="79">
        <f t="shared" si="4"/>
        <v>5.3240001667290926E-2</v>
      </c>
      <c r="D198" s="76"/>
      <c r="E198" s="76"/>
      <c r="F198" s="76">
        <v>1492.2159999999999</v>
      </c>
      <c r="G198" s="76"/>
      <c r="H198" s="77"/>
    </row>
    <row r="199" spans="2:8" x14ac:dyDescent="0.25">
      <c r="B199" s="72">
        <v>2460142.6553728348</v>
      </c>
      <c r="C199" s="79">
        <f t="shared" si="4"/>
        <v>5.5554784368723631E-2</v>
      </c>
      <c r="D199" s="76"/>
      <c r="E199" s="76"/>
      <c r="F199" s="76">
        <v>1495.1107</v>
      </c>
      <c r="G199" s="76"/>
      <c r="H199" s="77"/>
    </row>
    <row r="200" spans="2:8" x14ac:dyDescent="0.25">
      <c r="B200" s="72">
        <v>2460142.6576876175</v>
      </c>
      <c r="C200" s="79">
        <f t="shared" si="4"/>
        <v>5.7869567070156336E-2</v>
      </c>
      <c r="D200" s="76"/>
      <c r="E200" s="76"/>
      <c r="F200" s="76">
        <v>1494.6695999999999</v>
      </c>
      <c r="G200" s="76"/>
      <c r="H200" s="77"/>
    </row>
    <row r="201" spans="2:8" x14ac:dyDescent="0.25">
      <c r="B201" s="72">
        <v>2460142.6600024002</v>
      </c>
      <c r="C201" s="79">
        <f t="shared" si="4"/>
        <v>6.0184349771589041E-2</v>
      </c>
      <c r="D201" s="76"/>
      <c r="E201" s="76"/>
      <c r="F201" s="76">
        <v>1501.0154</v>
      </c>
      <c r="G201" s="76"/>
      <c r="H201" s="77"/>
    </row>
    <row r="202" spans="2:8" x14ac:dyDescent="0.25">
      <c r="B202" s="72">
        <v>2460142.6623171829</v>
      </c>
      <c r="C202" s="79">
        <f t="shared" si="4"/>
        <v>6.2499132473021746E-2</v>
      </c>
      <c r="D202" s="76"/>
      <c r="E202" s="76"/>
      <c r="F202" s="76">
        <v>1501.8623</v>
      </c>
      <c r="G202" s="76"/>
      <c r="H202" s="77"/>
    </row>
    <row r="203" spans="2:8" x14ac:dyDescent="0.25">
      <c r="B203" s="72">
        <v>2460142.6646319656</v>
      </c>
      <c r="C203" s="79">
        <f t="shared" si="4"/>
        <v>6.4813915174454451E-2</v>
      </c>
      <c r="D203" s="76"/>
      <c r="E203" s="76"/>
      <c r="F203" s="76">
        <v>1510.6143</v>
      </c>
      <c r="G203" s="76"/>
      <c r="H203" s="77"/>
    </row>
    <row r="204" spans="2:8" x14ac:dyDescent="0.25">
      <c r="B204" s="72">
        <v>2460142.6669467483</v>
      </c>
      <c r="C204" s="79">
        <f t="shared" si="4"/>
        <v>6.7128697875887156E-2</v>
      </c>
      <c r="D204" s="76"/>
      <c r="E204" s="76"/>
      <c r="F204" s="76">
        <v>1500.7383</v>
      </c>
      <c r="G204" s="76"/>
      <c r="H204" s="77"/>
    </row>
    <row r="205" spans="2:8" x14ac:dyDescent="0.25">
      <c r="B205" s="72">
        <v>2460142.669261531</v>
      </c>
      <c r="C205" s="79">
        <f t="shared" si="4"/>
        <v>6.944348057731986E-2</v>
      </c>
      <c r="D205" s="76"/>
      <c r="E205" s="76"/>
      <c r="F205" s="76">
        <v>1495.7034000000001</v>
      </c>
      <c r="G205" s="76"/>
      <c r="H205" s="77"/>
    </row>
    <row r="206" spans="2:8" x14ac:dyDescent="0.25">
      <c r="B206" s="72">
        <v>2460142.6715763132</v>
      </c>
      <c r="C206" s="79">
        <f t="shared" si="4"/>
        <v>7.1758262813091278E-2</v>
      </c>
      <c r="D206" s="76"/>
      <c r="E206" s="76"/>
      <c r="F206" s="76">
        <v>1502.3150000000001</v>
      </c>
      <c r="G206" s="76"/>
      <c r="H206" s="77"/>
    </row>
    <row r="207" spans="2:8" x14ac:dyDescent="0.25">
      <c r="B207" s="72">
        <v>2460142.6738910959</v>
      </c>
      <c r="C207" s="79">
        <f t="shared" si="4"/>
        <v>7.4073045514523983E-2</v>
      </c>
      <c r="D207" s="76"/>
      <c r="E207" s="76"/>
      <c r="F207" s="76">
        <v>1494.5714</v>
      </c>
      <c r="G207" s="76"/>
      <c r="H207" s="77"/>
    </row>
    <row r="208" spans="2:8" x14ac:dyDescent="0.25">
      <c r="B208" s="72">
        <v>2460142.6762058786</v>
      </c>
      <c r="C208" s="79">
        <f t="shared" si="4"/>
        <v>7.6387828215956688E-2</v>
      </c>
      <c r="D208" s="76"/>
      <c r="E208" s="76"/>
      <c r="F208" s="76">
        <v>1506.7174</v>
      </c>
      <c r="G208" s="76"/>
      <c r="H208" s="77"/>
    </row>
    <row r="209" spans="2:8" x14ac:dyDescent="0.25">
      <c r="B209" s="72">
        <v>2460142.6785206613</v>
      </c>
      <c r="C209" s="79">
        <f t="shared" si="4"/>
        <v>7.8702610917389393E-2</v>
      </c>
      <c r="D209" s="76"/>
      <c r="E209" s="76"/>
      <c r="F209" s="76">
        <v>1497.6482000000001</v>
      </c>
      <c r="G209" s="76"/>
      <c r="H209" s="77"/>
    </row>
    <row r="210" spans="2:8" x14ac:dyDescent="0.25">
      <c r="B210" s="72">
        <v>2460142.680835444</v>
      </c>
      <c r="C210" s="79">
        <f t="shared" si="4"/>
        <v>8.1017393618822098E-2</v>
      </c>
      <c r="D210" s="76"/>
      <c r="E210" s="76"/>
      <c r="F210" s="76">
        <v>1505.0995</v>
      </c>
      <c r="G210" s="76"/>
      <c r="H210" s="77"/>
    </row>
    <row r="211" spans="2:8" x14ac:dyDescent="0.25">
      <c r="B211" s="72">
        <v>2460142.6831502267</v>
      </c>
      <c r="C211" s="79">
        <f t="shared" si="4"/>
        <v>8.3332176320254803E-2</v>
      </c>
      <c r="D211" s="76"/>
      <c r="E211" s="76"/>
      <c r="F211" s="76">
        <v>1496.6420000000001</v>
      </c>
      <c r="G211" s="76"/>
      <c r="H211" s="77"/>
    </row>
    <row r="212" spans="2:8" x14ac:dyDescent="0.25">
      <c r="B212" s="72">
        <v>2460142.685465009</v>
      </c>
      <c r="C212" s="79">
        <f t="shared" si="4"/>
        <v>8.564695855602622E-2</v>
      </c>
      <c r="D212" s="76"/>
      <c r="E212" s="76"/>
      <c r="F212" s="76">
        <v>1496.4039</v>
      </c>
      <c r="G212" s="76"/>
      <c r="H212" s="77"/>
    </row>
    <row r="213" spans="2:8" x14ac:dyDescent="0.25">
      <c r="B213" s="72">
        <v>2460142.6877797917</v>
      </c>
      <c r="C213" s="79">
        <f t="shared" si="4"/>
        <v>8.7961741257458925E-2</v>
      </c>
      <c r="D213" s="76"/>
      <c r="E213" s="76"/>
      <c r="F213" s="76">
        <v>1497.4961000000001</v>
      </c>
      <c r="G213" s="76"/>
      <c r="H213" s="77"/>
    </row>
    <row r="214" spans="2:8" x14ac:dyDescent="0.25">
      <c r="B214" s="72">
        <v>2460142.6900945744</v>
      </c>
      <c r="C214" s="79">
        <f t="shared" si="4"/>
        <v>9.027652395889163E-2</v>
      </c>
      <c r="D214" s="76"/>
      <c r="E214" s="76"/>
      <c r="F214" s="76">
        <v>1496.0001999999999</v>
      </c>
      <c r="G214" s="76"/>
      <c r="H214" s="77"/>
    </row>
    <row r="215" spans="2:8" x14ac:dyDescent="0.25">
      <c r="B215" s="72">
        <v>2460142.6924093571</v>
      </c>
      <c r="C215" s="79">
        <f t="shared" si="4"/>
        <v>9.2591306660324335E-2</v>
      </c>
      <c r="D215" s="76"/>
      <c r="E215" s="76"/>
      <c r="F215" s="76">
        <v>1499.0675000000001</v>
      </c>
      <c r="G215" s="76"/>
      <c r="H215" s="77"/>
    </row>
    <row r="216" spans="2:8" x14ac:dyDescent="0.25">
      <c r="B216" s="72">
        <v>2460142.6947241398</v>
      </c>
      <c r="C216" s="79">
        <f t="shared" si="4"/>
        <v>9.490608936175704E-2</v>
      </c>
      <c r="D216" s="76"/>
      <c r="E216" s="76"/>
      <c r="F216" s="76">
        <v>1503.3848</v>
      </c>
      <c r="G216" s="76"/>
      <c r="H216" s="77"/>
    </row>
    <row r="217" spans="2:8" x14ac:dyDescent="0.25">
      <c r="B217" s="72">
        <v>2460142.6970389225</v>
      </c>
      <c r="C217" s="79">
        <f t="shared" si="4"/>
        <v>9.7220872063189745E-2</v>
      </c>
      <c r="D217" s="76"/>
      <c r="E217" s="76"/>
      <c r="F217" s="76">
        <v>1508.7639999999999</v>
      </c>
      <c r="G217" s="76"/>
      <c r="H217" s="77"/>
    </row>
    <row r="218" spans="2:8" x14ac:dyDescent="0.25">
      <c r="B218" s="72">
        <v>2460142.6993537047</v>
      </c>
      <c r="C218" s="79">
        <f t="shared" si="4"/>
        <v>9.9535654298961163E-2</v>
      </c>
      <c r="D218" s="76"/>
      <c r="E218" s="76"/>
      <c r="F218" s="76">
        <v>1503.6586</v>
      </c>
      <c r="G218" s="76"/>
      <c r="H218" s="77"/>
    </row>
    <row r="219" spans="2:8" x14ac:dyDescent="0.25">
      <c r="B219" s="72">
        <v>2460142.7016684874</v>
      </c>
      <c r="C219" s="79">
        <f t="shared" si="4"/>
        <v>0.10185043700039387</v>
      </c>
      <c r="D219" s="76"/>
      <c r="E219" s="76"/>
      <c r="F219" s="76">
        <v>1498.9965999999999</v>
      </c>
      <c r="G219" s="76"/>
      <c r="H219" s="77"/>
    </row>
    <row r="220" spans="2:8" x14ac:dyDescent="0.25">
      <c r="B220" s="72">
        <v>2460142.7039832701</v>
      </c>
      <c r="C220" s="79">
        <f t="shared" si="4"/>
        <v>0.10416521970182657</v>
      </c>
      <c r="D220" s="76"/>
      <c r="E220" s="76"/>
      <c r="F220" s="76">
        <v>1490.0889</v>
      </c>
      <c r="G220" s="76"/>
      <c r="H220" s="77"/>
    </row>
    <row r="221" spans="2:8" x14ac:dyDescent="0.25">
      <c r="B221" s="72">
        <v>2460142.7062980528</v>
      </c>
      <c r="C221" s="79">
        <f t="shared" si="4"/>
        <v>0.10648000240325928</v>
      </c>
      <c r="D221" s="76"/>
      <c r="E221" s="76"/>
      <c r="F221" s="76">
        <v>1491.3422</v>
      </c>
      <c r="G221" s="76"/>
      <c r="H221" s="77"/>
    </row>
    <row r="222" spans="2:8" x14ac:dyDescent="0.25">
      <c r="B222" s="72">
        <v>2460142.708612835</v>
      </c>
      <c r="C222" s="79">
        <f t="shared" si="4"/>
        <v>0.10879478463903069</v>
      </c>
      <c r="D222" s="76"/>
      <c r="E222" s="76"/>
      <c r="F222" s="76">
        <v>1506.1962000000001</v>
      </c>
      <c r="G222" s="76"/>
      <c r="H222" s="77"/>
    </row>
    <row r="223" spans="2:8" x14ac:dyDescent="0.25">
      <c r="B223" s="72">
        <v>2460142.7109276177</v>
      </c>
      <c r="C223" s="79">
        <f t="shared" si="4"/>
        <v>0.1111095673404634</v>
      </c>
      <c r="D223" s="76"/>
      <c r="E223" s="76"/>
      <c r="F223" s="76">
        <v>1513.1181999999999</v>
      </c>
      <c r="G223" s="76"/>
      <c r="H223" s="77"/>
    </row>
    <row r="224" spans="2:8" x14ac:dyDescent="0.25">
      <c r="B224" s="72">
        <v>2460142.7132424004</v>
      </c>
      <c r="C224" s="79">
        <f t="shared" si="4"/>
        <v>0.1134243500418961</v>
      </c>
      <c r="D224" s="76"/>
      <c r="E224" s="76"/>
      <c r="F224" s="76">
        <v>1495.3418999999999</v>
      </c>
      <c r="G224" s="76"/>
      <c r="H224" s="77"/>
    </row>
    <row r="225" spans="1:8" x14ac:dyDescent="0.25">
      <c r="A225" s="71" t="s">
        <v>87</v>
      </c>
      <c r="B225" s="72">
        <v>2460142.7155571831</v>
      </c>
      <c r="C225" s="79">
        <f t="shared" si="4"/>
        <v>0.11573913274332881</v>
      </c>
      <c r="D225" s="76"/>
      <c r="E225" s="76"/>
      <c r="F225" s="76">
        <v>1496.4463000000001</v>
      </c>
      <c r="G225" s="76"/>
      <c r="H225" s="77"/>
    </row>
    <row r="226" spans="1:8" x14ac:dyDescent="0.25">
      <c r="B226" s="72">
        <v>2460142.7178719654</v>
      </c>
      <c r="C226" s="79">
        <f t="shared" si="4"/>
        <v>0.11805391497910023</v>
      </c>
      <c r="D226" s="76"/>
      <c r="E226" s="76"/>
      <c r="F226" s="76"/>
      <c r="G226" s="76">
        <v>1503.7632000000001</v>
      </c>
      <c r="H226" s="77"/>
    </row>
    <row r="227" spans="1:8" x14ac:dyDescent="0.25">
      <c r="B227" s="72">
        <v>2460142.7201867481</v>
      </c>
      <c r="C227" s="79">
        <f t="shared" si="4"/>
        <v>0.12036869768053293</v>
      </c>
      <c r="D227" s="76"/>
      <c r="E227" s="76"/>
      <c r="F227" s="76"/>
      <c r="G227" s="76">
        <v>1503.3495</v>
      </c>
      <c r="H227" s="77"/>
    </row>
    <row r="228" spans="1:8" x14ac:dyDescent="0.25">
      <c r="B228" s="72">
        <v>2460142.7225015308</v>
      </c>
      <c r="C228" s="79">
        <f t="shared" si="4"/>
        <v>0.12268348038196564</v>
      </c>
      <c r="D228" s="76"/>
      <c r="E228" s="76"/>
      <c r="F228" s="76"/>
      <c r="G228" s="76">
        <v>1504.7170000000001</v>
      </c>
      <c r="H228" s="77"/>
    </row>
    <row r="229" spans="1:8" x14ac:dyDescent="0.25">
      <c r="B229" s="72">
        <v>2460142.7248163135</v>
      </c>
      <c r="C229" s="79">
        <f t="shared" si="4"/>
        <v>0.12499826308339834</v>
      </c>
      <c r="D229" s="76"/>
      <c r="E229" s="76"/>
      <c r="F229" s="76"/>
      <c r="G229" s="76">
        <v>1507.2346</v>
      </c>
      <c r="H229" s="77"/>
    </row>
    <row r="230" spans="1:8" x14ac:dyDescent="0.25">
      <c r="B230" s="72">
        <v>2460142.7271310957</v>
      </c>
      <c r="C230" s="79">
        <f t="shared" si="4"/>
        <v>0.12731304531916976</v>
      </c>
      <c r="D230" s="76"/>
      <c r="E230" s="76"/>
      <c r="F230" s="76"/>
      <c r="G230" s="76">
        <v>1507.0527</v>
      </c>
      <c r="H230" s="77"/>
    </row>
    <row r="231" spans="1:8" x14ac:dyDescent="0.25">
      <c r="B231" s="72">
        <v>2460142.7294458784</v>
      </c>
      <c r="C231" s="79">
        <f t="shared" si="4"/>
        <v>0.12962782802060246</v>
      </c>
      <c r="D231" s="76"/>
      <c r="E231" s="76"/>
      <c r="F231" s="76"/>
      <c r="G231" s="76">
        <v>1512.0387000000001</v>
      </c>
      <c r="H231" s="77"/>
    </row>
    <row r="232" spans="1:8" x14ac:dyDescent="0.25">
      <c r="A232" s="71" t="s">
        <v>125</v>
      </c>
      <c r="B232" s="72">
        <v>2460142.7317606611</v>
      </c>
      <c r="C232" s="79">
        <f t="shared" si="4"/>
        <v>0.13194261072203517</v>
      </c>
      <c r="D232" s="76"/>
      <c r="E232" s="76"/>
      <c r="F232" s="76"/>
      <c r="G232" s="76">
        <v>1514.0528999999999</v>
      </c>
      <c r="H232" s="77"/>
    </row>
    <row r="233" spans="1:8" x14ac:dyDescent="0.25">
      <c r="B233" s="72">
        <v>2460142.7340754434</v>
      </c>
      <c r="C233" s="79">
        <f t="shared" si="4"/>
        <v>0.13425739295780659</v>
      </c>
      <c r="D233" s="76">
        <v>1509.5162</v>
      </c>
      <c r="E233" s="76"/>
      <c r="F233" s="76"/>
      <c r="G233" s="76"/>
      <c r="H233" s="76"/>
    </row>
    <row r="234" spans="1:8" x14ac:dyDescent="0.25">
      <c r="B234" s="72">
        <v>2460142.7363902261</v>
      </c>
      <c r="C234" s="79">
        <f t="shared" si="4"/>
        <v>0.13657217565923929</v>
      </c>
      <c r="D234" s="76">
        <v>1511.5129999999999</v>
      </c>
      <c r="E234" s="76"/>
      <c r="F234" s="76"/>
      <c r="G234" s="76"/>
      <c r="H234" s="76"/>
    </row>
    <row r="235" spans="1:8" x14ac:dyDescent="0.25">
      <c r="B235" s="72">
        <v>2460142.7387050088</v>
      </c>
      <c r="C235" s="79">
        <f t="shared" si="4"/>
        <v>0.138886958360672</v>
      </c>
      <c r="D235" s="76">
        <v>1517.9117000000001</v>
      </c>
      <c r="E235" s="76"/>
      <c r="F235" s="76"/>
      <c r="G235" s="76"/>
      <c r="H235" s="76"/>
    </row>
    <row r="236" spans="1:8" x14ac:dyDescent="0.25">
      <c r="B236" s="72">
        <v>2460142.7410197915</v>
      </c>
      <c r="C236" s="79">
        <f t="shared" si="4"/>
        <v>0.1412017410621047</v>
      </c>
      <c r="D236" s="76">
        <v>1514.9632999999999</v>
      </c>
      <c r="E236" s="76"/>
      <c r="F236" s="76"/>
      <c r="G236" s="76"/>
      <c r="H236" s="76"/>
    </row>
    <row r="237" spans="1:8" x14ac:dyDescent="0.25">
      <c r="B237" s="72">
        <v>2460142.7433345737</v>
      </c>
      <c r="C237" s="79">
        <f t="shared" si="4"/>
        <v>0.14351652329787612</v>
      </c>
      <c r="D237" s="76">
        <v>1512.7462</v>
      </c>
      <c r="E237" s="76"/>
      <c r="F237" s="76"/>
      <c r="G237" s="76"/>
      <c r="H237" s="76"/>
    </row>
    <row r="238" spans="1:8" x14ac:dyDescent="0.25">
      <c r="B238" s="72">
        <v>2460142.7456493564</v>
      </c>
      <c r="C238" s="79">
        <f t="shared" si="4"/>
        <v>0.14583130599930882</v>
      </c>
      <c r="D238" s="76">
        <v>1518.354</v>
      </c>
      <c r="E238" s="76"/>
      <c r="F238" s="76"/>
      <c r="G238" s="76"/>
      <c r="H238" s="76"/>
    </row>
    <row r="239" spans="1:8" x14ac:dyDescent="0.25">
      <c r="B239" s="72">
        <v>2460142.7479641391</v>
      </c>
      <c r="C239" s="79">
        <f t="shared" si="4"/>
        <v>0.14814608870074153</v>
      </c>
      <c r="D239" s="76">
        <v>1509.6188999999999</v>
      </c>
      <c r="E239" s="76"/>
      <c r="F239" s="76"/>
      <c r="G239" s="76"/>
      <c r="H239" s="76"/>
    </row>
    <row r="240" spans="1:8" x14ac:dyDescent="0.25">
      <c r="B240" s="72">
        <v>2460142.7502789213</v>
      </c>
      <c r="C240" s="79">
        <f t="shared" si="4"/>
        <v>0.15046087093651295</v>
      </c>
      <c r="D240" s="76">
        <v>1525.0554999999999</v>
      </c>
      <c r="E240" s="76"/>
      <c r="F240" s="76"/>
      <c r="G240" s="76"/>
      <c r="H240" s="76"/>
    </row>
    <row r="241" spans="2:8" x14ac:dyDescent="0.25">
      <c r="B241" s="72">
        <v>2460142.752593704</v>
      </c>
      <c r="C241" s="79">
        <f t="shared" si="4"/>
        <v>0.15277565363794565</v>
      </c>
      <c r="D241" s="76">
        <v>1499.0725</v>
      </c>
      <c r="E241" s="76"/>
      <c r="F241" s="76"/>
      <c r="G241" s="76"/>
      <c r="H241" s="76"/>
    </row>
    <row r="242" spans="2:8" x14ac:dyDescent="0.25">
      <c r="B242" s="72">
        <v>2460142.7549084863</v>
      </c>
      <c r="C242" s="79">
        <f t="shared" si="4"/>
        <v>0.15509043587371707</v>
      </c>
      <c r="D242" s="76">
        <v>1523.1587999999999</v>
      </c>
      <c r="E242" s="76"/>
      <c r="F242" s="76"/>
      <c r="G242" s="76"/>
      <c r="H242" s="76"/>
    </row>
    <row r="243" spans="2:8" x14ac:dyDescent="0.25">
      <c r="B243" s="72">
        <v>2460142.757223269</v>
      </c>
      <c r="C243" s="79">
        <f t="shared" si="4"/>
        <v>0.15740521857514977</v>
      </c>
      <c r="D243" s="76">
        <v>1524.4048</v>
      </c>
      <c r="E243" s="76"/>
      <c r="F243" s="76"/>
      <c r="G243" s="76"/>
      <c r="H243" s="76"/>
    </row>
    <row r="244" spans="2:8" x14ac:dyDescent="0.25">
      <c r="B244" s="72">
        <v>2460142.7595380517</v>
      </c>
      <c r="C244" s="79">
        <f t="shared" si="4"/>
        <v>0.15972000127658248</v>
      </c>
      <c r="D244" s="76">
        <v>1526.0659000000001</v>
      </c>
      <c r="E244" s="76"/>
      <c r="F244" s="76"/>
      <c r="G244" s="76"/>
      <c r="H244" s="76"/>
    </row>
    <row r="245" spans="2:8" x14ac:dyDescent="0.25">
      <c r="B245" s="72">
        <v>2460142.7618528339</v>
      </c>
      <c r="C245" s="79">
        <f t="shared" si="4"/>
        <v>0.1620347835123539</v>
      </c>
      <c r="D245" s="76">
        <v>1519.8955000000001</v>
      </c>
      <c r="E245" s="76"/>
      <c r="F245" s="76"/>
      <c r="G245" s="76"/>
      <c r="H245" s="76"/>
    </row>
    <row r="246" spans="2:8" x14ac:dyDescent="0.25">
      <c r="B246" s="72">
        <v>2460142.7641676166</v>
      </c>
      <c r="C246" s="79">
        <f t="shared" si="4"/>
        <v>0.1643495662137866</v>
      </c>
      <c r="D246" s="76">
        <v>1517.0005000000001</v>
      </c>
      <c r="E246" s="76"/>
      <c r="F246" s="76"/>
      <c r="G246" s="76"/>
      <c r="H246" s="76"/>
    </row>
    <row r="247" spans="2:8" x14ac:dyDescent="0.25">
      <c r="B247" s="72">
        <v>2460142.7664823993</v>
      </c>
      <c r="C247" s="79">
        <f t="shared" si="4"/>
        <v>0.16666434891521931</v>
      </c>
      <c r="D247" s="76">
        <v>1517.1034</v>
      </c>
      <c r="E247" s="76"/>
      <c r="F247" s="76"/>
      <c r="G247" s="76"/>
      <c r="H247" s="76"/>
    </row>
    <row r="248" spans="2:8" x14ac:dyDescent="0.25">
      <c r="B248" s="72">
        <v>2460142.7687971815</v>
      </c>
      <c r="C248" s="79">
        <f t="shared" si="4"/>
        <v>0.16897913115099072</v>
      </c>
      <c r="D248" s="76">
        <v>1518.2896000000001</v>
      </c>
      <c r="E248" s="76"/>
      <c r="F248" s="76"/>
      <c r="G248" s="76"/>
      <c r="H248" s="76"/>
    </row>
    <row r="249" spans="2:8" x14ac:dyDescent="0.25">
      <c r="B249" s="72">
        <v>2460142.7711119642</v>
      </c>
      <c r="C249" s="79">
        <f t="shared" si="4"/>
        <v>0.17129391385242343</v>
      </c>
      <c r="D249" s="76">
        <v>1515.2013999999999</v>
      </c>
      <c r="E249" s="76"/>
      <c r="F249" s="76"/>
      <c r="G249" s="76"/>
      <c r="H249" s="76"/>
    </row>
    <row r="250" spans="2:8" x14ac:dyDescent="0.25">
      <c r="B250" s="72">
        <v>2460142.7734267465</v>
      </c>
      <c r="C250" s="79">
        <f t="shared" si="4"/>
        <v>0.17360869608819485</v>
      </c>
      <c r="D250" s="76">
        <v>1512.1895999999999</v>
      </c>
      <c r="E250" s="76"/>
      <c r="F250" s="76"/>
      <c r="G250" s="76"/>
      <c r="H250" s="76"/>
    </row>
    <row r="251" spans="2:8" x14ac:dyDescent="0.25">
      <c r="B251" s="72">
        <v>2460142.7757415292</v>
      </c>
      <c r="C251" s="79">
        <f t="shared" si="4"/>
        <v>0.17592347878962755</v>
      </c>
      <c r="D251" s="76">
        <v>1505.9417000000001</v>
      </c>
      <c r="E251" s="76"/>
      <c r="F251" s="76"/>
      <c r="G251" s="76"/>
      <c r="H251" s="76"/>
    </row>
    <row r="252" spans="2:8" x14ac:dyDescent="0.25">
      <c r="B252" s="72">
        <v>2460142.7780563119</v>
      </c>
      <c r="C252" s="79">
        <f t="shared" si="4"/>
        <v>0.17823826149106026</v>
      </c>
      <c r="D252" s="76">
        <v>1525.4639999999999</v>
      </c>
      <c r="E252" s="76"/>
      <c r="F252" s="76"/>
      <c r="G252" s="76"/>
      <c r="H252" s="76"/>
    </row>
    <row r="253" spans="2:8" x14ac:dyDescent="0.25">
      <c r="B253" s="72">
        <v>2460142.7803710941</v>
      </c>
      <c r="C253" s="79">
        <f t="shared" si="4"/>
        <v>0.18055304372683167</v>
      </c>
      <c r="D253" s="76">
        <v>1521.2587000000001</v>
      </c>
      <c r="E253" s="76"/>
      <c r="F253" s="76"/>
      <c r="G253" s="76"/>
      <c r="H253" s="76"/>
    </row>
    <row r="254" spans="2:8" x14ac:dyDescent="0.25">
      <c r="B254" s="72">
        <v>2460142.7826858768</v>
      </c>
      <c r="C254" s="79">
        <f t="shared" si="4"/>
        <v>0.18286782642826438</v>
      </c>
      <c r="D254" s="76">
        <v>1522.9679000000001</v>
      </c>
      <c r="E254" s="76"/>
      <c r="F254" s="76"/>
      <c r="G254" s="76"/>
      <c r="H254" s="76"/>
    </row>
    <row r="255" spans="2:8" x14ac:dyDescent="0.25">
      <c r="B255" s="72">
        <v>2460142.7850006591</v>
      </c>
      <c r="C255" s="79">
        <f t="shared" si="4"/>
        <v>0.1851826086640358</v>
      </c>
      <c r="D255" s="76">
        <v>1516.2202</v>
      </c>
      <c r="E255" s="76"/>
      <c r="F255" s="76"/>
      <c r="G255" s="76"/>
      <c r="H255" s="76"/>
    </row>
    <row r="256" spans="2:8" x14ac:dyDescent="0.25">
      <c r="B256" s="72">
        <v>2460142.7873154418</v>
      </c>
      <c r="C256" s="79">
        <f t="shared" si="4"/>
        <v>0.1874973913654685</v>
      </c>
      <c r="D256" s="76">
        <v>1514.8430000000001</v>
      </c>
      <c r="E256" s="76"/>
      <c r="F256" s="76"/>
      <c r="G256" s="76"/>
      <c r="H256" s="76"/>
    </row>
    <row r="257" spans="2:8" x14ac:dyDescent="0.25">
      <c r="B257" s="72">
        <v>2460142.789630224</v>
      </c>
      <c r="C257" s="79">
        <f t="shared" si="4"/>
        <v>0.18981217360123992</v>
      </c>
      <c r="D257" s="76">
        <v>1510.7173</v>
      </c>
      <c r="E257" s="76"/>
      <c r="F257" s="76"/>
      <c r="G257" s="76"/>
      <c r="H257" s="76"/>
    </row>
    <row r="258" spans="2:8" x14ac:dyDescent="0.25">
      <c r="B258" s="72">
        <v>2460142.7919450067</v>
      </c>
      <c r="C258" s="79">
        <f t="shared" si="4"/>
        <v>0.19212695630267262</v>
      </c>
      <c r="D258" s="76">
        <v>1513.2488000000001</v>
      </c>
      <c r="E258" s="76"/>
      <c r="F258" s="76"/>
      <c r="G258" s="76"/>
      <c r="H258" s="76"/>
    </row>
    <row r="259" spans="2:8" x14ac:dyDescent="0.25">
      <c r="B259" s="72">
        <v>2460142.7942597889</v>
      </c>
      <c r="C259" s="79">
        <f t="shared" ref="C259:C322" si="5">B259-$K$30</f>
        <v>0.19444173853844404</v>
      </c>
      <c r="D259" s="76">
        <v>1512.894</v>
      </c>
      <c r="E259" s="76"/>
      <c r="F259" s="76"/>
      <c r="G259" s="76"/>
      <c r="H259" s="76"/>
    </row>
    <row r="260" spans="2:8" x14ac:dyDescent="0.25">
      <c r="B260" s="72">
        <v>2460142.7965745716</v>
      </c>
      <c r="C260" s="79">
        <f t="shared" si="5"/>
        <v>0.19675652123987675</v>
      </c>
      <c r="D260" s="76">
        <v>1515.8734999999999</v>
      </c>
      <c r="E260" s="76"/>
      <c r="F260" s="76"/>
      <c r="G260" s="76"/>
      <c r="H260" s="76"/>
    </row>
    <row r="261" spans="2:8" x14ac:dyDescent="0.25">
      <c r="B261" s="72">
        <v>2460142.7988893539</v>
      </c>
      <c r="C261" s="79">
        <f t="shared" si="5"/>
        <v>0.19907130347564816</v>
      </c>
      <c r="D261" s="76">
        <v>1524.1731</v>
      </c>
      <c r="E261" s="76"/>
      <c r="F261" s="76"/>
      <c r="G261" s="76"/>
      <c r="H261" s="76"/>
    </row>
    <row r="262" spans="2:8" x14ac:dyDescent="0.25">
      <c r="B262" s="72">
        <v>2460142.8012041366</v>
      </c>
      <c r="C262" s="79">
        <f t="shared" si="5"/>
        <v>0.20138608617708087</v>
      </c>
      <c r="D262" s="76">
        <v>1514.346</v>
      </c>
      <c r="E262" s="76"/>
      <c r="F262" s="76"/>
      <c r="G262" s="76"/>
      <c r="H262" s="76"/>
    </row>
    <row r="263" spans="2:8" x14ac:dyDescent="0.25">
      <c r="B263" s="72">
        <v>2460142.8035189188</v>
      </c>
      <c r="C263" s="79">
        <f t="shared" si="5"/>
        <v>0.20370086841285229</v>
      </c>
      <c r="D263" s="76">
        <v>1518.6405</v>
      </c>
      <c r="E263" s="76"/>
      <c r="F263" s="76"/>
      <c r="G263" s="76"/>
      <c r="H263" s="76"/>
    </row>
    <row r="264" spans="2:8" x14ac:dyDescent="0.25">
      <c r="B264" s="72">
        <v>2460142.8058337015</v>
      </c>
      <c r="C264" s="79">
        <f t="shared" si="5"/>
        <v>0.20601565111428499</v>
      </c>
      <c r="D264" s="76">
        <v>1510.1112000000001</v>
      </c>
      <c r="E264" s="76"/>
      <c r="F264" s="76"/>
      <c r="G264" s="76"/>
      <c r="H264" s="76"/>
    </row>
    <row r="265" spans="2:8" x14ac:dyDescent="0.25">
      <c r="B265" s="72">
        <v>2460142.8081484842</v>
      </c>
      <c r="C265" s="79">
        <f t="shared" si="5"/>
        <v>0.2083304338157177</v>
      </c>
      <c r="D265" s="76">
        <v>1520.9195999999999</v>
      </c>
      <c r="E265" s="76"/>
      <c r="F265" s="76"/>
      <c r="G265" s="76"/>
      <c r="H265" s="76"/>
    </row>
    <row r="266" spans="2:8" x14ac:dyDescent="0.25">
      <c r="B266" s="72">
        <v>2460142.8104632664</v>
      </c>
      <c r="C266" s="79">
        <f t="shared" si="5"/>
        <v>0.21064521605148911</v>
      </c>
      <c r="D266" s="76">
        <v>1515.14</v>
      </c>
      <c r="E266" s="76"/>
      <c r="F266" s="76"/>
      <c r="G266" s="76"/>
      <c r="H266" s="76"/>
    </row>
    <row r="267" spans="2:8" x14ac:dyDescent="0.25">
      <c r="B267" s="72">
        <v>2460142.8127780491</v>
      </c>
      <c r="C267" s="79">
        <f t="shared" si="5"/>
        <v>0.21295999875292182</v>
      </c>
      <c r="D267" s="76">
        <v>1518.8248000000001</v>
      </c>
      <c r="E267" s="76"/>
      <c r="F267" s="76"/>
      <c r="G267" s="76"/>
      <c r="H267" s="76"/>
    </row>
    <row r="268" spans="2:8" x14ac:dyDescent="0.25">
      <c r="B268" s="72">
        <v>2460142.8150928314</v>
      </c>
      <c r="C268" s="79">
        <f t="shared" si="5"/>
        <v>0.21527478098869324</v>
      </c>
      <c r="D268" s="76">
        <v>1519.6782000000001</v>
      </c>
      <c r="E268" s="76"/>
      <c r="F268" s="76"/>
      <c r="G268" s="76"/>
      <c r="H268" s="76"/>
    </row>
    <row r="269" spans="2:8" x14ac:dyDescent="0.25">
      <c r="B269" s="72">
        <v>2460142.8174076141</v>
      </c>
      <c r="C269" s="79">
        <f t="shared" si="5"/>
        <v>0.21758956369012594</v>
      </c>
      <c r="D269" s="76">
        <v>1516.7260000000001</v>
      </c>
      <c r="E269" s="76"/>
      <c r="F269" s="76"/>
      <c r="G269" s="76"/>
      <c r="H269" s="76"/>
    </row>
    <row r="270" spans="2:8" x14ac:dyDescent="0.25">
      <c r="B270" s="72">
        <v>2460142.8197223963</v>
      </c>
      <c r="C270" s="79">
        <f t="shared" si="5"/>
        <v>0.21990434592589736</v>
      </c>
      <c r="D270" s="76">
        <v>1521.2384</v>
      </c>
      <c r="E270" s="76"/>
      <c r="F270" s="76"/>
      <c r="G270" s="76"/>
      <c r="H270" s="76"/>
    </row>
    <row r="271" spans="2:8" x14ac:dyDescent="0.25">
      <c r="B271" s="72">
        <v>2460142.8220371786</v>
      </c>
      <c r="C271" s="79">
        <f t="shared" si="5"/>
        <v>0.22221912816166878</v>
      </c>
      <c r="D271" s="76">
        <v>1517.2865999999999</v>
      </c>
      <c r="E271" s="76"/>
      <c r="F271" s="76"/>
      <c r="G271" s="76"/>
      <c r="H271" s="76"/>
    </row>
    <row r="272" spans="2:8" x14ac:dyDescent="0.25">
      <c r="B272" s="72">
        <v>2460142.8243519613</v>
      </c>
      <c r="C272" s="79">
        <f t="shared" si="5"/>
        <v>0.22453391086310148</v>
      </c>
      <c r="D272" s="76">
        <v>1524.8816999999999</v>
      </c>
      <c r="E272" s="76"/>
      <c r="F272" s="76"/>
      <c r="G272" s="76"/>
      <c r="H272" s="76"/>
    </row>
    <row r="273" spans="2:8" x14ac:dyDescent="0.25">
      <c r="B273" s="72">
        <v>2460142.8266667435</v>
      </c>
      <c r="C273" s="79">
        <f t="shared" si="5"/>
        <v>0.2268486930988729</v>
      </c>
      <c r="D273" s="76">
        <v>1513.5082</v>
      </c>
      <c r="E273" s="76"/>
      <c r="F273" s="76"/>
      <c r="G273" s="76"/>
      <c r="H273" s="76"/>
    </row>
    <row r="274" spans="2:8" x14ac:dyDescent="0.25">
      <c r="B274" s="72">
        <v>2460142.8289815262</v>
      </c>
      <c r="C274" s="79">
        <f t="shared" si="5"/>
        <v>0.2291634758003056</v>
      </c>
      <c r="D274" s="76">
        <v>1513.6333999999999</v>
      </c>
      <c r="E274" s="76"/>
      <c r="F274" s="76"/>
      <c r="G274" s="76"/>
      <c r="H274" s="76"/>
    </row>
    <row r="275" spans="2:8" x14ac:dyDescent="0.25">
      <c r="B275" s="72">
        <v>2460142.8312963084</v>
      </c>
      <c r="C275" s="79">
        <f t="shared" si="5"/>
        <v>0.23147825803607702</v>
      </c>
      <c r="D275" s="76">
        <v>1516.2429</v>
      </c>
      <c r="E275" s="76"/>
      <c r="F275" s="76"/>
      <c r="G275" s="76"/>
      <c r="H275" s="76"/>
    </row>
    <row r="276" spans="2:8" x14ac:dyDescent="0.25">
      <c r="B276" s="72">
        <v>2460142.8336110911</v>
      </c>
      <c r="C276" s="79">
        <f t="shared" si="5"/>
        <v>0.23379304073750973</v>
      </c>
      <c r="D276" s="76">
        <v>1512.6356000000001</v>
      </c>
      <c r="E276" s="76"/>
      <c r="F276" s="76"/>
      <c r="G276" s="76"/>
      <c r="H276" s="76"/>
    </row>
    <row r="277" spans="2:8" x14ac:dyDescent="0.25">
      <c r="B277" s="72">
        <v>2460142.8359258734</v>
      </c>
      <c r="C277" s="79">
        <f t="shared" si="5"/>
        <v>0.23610782297328115</v>
      </c>
      <c r="D277" s="76">
        <v>1510.3498999999999</v>
      </c>
      <c r="E277" s="76"/>
      <c r="F277" s="76"/>
      <c r="G277" s="76"/>
      <c r="H277" s="76"/>
    </row>
    <row r="278" spans="2:8" x14ac:dyDescent="0.25">
      <c r="B278" s="72">
        <v>2460142.8382406556</v>
      </c>
      <c r="C278" s="79">
        <f t="shared" si="5"/>
        <v>0.23842260520905256</v>
      </c>
      <c r="D278" s="76">
        <v>1520.6552999999999</v>
      </c>
      <c r="E278" s="76"/>
      <c r="F278" s="76"/>
      <c r="G278" s="76"/>
      <c r="H278" s="76"/>
    </row>
    <row r="279" spans="2:8" x14ac:dyDescent="0.25">
      <c r="B279" s="72">
        <v>2460142.8405554383</v>
      </c>
      <c r="C279" s="79">
        <f t="shared" si="5"/>
        <v>0.24073738791048527</v>
      </c>
      <c r="D279" s="76">
        <v>1510.9097999999999</v>
      </c>
      <c r="E279" s="76"/>
      <c r="F279" s="76"/>
      <c r="G279" s="76"/>
      <c r="H279" s="76"/>
    </row>
    <row r="280" spans="2:8" x14ac:dyDescent="0.25">
      <c r="B280" s="72">
        <v>2460142.8428702205</v>
      </c>
      <c r="C280" s="79">
        <f t="shared" si="5"/>
        <v>0.24305217014625669</v>
      </c>
      <c r="D280" s="76">
        <v>1513.1024</v>
      </c>
      <c r="E280" s="76"/>
      <c r="F280" s="76"/>
      <c r="G280" s="76"/>
      <c r="H280" s="76"/>
    </row>
    <row r="281" spans="2:8" x14ac:dyDescent="0.25">
      <c r="B281" s="72">
        <v>2460142.8451850032</v>
      </c>
      <c r="C281" s="79">
        <f t="shared" si="5"/>
        <v>0.24536695284768939</v>
      </c>
      <c r="D281" s="76">
        <v>1515.8184000000001</v>
      </c>
      <c r="E281" s="76"/>
      <c r="F281" s="76"/>
      <c r="G281" s="76"/>
      <c r="H281" s="76"/>
    </row>
    <row r="282" spans="2:8" x14ac:dyDescent="0.25">
      <c r="B282" s="72">
        <v>2460142.8474997855</v>
      </c>
      <c r="C282" s="79">
        <f t="shared" si="5"/>
        <v>0.24768173508346081</v>
      </c>
      <c r="D282" s="76">
        <v>1503.5409</v>
      </c>
      <c r="E282" s="76"/>
      <c r="F282" s="76"/>
      <c r="G282" s="76"/>
      <c r="H282" s="76"/>
    </row>
    <row r="283" spans="2:8" x14ac:dyDescent="0.25">
      <c r="B283" s="72">
        <v>2460142.8498145677</v>
      </c>
      <c r="C283" s="79">
        <f t="shared" si="5"/>
        <v>0.24999651731923223</v>
      </c>
      <c r="D283" s="76">
        <v>1519.1448</v>
      </c>
      <c r="E283" s="76"/>
      <c r="F283" s="76"/>
      <c r="G283" s="76"/>
      <c r="H283" s="76"/>
    </row>
    <row r="284" spans="2:8" x14ac:dyDescent="0.25">
      <c r="B284" s="72">
        <v>2460142.8521293504</v>
      </c>
      <c r="C284" s="79">
        <f t="shared" si="5"/>
        <v>0.25231130002066493</v>
      </c>
      <c r="D284" s="76">
        <v>1524.8435999999999</v>
      </c>
      <c r="E284" s="76"/>
      <c r="F284" s="76"/>
      <c r="G284" s="76"/>
      <c r="H284" s="76"/>
    </row>
    <row r="285" spans="2:8" x14ac:dyDescent="0.25">
      <c r="B285" s="72">
        <v>2460142.8544441327</v>
      </c>
      <c r="C285" s="79">
        <f t="shared" si="5"/>
        <v>0.25462608225643635</v>
      </c>
      <c r="D285" s="76">
        <v>1507.0923</v>
      </c>
      <c r="E285" s="76"/>
      <c r="F285" s="76"/>
      <c r="G285" s="76"/>
      <c r="H285" s="76"/>
    </row>
    <row r="286" spans="2:8" x14ac:dyDescent="0.25">
      <c r="B286" s="72">
        <v>2460142.8567589154</v>
      </c>
      <c r="C286" s="79">
        <f t="shared" si="5"/>
        <v>0.25694086495786905</v>
      </c>
      <c r="D286" s="76">
        <v>1524.3303000000001</v>
      </c>
      <c r="E286" s="76"/>
      <c r="F286" s="76"/>
      <c r="G286" s="76"/>
      <c r="H286" s="76"/>
    </row>
    <row r="287" spans="2:8" x14ac:dyDescent="0.25">
      <c r="B287" s="72">
        <v>2460142.8590736976</v>
      </c>
      <c r="C287" s="79">
        <f t="shared" si="5"/>
        <v>0.25925564719364047</v>
      </c>
      <c r="D287" s="76">
        <v>1516.3507</v>
      </c>
      <c r="E287" s="76"/>
      <c r="F287" s="76"/>
      <c r="G287" s="76"/>
      <c r="H287" s="76"/>
    </row>
    <row r="288" spans="2:8" x14ac:dyDescent="0.25">
      <c r="B288" s="72">
        <v>2460142.8613884798</v>
      </c>
      <c r="C288" s="79">
        <f t="shared" si="5"/>
        <v>0.26157042942941189</v>
      </c>
      <c r="D288" s="76">
        <v>1519.9246000000001</v>
      </c>
      <c r="E288" s="76"/>
      <c r="F288" s="76"/>
      <c r="G288" s="76"/>
      <c r="H288" s="76"/>
    </row>
    <row r="289" spans="2:8" x14ac:dyDescent="0.25">
      <c r="B289" s="72">
        <v>2460142.8637032625</v>
      </c>
      <c r="C289" s="79">
        <f t="shared" si="5"/>
        <v>0.26388521213084459</v>
      </c>
      <c r="D289" s="76">
        <v>1515.0968</v>
      </c>
      <c r="E289" s="76"/>
      <c r="F289" s="76"/>
      <c r="G289" s="76"/>
      <c r="H289" s="76"/>
    </row>
    <row r="290" spans="2:8" x14ac:dyDescent="0.25">
      <c r="B290" s="72">
        <v>2460142.8660180448</v>
      </c>
      <c r="C290" s="79">
        <f t="shared" si="5"/>
        <v>0.26619999436661601</v>
      </c>
      <c r="D290" s="76">
        <v>1510.6309000000001</v>
      </c>
      <c r="E290" s="76"/>
      <c r="F290" s="76"/>
      <c r="G290" s="76"/>
      <c r="H290" s="76"/>
    </row>
    <row r="291" spans="2:8" x14ac:dyDescent="0.25">
      <c r="B291" s="72">
        <v>2460142.868332827</v>
      </c>
      <c r="C291" s="79">
        <f t="shared" si="5"/>
        <v>0.26851477660238743</v>
      </c>
      <c r="D291" s="76">
        <v>1517.1669999999999</v>
      </c>
      <c r="E291" s="76"/>
      <c r="F291" s="76"/>
      <c r="G291" s="76"/>
      <c r="H291" s="76"/>
    </row>
    <row r="292" spans="2:8" x14ac:dyDescent="0.25">
      <c r="B292" s="72">
        <v>2460142.8706476097</v>
      </c>
      <c r="C292" s="79">
        <f t="shared" si="5"/>
        <v>0.27082955930382013</v>
      </c>
      <c r="D292" s="76">
        <v>1526.2157999999999</v>
      </c>
      <c r="E292" s="76"/>
      <c r="F292" s="76"/>
      <c r="G292" s="76"/>
      <c r="H292" s="76"/>
    </row>
    <row r="293" spans="2:8" x14ac:dyDescent="0.25">
      <c r="B293" s="72">
        <v>2460142.8729623919</v>
      </c>
      <c r="C293" s="79">
        <f t="shared" si="5"/>
        <v>0.27314434153959155</v>
      </c>
      <c r="D293" s="76">
        <v>1518.0471</v>
      </c>
      <c r="E293" s="76"/>
      <c r="F293" s="76"/>
      <c r="G293" s="76"/>
      <c r="H293" s="76"/>
    </row>
    <row r="294" spans="2:8" x14ac:dyDescent="0.25">
      <c r="B294" s="72">
        <v>2460142.8752771742</v>
      </c>
      <c r="C294" s="79">
        <f t="shared" si="5"/>
        <v>0.27545912377536297</v>
      </c>
      <c r="D294" s="76">
        <v>1518.94</v>
      </c>
      <c r="E294" s="76"/>
      <c r="F294" s="76"/>
      <c r="G294" s="76"/>
      <c r="H294" s="76"/>
    </row>
    <row r="295" spans="2:8" x14ac:dyDescent="0.25">
      <c r="B295" s="72">
        <v>2460142.8775919569</v>
      </c>
      <c r="C295" s="79">
        <f t="shared" si="5"/>
        <v>0.27777390647679567</v>
      </c>
      <c r="D295" s="76">
        <v>1512.1112000000001</v>
      </c>
      <c r="E295" s="76"/>
      <c r="F295" s="76"/>
      <c r="G295" s="76"/>
      <c r="H295" s="76"/>
    </row>
    <row r="296" spans="2:8" x14ac:dyDescent="0.25">
      <c r="B296" s="72">
        <v>2460142.8799067391</v>
      </c>
      <c r="C296" s="79">
        <f t="shared" si="5"/>
        <v>0.28008868871256709</v>
      </c>
      <c r="D296" s="76">
        <v>1516.2039</v>
      </c>
      <c r="E296" s="76"/>
      <c r="F296" s="76"/>
      <c r="G296" s="76"/>
      <c r="H296" s="76"/>
    </row>
    <row r="297" spans="2:8" x14ac:dyDescent="0.25">
      <c r="B297" s="72">
        <v>2460142.8822215213</v>
      </c>
      <c r="C297" s="79">
        <f t="shared" si="5"/>
        <v>0.28240347094833851</v>
      </c>
      <c r="D297" s="76">
        <v>1514.9331</v>
      </c>
      <c r="E297" s="76"/>
      <c r="F297" s="76"/>
      <c r="G297" s="76"/>
      <c r="H297" s="76"/>
    </row>
    <row r="298" spans="2:8" x14ac:dyDescent="0.25">
      <c r="B298" s="72">
        <v>2460142.884536304</v>
      </c>
      <c r="C298" s="79">
        <f t="shared" si="5"/>
        <v>0.28471825364977121</v>
      </c>
      <c r="D298" s="76">
        <v>1512.9835</v>
      </c>
      <c r="E298" s="76"/>
      <c r="F298" s="76"/>
      <c r="G298" s="76"/>
      <c r="H298" s="76"/>
    </row>
    <row r="299" spans="2:8" x14ac:dyDescent="0.25">
      <c r="B299" s="72">
        <v>2460142.8868510863</v>
      </c>
      <c r="C299" s="79">
        <f t="shared" si="5"/>
        <v>0.28703303588554263</v>
      </c>
      <c r="D299" s="76">
        <v>1523.4036000000001</v>
      </c>
      <c r="E299" s="76"/>
      <c r="F299" s="76"/>
      <c r="G299" s="76"/>
      <c r="H299" s="76"/>
    </row>
    <row r="300" spans="2:8" x14ac:dyDescent="0.25">
      <c r="B300" s="72">
        <v>2460142.8891658685</v>
      </c>
      <c r="C300" s="79">
        <f t="shared" si="5"/>
        <v>0.28934781812131405</v>
      </c>
      <c r="D300" s="76">
        <v>1515.0594000000001</v>
      </c>
      <c r="E300" s="76"/>
      <c r="F300" s="76"/>
      <c r="G300" s="76"/>
      <c r="H300" s="76"/>
    </row>
    <row r="301" spans="2:8" x14ac:dyDescent="0.25">
      <c r="B301" s="72">
        <v>2460142.8914806508</v>
      </c>
      <c r="C301" s="79">
        <f t="shared" si="5"/>
        <v>0.29166260035708547</v>
      </c>
      <c r="D301" s="76">
        <v>1517.9880000000001</v>
      </c>
      <c r="E301" s="76"/>
      <c r="F301" s="76"/>
      <c r="G301" s="76"/>
      <c r="H301" s="76"/>
    </row>
    <row r="302" spans="2:8" x14ac:dyDescent="0.25">
      <c r="B302" s="72">
        <v>2460142.8937954335</v>
      </c>
      <c r="C302" s="79">
        <f t="shared" si="5"/>
        <v>0.29397738305851817</v>
      </c>
      <c r="D302" s="76">
        <v>1516.7560000000001</v>
      </c>
      <c r="E302" s="76"/>
      <c r="F302" s="76"/>
      <c r="G302" s="76"/>
      <c r="H302" s="76"/>
    </row>
    <row r="303" spans="2:8" x14ac:dyDescent="0.25">
      <c r="B303" s="72">
        <v>2460142.8961102157</v>
      </c>
      <c r="C303" s="79">
        <f t="shared" si="5"/>
        <v>0.29629216529428959</v>
      </c>
      <c r="D303" s="76">
        <v>1519.0023000000001</v>
      </c>
      <c r="E303" s="76"/>
      <c r="F303" s="76"/>
      <c r="G303" s="76"/>
      <c r="H303" s="76"/>
    </row>
    <row r="304" spans="2:8" x14ac:dyDescent="0.25">
      <c r="B304" s="72">
        <v>2460142.8984249979</v>
      </c>
      <c r="C304" s="79">
        <f t="shared" si="5"/>
        <v>0.29860694753006101</v>
      </c>
      <c r="D304" s="76">
        <v>1514.0571</v>
      </c>
      <c r="E304" s="76"/>
      <c r="F304" s="76"/>
      <c r="G304" s="76"/>
      <c r="H304" s="76"/>
    </row>
    <row r="305" spans="2:8" x14ac:dyDescent="0.25">
      <c r="B305" s="72">
        <v>2460142.9007397806</v>
      </c>
      <c r="C305" s="79">
        <f t="shared" si="5"/>
        <v>0.30092173023149371</v>
      </c>
      <c r="D305" s="76">
        <v>1524.6974</v>
      </c>
      <c r="E305" s="76"/>
      <c r="F305" s="76"/>
      <c r="G305" s="76"/>
      <c r="H305" s="76"/>
    </row>
    <row r="306" spans="2:8" x14ac:dyDescent="0.25">
      <c r="B306" s="72">
        <v>2460142.9030545629</v>
      </c>
      <c r="C306" s="79">
        <f t="shared" si="5"/>
        <v>0.30323651246726513</v>
      </c>
      <c r="D306" s="76">
        <v>1520.8933999999999</v>
      </c>
      <c r="E306" s="76"/>
      <c r="F306" s="76"/>
      <c r="G306" s="76"/>
      <c r="H306" s="76"/>
    </row>
    <row r="307" spans="2:8" x14ac:dyDescent="0.25">
      <c r="B307" s="72">
        <v>2460142.9053693451</v>
      </c>
      <c r="C307" s="79">
        <f t="shared" si="5"/>
        <v>0.30555129470303655</v>
      </c>
      <c r="D307" s="76">
        <v>1516.5779</v>
      </c>
      <c r="E307" s="76"/>
      <c r="F307" s="76"/>
      <c r="G307" s="76"/>
      <c r="H307" s="76"/>
    </row>
    <row r="308" spans="2:8" x14ac:dyDescent="0.25">
      <c r="B308" s="72">
        <v>2460142.9076841273</v>
      </c>
      <c r="C308" s="79">
        <f t="shared" si="5"/>
        <v>0.30786607693880796</v>
      </c>
      <c r="D308" s="76">
        <v>1515.0655999999999</v>
      </c>
      <c r="E308" s="76"/>
      <c r="F308" s="76"/>
      <c r="G308" s="76"/>
      <c r="H308" s="76"/>
    </row>
    <row r="309" spans="2:8" x14ac:dyDescent="0.25">
      <c r="B309" s="72">
        <v>2460142.90999891</v>
      </c>
      <c r="C309" s="79">
        <f t="shared" si="5"/>
        <v>0.31018085964024067</v>
      </c>
      <c r="D309" s="76">
        <v>1510.9646</v>
      </c>
      <c r="E309" s="76"/>
      <c r="F309" s="76"/>
      <c r="G309" s="76"/>
      <c r="H309" s="76"/>
    </row>
    <row r="310" spans="2:8" x14ac:dyDescent="0.25">
      <c r="B310" s="72">
        <v>2460142.9123136923</v>
      </c>
      <c r="C310" s="79">
        <f t="shared" si="5"/>
        <v>0.31249564187601209</v>
      </c>
      <c r="D310" s="76">
        <v>1522.0068000000001</v>
      </c>
      <c r="E310" s="76"/>
      <c r="F310" s="76"/>
      <c r="G310" s="76"/>
      <c r="H310" s="76"/>
    </row>
    <row r="311" spans="2:8" x14ac:dyDescent="0.25">
      <c r="B311" s="72">
        <v>2460142.9146284745</v>
      </c>
      <c r="C311" s="79">
        <f t="shared" si="5"/>
        <v>0.3148104241117835</v>
      </c>
      <c r="D311" s="76">
        <v>1514.2348999999999</v>
      </c>
      <c r="E311" s="76"/>
      <c r="F311" s="76"/>
      <c r="G311" s="76"/>
      <c r="H311" s="76"/>
    </row>
    <row r="312" spans="2:8" x14ac:dyDescent="0.25">
      <c r="B312" s="72">
        <v>2460142.9169432567</v>
      </c>
      <c r="C312" s="79">
        <f t="shared" si="5"/>
        <v>0.31712520634755492</v>
      </c>
      <c r="D312" s="76">
        <v>1518.0835999999999</v>
      </c>
      <c r="E312" s="76"/>
      <c r="F312" s="76"/>
      <c r="G312" s="76"/>
      <c r="H312" s="76"/>
    </row>
    <row r="313" spans="2:8" x14ac:dyDescent="0.25">
      <c r="B313" s="72">
        <v>2460142.919258039</v>
      </c>
      <c r="C313" s="79">
        <f t="shared" si="5"/>
        <v>0.31943998858332634</v>
      </c>
      <c r="D313" s="76">
        <v>1523.8492000000001</v>
      </c>
      <c r="E313" s="76"/>
      <c r="F313" s="76"/>
      <c r="G313" s="76"/>
      <c r="H313" s="76"/>
    </row>
    <row r="314" spans="2:8" x14ac:dyDescent="0.25">
      <c r="B314" s="72">
        <v>2460142.9215728217</v>
      </c>
      <c r="C314" s="79">
        <f t="shared" si="5"/>
        <v>0.32175477128475904</v>
      </c>
      <c r="D314" s="76">
        <v>1518.8394000000001</v>
      </c>
      <c r="E314" s="76"/>
      <c r="F314" s="76"/>
      <c r="G314" s="76"/>
      <c r="H314" s="76"/>
    </row>
    <row r="315" spans="2:8" x14ac:dyDescent="0.25">
      <c r="B315" s="72">
        <v>2460142.9238876039</v>
      </c>
      <c r="C315" s="79">
        <f t="shared" si="5"/>
        <v>0.32406955352053046</v>
      </c>
      <c r="D315" s="76">
        <v>1516.4023</v>
      </c>
      <c r="E315" s="76"/>
      <c r="F315" s="76"/>
      <c r="G315" s="76"/>
      <c r="H315" s="76"/>
    </row>
    <row r="316" spans="2:8" x14ac:dyDescent="0.25">
      <c r="B316" s="72">
        <v>2460142.9262023862</v>
      </c>
      <c r="C316" s="79">
        <f t="shared" si="5"/>
        <v>0.32638433575630188</v>
      </c>
      <c r="D316" s="76">
        <v>1514.2125000000001</v>
      </c>
      <c r="E316" s="76"/>
      <c r="F316" s="76"/>
      <c r="G316" s="76"/>
      <c r="H316" s="76"/>
    </row>
    <row r="317" spans="2:8" x14ac:dyDescent="0.25">
      <c r="B317" s="72">
        <v>2460142.9285171684</v>
      </c>
      <c r="C317" s="79">
        <f t="shared" si="5"/>
        <v>0.3286991179920733</v>
      </c>
      <c r="D317" s="76">
        <v>1514.9047</v>
      </c>
      <c r="E317" s="76"/>
      <c r="F317" s="76"/>
      <c r="G317" s="76"/>
      <c r="H317" s="76"/>
    </row>
    <row r="318" spans="2:8" x14ac:dyDescent="0.25">
      <c r="B318" s="72">
        <v>2460142.9308319506</v>
      </c>
      <c r="C318" s="79">
        <f t="shared" si="5"/>
        <v>0.33101390022784472</v>
      </c>
      <c r="D318" s="76">
        <v>1510.2699</v>
      </c>
      <c r="E318" s="76"/>
      <c r="F318" s="76"/>
      <c r="G318" s="76"/>
      <c r="H318" s="76"/>
    </row>
    <row r="319" spans="2:8" x14ac:dyDescent="0.25">
      <c r="B319" s="72">
        <v>2460142.9331467329</v>
      </c>
      <c r="C319" s="79">
        <f t="shared" si="5"/>
        <v>0.33332868246361613</v>
      </c>
      <c r="D319" s="76">
        <v>1511.335</v>
      </c>
      <c r="E319" s="76"/>
      <c r="F319" s="76"/>
      <c r="G319" s="76"/>
      <c r="H319" s="76"/>
    </row>
    <row r="320" spans="2:8" x14ac:dyDescent="0.25">
      <c r="B320" s="72">
        <v>2460142.9354615156</v>
      </c>
      <c r="C320" s="79">
        <f t="shared" si="5"/>
        <v>0.33564346516504884</v>
      </c>
      <c r="D320" s="76">
        <v>1512.9450999999999</v>
      </c>
      <c r="E320" s="76"/>
      <c r="F320" s="76"/>
      <c r="G320" s="76"/>
      <c r="H320" s="76"/>
    </row>
    <row r="321" spans="2:8" x14ac:dyDescent="0.25">
      <c r="B321" s="72">
        <v>2460142.9377762978</v>
      </c>
      <c r="C321" s="79">
        <f t="shared" si="5"/>
        <v>0.33795824740082026</v>
      </c>
      <c r="D321" s="76">
        <v>1520.0597</v>
      </c>
      <c r="E321" s="76"/>
      <c r="F321" s="76"/>
      <c r="G321" s="76"/>
      <c r="H321" s="76"/>
    </row>
    <row r="322" spans="2:8" x14ac:dyDescent="0.25">
      <c r="B322" s="72">
        <v>2460142.94009108</v>
      </c>
      <c r="C322" s="79">
        <f t="shared" si="5"/>
        <v>0.34027302963659167</v>
      </c>
      <c r="D322" s="76">
        <v>1518.0454999999999</v>
      </c>
      <c r="E322" s="76"/>
      <c r="F322" s="76"/>
      <c r="G322" s="76"/>
      <c r="H322" s="76"/>
    </row>
    <row r="323" spans="2:8" x14ac:dyDescent="0.25">
      <c r="B323" s="72">
        <v>2460142.9424058623</v>
      </c>
      <c r="C323" s="79">
        <f t="shared" ref="C323:C347" si="6">B323-$K$30</f>
        <v>0.34258781187236309</v>
      </c>
      <c r="D323" s="76">
        <v>1514.0719999999999</v>
      </c>
      <c r="E323" s="76"/>
      <c r="F323" s="76"/>
      <c r="G323" s="76"/>
      <c r="H323" s="76"/>
    </row>
    <row r="324" spans="2:8" x14ac:dyDescent="0.25">
      <c r="B324" s="72">
        <v>2460142.9447206445</v>
      </c>
      <c r="C324" s="79">
        <f t="shared" si="6"/>
        <v>0.34490259410813451</v>
      </c>
      <c r="D324" s="76">
        <v>1514.8478</v>
      </c>
      <c r="E324" s="76"/>
      <c r="F324" s="76"/>
      <c r="G324" s="76"/>
      <c r="H324" s="76"/>
    </row>
    <row r="325" spans="2:8" x14ac:dyDescent="0.25">
      <c r="B325" s="72">
        <v>2460142.9470354267</v>
      </c>
      <c r="C325" s="79">
        <f t="shared" si="6"/>
        <v>0.34721737634390593</v>
      </c>
      <c r="D325" s="76">
        <v>1519.5645999999999</v>
      </c>
      <c r="E325" s="76"/>
      <c r="F325" s="76"/>
      <c r="G325" s="76"/>
      <c r="H325" s="76"/>
    </row>
    <row r="326" spans="2:8" x14ac:dyDescent="0.25">
      <c r="B326" s="72">
        <v>2460142.949350209</v>
      </c>
      <c r="C326" s="79">
        <f t="shared" si="6"/>
        <v>0.34953215857967734</v>
      </c>
      <c r="D326" s="76">
        <v>1519.5088000000001</v>
      </c>
      <c r="E326" s="76"/>
      <c r="F326" s="76"/>
      <c r="G326" s="76"/>
      <c r="H326" s="76"/>
    </row>
    <row r="327" spans="2:8" x14ac:dyDescent="0.25">
      <c r="B327" s="72">
        <v>2460142.9516649917</v>
      </c>
      <c r="C327" s="79">
        <f t="shared" si="6"/>
        <v>0.35184694128111005</v>
      </c>
      <c r="D327" s="76">
        <v>1509.5617999999999</v>
      </c>
      <c r="E327" s="76"/>
      <c r="F327" s="76"/>
      <c r="G327" s="76"/>
      <c r="H327" s="76"/>
    </row>
    <row r="328" spans="2:8" x14ac:dyDescent="0.25">
      <c r="B328" s="72">
        <v>2460142.9539797739</v>
      </c>
      <c r="C328" s="79">
        <f t="shared" si="6"/>
        <v>0.35416172351688147</v>
      </c>
      <c r="D328" s="76">
        <v>1518.1220000000001</v>
      </c>
      <c r="E328" s="76"/>
      <c r="F328" s="76"/>
      <c r="G328" s="76"/>
      <c r="H328" s="76"/>
    </row>
    <row r="329" spans="2:8" x14ac:dyDescent="0.25">
      <c r="B329" s="72">
        <v>2460142.9562945561</v>
      </c>
      <c r="C329" s="79">
        <f t="shared" si="6"/>
        <v>0.35647650575265288</v>
      </c>
      <c r="D329" s="76">
        <v>1518.6643999999999</v>
      </c>
      <c r="E329" s="76"/>
      <c r="F329" s="76"/>
      <c r="G329" s="76"/>
      <c r="H329" s="76"/>
    </row>
    <row r="330" spans="2:8" x14ac:dyDescent="0.25">
      <c r="B330" s="72">
        <v>2460142.9586093384</v>
      </c>
      <c r="C330" s="79">
        <f t="shared" si="6"/>
        <v>0.3587912879884243</v>
      </c>
      <c r="D330" s="76">
        <v>1526.6185</v>
      </c>
      <c r="E330" s="76"/>
      <c r="F330" s="76"/>
      <c r="G330" s="76"/>
      <c r="H330" s="76"/>
    </row>
    <row r="331" spans="2:8" x14ac:dyDescent="0.25">
      <c r="B331" s="72">
        <v>2460142.9609241206</v>
      </c>
      <c r="C331" s="79">
        <f t="shared" si="6"/>
        <v>0.36110607022419572</v>
      </c>
      <c r="D331" s="76">
        <v>1519.5237999999999</v>
      </c>
      <c r="E331" s="76"/>
      <c r="F331" s="76"/>
      <c r="G331" s="76"/>
      <c r="H331" s="76"/>
    </row>
    <row r="332" spans="2:8" x14ac:dyDescent="0.25">
      <c r="B332" s="72">
        <v>2460142.9632389029</v>
      </c>
      <c r="C332" s="79">
        <f t="shared" si="6"/>
        <v>0.36342085245996714</v>
      </c>
      <c r="D332" s="76">
        <v>1514.2112999999999</v>
      </c>
      <c r="E332" s="76"/>
      <c r="F332" s="76"/>
      <c r="G332" s="76"/>
      <c r="H332" s="76"/>
    </row>
    <row r="333" spans="2:8" x14ac:dyDescent="0.25">
      <c r="B333" s="72">
        <v>2460142.9655536851</v>
      </c>
      <c r="C333" s="79">
        <f t="shared" si="6"/>
        <v>0.36573563469573855</v>
      </c>
      <c r="D333" s="76">
        <v>1510.1466</v>
      </c>
      <c r="E333" s="76"/>
      <c r="F333" s="76"/>
      <c r="G333" s="76"/>
      <c r="H333" s="76"/>
    </row>
    <row r="334" spans="2:8" x14ac:dyDescent="0.25">
      <c r="B334" s="72">
        <v>2460142.9678684673</v>
      </c>
      <c r="C334" s="79">
        <f t="shared" si="6"/>
        <v>0.36805041693150997</v>
      </c>
      <c r="D334" s="76">
        <v>1512.4128000000001</v>
      </c>
      <c r="E334" s="76"/>
      <c r="F334" s="76"/>
      <c r="G334" s="76"/>
      <c r="H334" s="76"/>
    </row>
    <row r="335" spans="2:8" x14ac:dyDescent="0.25">
      <c r="B335" s="72">
        <v>2460142.9701832496</v>
      </c>
      <c r="C335" s="79">
        <f t="shared" si="6"/>
        <v>0.37036519916728139</v>
      </c>
      <c r="D335" s="76">
        <v>1521.5597</v>
      </c>
      <c r="E335" s="76"/>
      <c r="F335" s="76"/>
      <c r="G335" s="76"/>
      <c r="H335" s="76"/>
    </row>
    <row r="336" spans="2:8" x14ac:dyDescent="0.25">
      <c r="B336" s="72">
        <v>2460142.9724980318</v>
      </c>
      <c r="C336" s="79">
        <f t="shared" si="6"/>
        <v>0.37267998140305281</v>
      </c>
      <c r="D336" s="76">
        <v>1516.1993</v>
      </c>
      <c r="E336" s="76"/>
      <c r="F336" s="76"/>
      <c r="G336" s="76"/>
      <c r="H336" s="76"/>
    </row>
    <row r="337" spans="2:8" x14ac:dyDescent="0.25">
      <c r="B337" s="72">
        <v>2460142.974812814</v>
      </c>
      <c r="C337" s="79">
        <f t="shared" si="6"/>
        <v>0.37499476363882422</v>
      </c>
      <c r="D337" s="76">
        <v>1523.9614999999999</v>
      </c>
      <c r="E337" s="76"/>
      <c r="F337" s="76"/>
      <c r="G337" s="76"/>
      <c r="H337" s="76"/>
    </row>
    <row r="338" spans="2:8" x14ac:dyDescent="0.25">
      <c r="B338" s="72">
        <v>2460142.9771275963</v>
      </c>
      <c r="C338" s="79">
        <f t="shared" si="6"/>
        <v>0.37730954587459564</v>
      </c>
      <c r="D338" s="76">
        <v>1518.3291999999999</v>
      </c>
      <c r="E338" s="76"/>
      <c r="F338" s="76"/>
      <c r="G338" s="76"/>
      <c r="H338" s="76"/>
    </row>
    <row r="339" spans="2:8" x14ac:dyDescent="0.25">
      <c r="B339" s="72">
        <v>2460142.979442379</v>
      </c>
      <c r="C339" s="79">
        <f t="shared" si="6"/>
        <v>0.37962432857602835</v>
      </c>
      <c r="D339" s="76">
        <v>1509.9378999999999</v>
      </c>
      <c r="E339" s="76"/>
      <c r="F339" s="76"/>
      <c r="G339" s="76"/>
      <c r="H339" s="76"/>
    </row>
    <row r="340" spans="2:8" x14ac:dyDescent="0.25">
      <c r="B340" s="72">
        <v>2460142.9817571607</v>
      </c>
      <c r="C340" s="79">
        <f t="shared" si="6"/>
        <v>0.38193911034613848</v>
      </c>
      <c r="D340" s="76">
        <v>1514.8806999999999</v>
      </c>
      <c r="E340" s="76"/>
      <c r="F340" s="76"/>
      <c r="G340" s="76"/>
      <c r="H340" s="76"/>
    </row>
    <row r="341" spans="2:8" x14ac:dyDescent="0.25">
      <c r="B341" s="72">
        <v>2460142.984071943</v>
      </c>
      <c r="C341" s="79">
        <f t="shared" si="6"/>
        <v>0.38425389258190989</v>
      </c>
      <c r="D341" s="76">
        <v>1515.8928000000001</v>
      </c>
      <c r="E341" s="76"/>
      <c r="F341" s="76"/>
      <c r="G341" s="76"/>
      <c r="H341" s="76"/>
    </row>
    <row r="342" spans="2:8" x14ac:dyDescent="0.25">
      <c r="B342" s="72">
        <v>2460142.9863867257</v>
      </c>
      <c r="C342" s="79">
        <f t="shared" si="6"/>
        <v>0.3865686752833426</v>
      </c>
      <c r="D342" s="76">
        <v>1513.3107</v>
      </c>
      <c r="E342" s="76"/>
      <c r="F342" s="76"/>
      <c r="G342" s="76"/>
      <c r="H342" s="76"/>
    </row>
    <row r="343" spans="2:8" x14ac:dyDescent="0.25">
      <c r="B343" s="72">
        <v>2460142.9887015079</v>
      </c>
      <c r="C343" s="79">
        <f t="shared" si="6"/>
        <v>0.38888345751911402</v>
      </c>
      <c r="D343" s="76">
        <v>1508.3053</v>
      </c>
      <c r="E343" s="76"/>
      <c r="F343" s="76"/>
      <c r="G343" s="76"/>
      <c r="H343" s="76"/>
    </row>
    <row r="344" spans="2:8" x14ac:dyDescent="0.25">
      <c r="B344" s="72">
        <v>2460142.9910162902</v>
      </c>
      <c r="C344" s="79">
        <f t="shared" si="6"/>
        <v>0.39119823975488544</v>
      </c>
      <c r="D344" s="76">
        <v>1511.5519999999999</v>
      </c>
      <c r="E344" s="76"/>
      <c r="F344" s="76"/>
      <c r="G344" s="76"/>
      <c r="H344" s="76"/>
    </row>
    <row r="345" spans="2:8" x14ac:dyDescent="0.25">
      <c r="B345" s="72">
        <v>2460142.9933310724</v>
      </c>
      <c r="C345" s="79">
        <f t="shared" si="6"/>
        <v>0.39351302199065685</v>
      </c>
      <c r="D345" s="76">
        <v>1521.404</v>
      </c>
      <c r="E345" s="76"/>
      <c r="F345" s="76"/>
      <c r="G345" s="76"/>
      <c r="H345" s="76"/>
    </row>
    <row r="346" spans="2:8" x14ac:dyDescent="0.25">
      <c r="B346" s="72">
        <v>2460142.9956458546</v>
      </c>
      <c r="C346" s="79">
        <f t="shared" si="6"/>
        <v>0.39582780422642827</v>
      </c>
      <c r="D346" s="76">
        <v>1519.0381</v>
      </c>
      <c r="E346" s="76"/>
      <c r="F346" s="76"/>
      <c r="G346" s="76"/>
      <c r="H346" s="76"/>
    </row>
    <row r="347" spans="2:8" x14ac:dyDescent="0.25">
      <c r="B347" s="72">
        <v>2460142.9979606369</v>
      </c>
      <c r="C347" s="79">
        <f t="shared" si="6"/>
        <v>0.39814258646219969</v>
      </c>
      <c r="D347" s="76">
        <v>1517.489</v>
      </c>
      <c r="E347" s="76"/>
      <c r="F347" s="76"/>
      <c r="G347" s="76"/>
      <c r="H347" s="76"/>
    </row>
    <row r="348" spans="2:8" x14ac:dyDescent="0.25">
      <c r="B348" s="73"/>
      <c r="C348" s="79"/>
      <c r="D348" s="76"/>
      <c r="E348" s="76"/>
      <c r="F348" s="76"/>
      <c r="G348" s="76"/>
      <c r="H348" s="77"/>
    </row>
    <row r="349" spans="2:8" x14ac:dyDescent="0.25">
      <c r="B349" s="73"/>
      <c r="C349" s="79"/>
      <c r="D349" s="76"/>
      <c r="E349" s="76"/>
      <c r="F349" s="76"/>
      <c r="G349" s="76"/>
      <c r="H349" s="77"/>
    </row>
    <row r="350" spans="2:8" x14ac:dyDescent="0.25">
      <c r="B350" s="73"/>
      <c r="C350" s="79"/>
      <c r="D350" s="76"/>
      <c r="E350" s="76"/>
      <c r="F350" s="76"/>
      <c r="G350" s="76"/>
      <c r="H350" s="77"/>
    </row>
    <row r="351" spans="2:8" x14ac:dyDescent="0.25">
      <c r="B351" s="73"/>
      <c r="C351" s="79"/>
      <c r="D351" s="76"/>
      <c r="E351" s="76"/>
      <c r="F351" s="76"/>
      <c r="G351" s="76"/>
      <c r="H351" s="77"/>
    </row>
    <row r="352" spans="2:8" x14ac:dyDescent="0.25">
      <c r="B352" s="73"/>
      <c r="C352" s="79"/>
      <c r="D352" s="76"/>
      <c r="E352" s="76"/>
      <c r="F352" s="76"/>
      <c r="G352" s="76"/>
      <c r="H352" s="77"/>
    </row>
    <row r="353" spans="2:8" x14ac:dyDescent="0.25">
      <c r="B353" s="73"/>
      <c r="C353" s="79"/>
      <c r="D353" s="76"/>
      <c r="E353" s="76"/>
      <c r="F353" s="76"/>
      <c r="G353" s="76"/>
      <c r="H353" s="77"/>
    </row>
    <row r="354" spans="2:8" x14ac:dyDescent="0.25">
      <c r="B354" s="73"/>
      <c r="C354" s="79"/>
      <c r="D354" s="76"/>
      <c r="E354" s="76"/>
      <c r="F354" s="76"/>
      <c r="G354" s="76"/>
      <c r="H354" s="77"/>
    </row>
    <row r="355" spans="2:8" x14ac:dyDescent="0.25">
      <c r="B355" s="73"/>
      <c r="C355" s="79"/>
      <c r="D355" s="76"/>
      <c r="E355" s="76"/>
      <c r="F355" s="76"/>
      <c r="G355" s="76"/>
      <c r="H355" s="77"/>
    </row>
    <row r="356" spans="2:8" x14ac:dyDescent="0.25">
      <c r="B356" s="73"/>
      <c r="C356" s="79"/>
      <c r="D356" s="76"/>
      <c r="E356" s="76"/>
      <c r="F356" s="76"/>
      <c r="G356" s="76"/>
      <c r="H356" s="77"/>
    </row>
    <row r="357" spans="2:8" x14ac:dyDescent="0.25">
      <c r="B357" s="73"/>
      <c r="C357" s="79"/>
      <c r="D357" s="76"/>
      <c r="E357" s="76"/>
      <c r="F357" s="76"/>
      <c r="G357" s="76"/>
      <c r="H357" s="77"/>
    </row>
    <row r="358" spans="2:8" x14ac:dyDescent="0.25">
      <c r="B358" s="73"/>
      <c r="C358" s="79"/>
      <c r="D358" s="76"/>
      <c r="E358" s="76"/>
      <c r="F358" s="76"/>
      <c r="G358" s="76"/>
      <c r="H358" s="77"/>
    </row>
    <row r="359" spans="2:8" x14ac:dyDescent="0.25">
      <c r="B359" s="73"/>
      <c r="C359" s="79"/>
      <c r="D359" s="76"/>
      <c r="E359" s="76"/>
      <c r="F359" s="76"/>
      <c r="G359" s="76"/>
      <c r="H359" s="77"/>
    </row>
    <row r="360" spans="2:8" x14ac:dyDescent="0.25">
      <c r="B360" s="73"/>
      <c r="C360" s="79"/>
      <c r="D360" s="76"/>
      <c r="E360" s="76"/>
      <c r="F360" s="76"/>
      <c r="G360" s="76"/>
      <c r="H360" s="77"/>
    </row>
    <row r="361" spans="2:8" x14ac:dyDescent="0.25">
      <c r="B361" s="73"/>
      <c r="C361" s="79"/>
      <c r="D361" s="76"/>
      <c r="E361" s="76"/>
      <c r="F361" s="76"/>
      <c r="G361" s="76"/>
      <c r="H361" s="77"/>
    </row>
    <row r="362" spans="2:8" x14ac:dyDescent="0.25">
      <c r="B362" s="73"/>
      <c r="C362" s="79"/>
      <c r="D362" s="76"/>
      <c r="E362" s="76"/>
      <c r="F362" s="76"/>
      <c r="G362" s="76"/>
      <c r="H362" s="77"/>
    </row>
    <row r="363" spans="2:8" x14ac:dyDescent="0.25">
      <c r="B363" s="73"/>
      <c r="C363" s="79"/>
      <c r="D363" s="76"/>
      <c r="E363" s="76"/>
      <c r="F363" s="76"/>
      <c r="G363" s="76"/>
      <c r="H363" s="77"/>
    </row>
    <row r="364" spans="2:8" x14ac:dyDescent="0.25">
      <c r="B364" s="73"/>
      <c r="C364" s="79"/>
      <c r="D364" s="76"/>
      <c r="E364" s="76"/>
      <c r="F364" s="76"/>
      <c r="G364" s="76"/>
      <c r="H364" s="77"/>
    </row>
    <row r="365" spans="2:8" x14ac:dyDescent="0.25">
      <c r="B365" s="73"/>
      <c r="C365" s="79"/>
      <c r="D365" s="76"/>
      <c r="E365" s="76"/>
      <c r="F365" s="76"/>
      <c r="G365" s="76"/>
      <c r="H365" s="77"/>
    </row>
    <row r="366" spans="2:8" x14ac:dyDescent="0.25">
      <c r="B366" s="73"/>
      <c r="C366" s="79"/>
      <c r="D366" s="76"/>
      <c r="E366" s="76"/>
      <c r="F366" s="76"/>
      <c r="G366" s="76"/>
      <c r="H366" s="77"/>
    </row>
    <row r="367" spans="2:8" x14ac:dyDescent="0.25">
      <c r="B367" s="73"/>
      <c r="C367" s="79"/>
      <c r="D367" s="76"/>
      <c r="E367" s="76"/>
      <c r="F367" s="76"/>
      <c r="G367" s="76"/>
      <c r="H367" s="77"/>
    </row>
    <row r="368" spans="2:8" x14ac:dyDescent="0.25">
      <c r="B368" s="73"/>
      <c r="C368" s="79"/>
      <c r="D368" s="76"/>
      <c r="E368" s="76"/>
      <c r="F368" s="76"/>
      <c r="G368" s="76"/>
      <c r="H368" s="77"/>
    </row>
    <row r="369" spans="2:8" x14ac:dyDescent="0.25">
      <c r="B369" s="73"/>
      <c r="C369" s="79"/>
      <c r="D369" s="76"/>
      <c r="E369" s="76"/>
      <c r="F369" s="76"/>
      <c r="G369" s="76"/>
      <c r="H369" s="77"/>
    </row>
    <row r="370" spans="2:8" x14ac:dyDescent="0.25">
      <c r="B370" s="73"/>
      <c r="C370" s="79"/>
      <c r="D370" s="76"/>
      <c r="E370" s="76"/>
      <c r="F370" s="76"/>
      <c r="G370" s="76"/>
      <c r="H370" s="77"/>
    </row>
    <row r="371" spans="2:8" x14ac:dyDescent="0.25">
      <c r="B371" s="73"/>
      <c r="C371" s="79"/>
      <c r="D371" s="76"/>
      <c r="E371" s="76"/>
      <c r="F371" s="76"/>
      <c r="G371" s="76"/>
      <c r="H371" s="77"/>
    </row>
    <row r="372" spans="2:8" x14ac:dyDescent="0.25">
      <c r="B372" s="73"/>
      <c r="C372" s="79"/>
      <c r="D372" s="76"/>
      <c r="E372" s="76"/>
      <c r="F372" s="76"/>
      <c r="G372" s="76"/>
      <c r="H372" s="77"/>
    </row>
    <row r="373" spans="2:8" x14ac:dyDescent="0.25">
      <c r="B373" s="73"/>
      <c r="C373" s="79"/>
      <c r="D373" s="76"/>
      <c r="E373" s="76"/>
      <c r="F373" s="76"/>
      <c r="G373" s="76"/>
      <c r="H373" s="77"/>
    </row>
    <row r="374" spans="2:8" x14ac:dyDescent="0.25">
      <c r="B374" s="73"/>
      <c r="C374" s="79"/>
      <c r="D374" s="76"/>
      <c r="E374" s="76"/>
      <c r="F374" s="76"/>
      <c r="G374" s="76"/>
      <c r="H374" s="77"/>
    </row>
    <row r="375" spans="2:8" x14ac:dyDescent="0.25">
      <c r="B375" s="73"/>
      <c r="C375" s="79"/>
      <c r="D375" s="76"/>
      <c r="E375" s="76"/>
      <c r="F375" s="76"/>
      <c r="G375" s="76"/>
      <c r="H375" s="77"/>
    </row>
    <row r="376" spans="2:8" x14ac:dyDescent="0.25">
      <c r="B376" s="73"/>
      <c r="C376" s="79"/>
      <c r="D376" s="76"/>
      <c r="E376" s="76"/>
      <c r="F376" s="76"/>
      <c r="G376" s="76"/>
      <c r="H376" s="77"/>
    </row>
    <row r="377" spans="2:8" x14ac:dyDescent="0.25">
      <c r="B377" s="73"/>
      <c r="C377" s="79"/>
      <c r="D377" s="76"/>
      <c r="E377" s="76"/>
      <c r="F377" s="76"/>
      <c r="G377" s="76"/>
      <c r="H377" s="77"/>
    </row>
    <row r="378" spans="2:8" x14ac:dyDescent="0.25">
      <c r="B378" s="73"/>
      <c r="C378" s="79"/>
      <c r="D378" s="76"/>
      <c r="E378" s="76"/>
      <c r="F378" s="76"/>
      <c r="G378" s="76"/>
      <c r="H378" s="77"/>
    </row>
    <row r="379" spans="2:8" x14ac:dyDescent="0.25">
      <c r="B379" s="73"/>
      <c r="C379" s="79"/>
      <c r="D379" s="76"/>
      <c r="E379" s="76"/>
      <c r="F379" s="76"/>
      <c r="G379" s="76"/>
      <c r="H379" s="77"/>
    </row>
    <row r="380" spans="2:8" x14ac:dyDescent="0.25">
      <c r="B380" s="73"/>
      <c r="C380" s="79"/>
      <c r="D380" s="76"/>
      <c r="E380" s="76"/>
      <c r="F380" s="76"/>
      <c r="G380" s="76"/>
      <c r="H380" s="77"/>
    </row>
    <row r="381" spans="2:8" x14ac:dyDescent="0.25">
      <c r="B381" s="73"/>
      <c r="C381" s="79"/>
      <c r="D381" s="76"/>
      <c r="E381" s="76"/>
      <c r="F381" s="76"/>
      <c r="G381" s="76"/>
      <c r="H381" s="77"/>
    </row>
    <row r="382" spans="2:8" x14ac:dyDescent="0.25">
      <c r="B382" s="73"/>
      <c r="C382" s="79"/>
      <c r="D382" s="76"/>
      <c r="E382" s="76"/>
      <c r="F382" s="76"/>
      <c r="G382" s="76"/>
      <c r="H382" s="77"/>
    </row>
    <row r="383" spans="2:8" x14ac:dyDescent="0.25">
      <c r="B383" s="73"/>
      <c r="C383" s="79"/>
      <c r="D383" s="76"/>
      <c r="E383" s="76"/>
      <c r="F383" s="76"/>
      <c r="G383" s="76"/>
      <c r="H383" s="77"/>
    </row>
    <row r="384" spans="2:8" x14ac:dyDescent="0.25">
      <c r="B384" s="73"/>
      <c r="C384" s="79"/>
      <c r="D384" s="76"/>
      <c r="E384" s="76"/>
      <c r="F384" s="76"/>
      <c r="G384" s="76"/>
      <c r="H384" s="77"/>
    </row>
    <row r="385" spans="2:8" x14ac:dyDescent="0.25">
      <c r="B385" s="73"/>
      <c r="C385" s="79"/>
      <c r="D385" s="76"/>
      <c r="E385" s="76"/>
      <c r="F385" s="76"/>
      <c r="G385" s="76"/>
      <c r="H385" s="77"/>
    </row>
    <row r="386" spans="2:8" x14ac:dyDescent="0.25">
      <c r="B386" s="73"/>
      <c r="C386" s="79"/>
      <c r="D386" s="76"/>
      <c r="E386" s="76"/>
      <c r="F386" s="76"/>
      <c r="G386" s="76"/>
      <c r="H386" s="77"/>
    </row>
    <row r="387" spans="2:8" x14ac:dyDescent="0.25">
      <c r="B387" s="73"/>
      <c r="C387" s="79"/>
      <c r="D387" s="76"/>
      <c r="E387" s="76"/>
      <c r="F387" s="76"/>
      <c r="G387" s="76"/>
      <c r="H387" s="77"/>
    </row>
    <row r="388" spans="2:8" x14ac:dyDescent="0.25">
      <c r="B388" s="73"/>
      <c r="C388" s="79"/>
      <c r="D388" s="76"/>
      <c r="E388" s="76"/>
      <c r="F388" s="76"/>
      <c r="G388" s="76"/>
      <c r="H388" s="77"/>
    </row>
    <row r="389" spans="2:8" x14ac:dyDescent="0.25">
      <c r="B389" s="73"/>
      <c r="C389" s="79"/>
      <c r="D389" s="76"/>
      <c r="E389" s="76"/>
      <c r="F389" s="76"/>
      <c r="G389" s="76"/>
      <c r="H389" s="77"/>
    </row>
    <row r="390" spans="2:8" x14ac:dyDescent="0.25">
      <c r="B390" s="73"/>
      <c r="C390" s="79"/>
      <c r="D390" s="76"/>
      <c r="E390" s="76"/>
      <c r="F390" s="76"/>
      <c r="G390" s="76"/>
      <c r="H390" s="77"/>
    </row>
    <row r="391" spans="2:8" x14ac:dyDescent="0.25">
      <c r="B391" s="73"/>
      <c r="C391" s="79"/>
      <c r="D391" s="76"/>
      <c r="E391" s="76"/>
      <c r="F391" s="76"/>
      <c r="G391" s="76"/>
      <c r="H391" s="77"/>
    </row>
    <row r="392" spans="2:8" x14ac:dyDescent="0.25">
      <c r="B392" s="73"/>
      <c r="C392" s="79"/>
      <c r="D392" s="76"/>
      <c r="E392" s="76"/>
      <c r="F392" s="76"/>
      <c r="G392" s="76"/>
      <c r="H392" s="77"/>
    </row>
    <row r="393" spans="2:8" x14ac:dyDescent="0.25">
      <c r="B393" s="73"/>
      <c r="C393" s="79"/>
      <c r="D393" s="76"/>
      <c r="E393" s="76"/>
      <c r="F393" s="76"/>
      <c r="G393" s="76"/>
      <c r="H393" s="77"/>
    </row>
    <row r="394" spans="2:8" x14ac:dyDescent="0.25">
      <c r="B394" s="73"/>
      <c r="C394" s="79"/>
      <c r="D394" s="76"/>
      <c r="E394" s="76"/>
      <c r="F394" s="76"/>
      <c r="G394" s="76"/>
      <c r="H394" s="77"/>
    </row>
    <row r="395" spans="2:8" x14ac:dyDescent="0.25">
      <c r="B395" s="73"/>
      <c r="C395" s="79"/>
      <c r="D395" s="76"/>
      <c r="E395" s="76"/>
      <c r="F395" s="76"/>
      <c r="G395" s="76"/>
      <c r="H395" s="77"/>
    </row>
    <row r="396" spans="2:8" x14ac:dyDescent="0.25">
      <c r="B396" s="73"/>
      <c r="C396" s="79"/>
      <c r="D396" s="76"/>
      <c r="E396" s="76"/>
      <c r="F396" s="76"/>
      <c r="G396" s="76"/>
      <c r="H396" s="77"/>
    </row>
    <row r="397" spans="2:8" x14ac:dyDescent="0.25">
      <c r="B397" s="73"/>
      <c r="C397" s="79"/>
      <c r="D397" s="76"/>
      <c r="E397" s="76"/>
      <c r="F397" s="76"/>
      <c r="G397" s="76"/>
      <c r="H397" s="77"/>
    </row>
    <row r="398" spans="2:8" x14ac:dyDescent="0.25">
      <c r="B398" s="73"/>
      <c r="C398" s="79"/>
      <c r="D398" s="76"/>
      <c r="E398" s="76"/>
      <c r="F398" s="76"/>
      <c r="G398" s="76"/>
      <c r="H398" s="77"/>
    </row>
    <row r="399" spans="2:8" x14ac:dyDescent="0.25">
      <c r="B399" s="73"/>
      <c r="C399" s="79"/>
      <c r="D399" s="76"/>
      <c r="E399" s="76"/>
      <c r="F399" s="76"/>
      <c r="G399" s="76"/>
      <c r="H399" s="77"/>
    </row>
    <row r="400" spans="2:8" x14ac:dyDescent="0.25">
      <c r="B400" s="73"/>
      <c r="C400" s="79"/>
      <c r="D400" s="76"/>
      <c r="E400" s="76"/>
      <c r="F400" s="76"/>
      <c r="G400" s="76"/>
      <c r="H400" s="77"/>
    </row>
    <row r="401" spans="2:8" x14ac:dyDescent="0.25">
      <c r="B401" s="73"/>
      <c r="C401" s="79"/>
      <c r="D401" s="76"/>
      <c r="E401" s="76"/>
      <c r="F401" s="76"/>
      <c r="G401" s="76"/>
      <c r="H401" s="77"/>
    </row>
    <row r="402" spans="2:8" x14ac:dyDescent="0.25">
      <c r="B402" s="73"/>
      <c r="C402" s="79"/>
      <c r="D402" s="76"/>
      <c r="E402" s="76"/>
      <c r="F402" s="76"/>
      <c r="G402" s="76"/>
      <c r="H402" s="77"/>
    </row>
    <row r="403" spans="2:8" x14ac:dyDescent="0.25">
      <c r="B403" s="73"/>
      <c r="C403" s="79"/>
      <c r="D403" s="76"/>
      <c r="E403" s="76"/>
      <c r="F403" s="76"/>
      <c r="G403" s="76"/>
      <c r="H403" s="77"/>
    </row>
    <row r="404" spans="2:8" x14ac:dyDescent="0.25">
      <c r="B404" s="73"/>
      <c r="C404" s="79"/>
      <c r="D404" s="76"/>
      <c r="E404" s="76"/>
      <c r="F404" s="76"/>
      <c r="G404" s="76"/>
      <c r="H404" s="77"/>
    </row>
    <row r="405" spans="2:8" x14ac:dyDescent="0.25">
      <c r="B405" s="73"/>
      <c r="C405" s="79"/>
      <c r="D405" s="76"/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conditionalFormatting sqref="D3:D2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3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1"/>
  <sheetViews>
    <sheetView tabSelected="1" topLeftCell="B1" workbookViewId="0">
      <selection activeCell="BV76" sqref="BV76"/>
    </sheetView>
  </sheetViews>
  <sheetFormatPr baseColWidth="10" defaultColWidth="2.42578125" defaultRowHeight="7.5" customHeight="1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S39"/>
  <sheetViews>
    <sheetView zoomScale="106" zoomScaleNormal="106" workbookViewId="0">
      <selection activeCell="J18" sqref="J18"/>
    </sheetView>
  </sheetViews>
  <sheetFormatPr baseColWidth="10" defaultColWidth="11.42578125" defaultRowHeight="15" x14ac:dyDescent="0.25"/>
  <cols>
    <col min="1" max="1" width="6.42578125" style="21" bestFit="1" customWidth="1"/>
    <col min="2" max="2" width="6.7109375" style="21" bestFit="1" customWidth="1"/>
    <col min="3" max="3" width="15.85546875" style="21" customWidth="1"/>
    <col min="4" max="4" width="13" style="21" bestFit="1" customWidth="1"/>
    <col min="5" max="5" width="7.28515625" style="21" customWidth="1"/>
    <col min="6" max="6" width="10.42578125" style="21" bestFit="1" customWidth="1"/>
    <col min="7" max="7" width="9" style="21" bestFit="1" customWidth="1"/>
    <col min="8" max="8" width="7.7109375" style="21" customWidth="1"/>
    <col min="9" max="9" width="8" style="21" bestFit="1" customWidth="1"/>
    <col min="10" max="16384" width="11.42578125" style="21"/>
  </cols>
  <sheetData>
    <row r="1" spans="1:18" x14ac:dyDescent="0.25">
      <c r="I1" s="25"/>
    </row>
    <row r="2" spans="1:18" x14ac:dyDescent="0.25">
      <c r="A2" s="51"/>
      <c r="B2" s="51"/>
      <c r="C2" s="51"/>
      <c r="D2" s="51"/>
      <c r="E2" s="29" t="s">
        <v>132</v>
      </c>
      <c r="F2" s="29"/>
      <c r="G2" s="29"/>
      <c r="H2" s="29"/>
      <c r="I2" s="53"/>
      <c r="J2" s="49" t="s">
        <v>133</v>
      </c>
      <c r="K2" s="49"/>
      <c r="L2" s="49"/>
      <c r="M2" s="49"/>
      <c r="N2" s="84" t="s">
        <v>115</v>
      </c>
      <c r="O2" s="82" t="s">
        <v>134</v>
      </c>
      <c r="P2" s="82"/>
      <c r="Q2" s="82"/>
      <c r="R2" s="82"/>
    </row>
    <row r="3" spans="1:18" s="22" customFormat="1" x14ac:dyDescent="0.25">
      <c r="A3" s="52" t="s">
        <v>72</v>
      </c>
      <c r="B3" s="52" t="s">
        <v>91</v>
      </c>
      <c r="C3" s="52" t="s">
        <v>77</v>
      </c>
      <c r="D3" s="5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54" t="s">
        <v>79</v>
      </c>
      <c r="J3" s="48" t="s">
        <v>112</v>
      </c>
      <c r="K3" s="48" t="s">
        <v>113</v>
      </c>
      <c r="L3" s="48" t="s">
        <v>114</v>
      </c>
      <c r="M3" s="48" t="s">
        <v>76</v>
      </c>
      <c r="N3" s="85" t="s">
        <v>116</v>
      </c>
      <c r="O3" s="83" t="s">
        <v>112</v>
      </c>
      <c r="P3" s="83" t="s">
        <v>113</v>
      </c>
      <c r="Q3" s="83" t="s">
        <v>114</v>
      </c>
      <c r="R3" s="83" t="s">
        <v>76</v>
      </c>
    </row>
    <row r="4" spans="1:18" s="22" customFormat="1" x14ac:dyDescent="0.25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M4" s="21"/>
      <c r="N4" s="21"/>
    </row>
    <row r="5" spans="1:18" s="22" customFormat="1" x14ac:dyDescent="0.25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M5" s="21"/>
      <c r="N5" s="21"/>
    </row>
    <row r="6" spans="1:18" s="22" customFormat="1" x14ac:dyDescent="0.25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M6" s="21"/>
      <c r="N6" s="21"/>
    </row>
    <row r="7" spans="1:18" s="22" customFormat="1" x14ac:dyDescent="0.25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M7" s="21"/>
      <c r="N7" s="21"/>
    </row>
    <row r="8" spans="1:18" x14ac:dyDescent="0.25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  <c r="J8" s="27">
        <v>2459065.2370699998</v>
      </c>
      <c r="K8" s="47">
        <v>0.25552000000000002</v>
      </c>
      <c r="L8" s="47">
        <v>0.25541999999999998</v>
      </c>
      <c r="M8" s="46">
        <v>1.3928599999999999E-2</v>
      </c>
      <c r="N8" s="50">
        <f>C8-J8</f>
        <v>-6.9999601691961288E-5</v>
      </c>
      <c r="O8" s="27">
        <f>'28'!$K$30</f>
        <v>2459065.2424428915</v>
      </c>
      <c r="P8" s="47">
        <f>'28'!$K$39</f>
        <v>0.29166349489241838</v>
      </c>
      <c r="Q8" s="47">
        <f>'28'!$K$37</f>
        <v>0.21527543663978577</v>
      </c>
      <c r="R8" s="86">
        <f>'28'!$K$43</f>
        <v>1.3304353553316273E-2</v>
      </c>
    </row>
    <row r="9" spans="1:18" x14ac:dyDescent="0.25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  <c r="J9" s="27">
        <v>2459148.47963</v>
      </c>
      <c r="K9" s="47">
        <v>0.26135000000000003</v>
      </c>
      <c r="L9" s="47">
        <v>0.26124999999999998</v>
      </c>
      <c r="M9" s="46">
        <v>1.39253E-2</v>
      </c>
      <c r="N9" s="50">
        <f t="shared" ref="N9:N14" si="4">C9-J9</f>
        <v>-1.4300001785159111E-3</v>
      </c>
      <c r="O9" s="27">
        <f>'31'!$K$30</f>
        <v>2459148.4890209464</v>
      </c>
      <c r="P9" s="47">
        <f>'31'!$K$39</f>
        <v>0.31944908574223518</v>
      </c>
      <c r="Q9" s="47">
        <f>'31'!$K$37</f>
        <v>0.22222545091062784</v>
      </c>
      <c r="R9" s="86">
        <f>'31'!$K$43</f>
        <v>1.3361873256794499E-2</v>
      </c>
    </row>
    <row r="10" spans="1:18" x14ac:dyDescent="0.25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5">C10-C9</f>
        <v>82.636200000531971</v>
      </c>
      <c r="J10" s="27">
        <v>2459231.1148399999</v>
      </c>
      <c r="K10" s="47">
        <v>0.27051999999999998</v>
      </c>
      <c r="L10" s="47">
        <v>0.27041999999999999</v>
      </c>
      <c r="M10" s="46">
        <v>1.35015E-2</v>
      </c>
      <c r="N10" s="50">
        <f t="shared" si="4"/>
        <v>-4.3999962508678436E-4</v>
      </c>
      <c r="O10" s="27">
        <f>'34'!$K$30</f>
        <v>2459231.1050993335</v>
      </c>
      <c r="P10" s="47">
        <f>'34'!$K$39</f>
        <v>0.29861611360684037</v>
      </c>
      <c r="Q10" s="47">
        <f>'34'!$K$37</f>
        <v>0.22917050728574395</v>
      </c>
      <c r="R10" s="86">
        <f>'34'!$K$43</f>
        <v>1.2783028489834702E-2</v>
      </c>
    </row>
    <row r="11" spans="1:18" x14ac:dyDescent="0.25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5"/>
        <v>82.139099999796599</v>
      </c>
      <c r="J11" s="27">
        <v>2459313.2537099998</v>
      </c>
      <c r="K11" s="47">
        <v>0.26212000000000002</v>
      </c>
      <c r="L11" s="47">
        <v>0.26201999999999998</v>
      </c>
      <c r="M11" s="46">
        <v>1.27286E-2</v>
      </c>
      <c r="N11" s="50">
        <f t="shared" si="4"/>
        <v>-2.0999973639845848E-4</v>
      </c>
      <c r="O11" s="27">
        <f>'37'!$K$30</f>
        <v>2459313.25463989</v>
      </c>
      <c r="P11" s="47">
        <f>'37'!$K$39</f>
        <v>0.29166370909661055</v>
      </c>
      <c r="Q11" s="47">
        <f>'37'!$K$37</f>
        <v>0.22221996914595366</v>
      </c>
      <c r="R11" s="86">
        <f>'37'!$K$43</f>
        <v>1.2794166390454054E-2</v>
      </c>
    </row>
    <row r="12" spans="1:18" x14ac:dyDescent="0.25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  <c r="J12" s="27"/>
      <c r="K12" s="47"/>
      <c r="L12" s="47"/>
      <c r="N12" s="50"/>
      <c r="O12" s="27"/>
      <c r="P12" s="47"/>
      <c r="Q12" s="47"/>
      <c r="R12" s="86"/>
    </row>
    <row r="13" spans="1:18" x14ac:dyDescent="0.25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6">E13-F13</f>
        <v>20</v>
      </c>
      <c r="H13" s="24">
        <f t="shared" ref="H13:H14" si="7">G13/E13</f>
        <v>1.3477088948787063E-2</v>
      </c>
      <c r="I13" s="28">
        <f t="shared" si="5"/>
        <v>83.569600000046194</v>
      </c>
      <c r="J13" s="27">
        <v>2460059.6180099999</v>
      </c>
      <c r="K13" s="47">
        <v>0.23971999999999999</v>
      </c>
      <c r="L13" s="47">
        <v>0.23962</v>
      </c>
      <c r="M13" s="46">
        <v>1.28077E-2</v>
      </c>
      <c r="N13" s="50">
        <f t="shared" si="4"/>
        <v>8.9000025764107704E-4</v>
      </c>
      <c r="O13" s="27">
        <f>'64'!$K$30</f>
        <v>2460059.6198538477</v>
      </c>
      <c r="P13" s="47">
        <f>'64'!$K$39</f>
        <v>0.26620002835988998</v>
      </c>
      <c r="Q13" s="47">
        <f>'64'!$K$37</f>
        <v>0.20833045663312078</v>
      </c>
      <c r="R13" s="86">
        <f>'64'!$K$43</f>
        <v>1.320843722622822E-2</v>
      </c>
    </row>
    <row r="14" spans="1:18" x14ac:dyDescent="0.25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6"/>
        <v>23</v>
      </c>
      <c r="H14" s="24">
        <f t="shared" si="7"/>
        <v>1.5161502966381015E-2</v>
      </c>
      <c r="I14" s="28">
        <f t="shared" si="5"/>
        <v>82.985900000203401</v>
      </c>
      <c r="J14" s="27">
        <v>2460142.60347</v>
      </c>
      <c r="K14" s="47">
        <v>0.23472000000000001</v>
      </c>
      <c r="L14" s="47">
        <v>0.23462</v>
      </c>
      <c r="M14" s="46">
        <v>1.24587E-2</v>
      </c>
      <c r="N14" s="50">
        <f t="shared" si="4"/>
        <v>1.3300003483891487E-3</v>
      </c>
      <c r="O14" s="27">
        <f>'67'!$K$30</f>
        <v>2460142.5998180504</v>
      </c>
      <c r="P14" s="47">
        <f>'67'!$K$39</f>
        <v>0.2662000129930675</v>
      </c>
      <c r="Q14" s="47">
        <f>'67'!$K$37</f>
        <v>0.23147827247157693</v>
      </c>
      <c r="R14" s="86">
        <f>'67'!$K$43</f>
        <v>1.1998945147679407E-2</v>
      </c>
    </row>
    <row r="18" spans="3:19" x14ac:dyDescent="0.25">
      <c r="C18" s="22" t="s">
        <v>77</v>
      </c>
      <c r="D18" s="26" t="s">
        <v>79</v>
      </c>
    </row>
    <row r="19" spans="3:19" x14ac:dyDescent="0.25">
      <c r="C19" s="33">
        <v>2458483.2110000001</v>
      </c>
      <c r="D19" s="28">
        <v>81.802400000393391</v>
      </c>
      <c r="E19" s="36">
        <f>SIN((C19-G19)/G20*2*PI())*G22+G21</f>
        <v>81.702855122563122</v>
      </c>
      <c r="F19" s="21" t="s">
        <v>93</v>
      </c>
      <c r="G19" s="21">
        <f>2458740</f>
        <v>2458740</v>
      </c>
    </row>
    <row r="20" spans="3:19" x14ac:dyDescent="0.25">
      <c r="C20" s="33">
        <v>2458565.0902</v>
      </c>
      <c r="D20" s="28">
        <v>81.879199999850243</v>
      </c>
      <c r="E20" s="21">
        <f t="shared" ref="E20:E39" si="8">SIN((C20-$G$19)/$G$20*2*PI())*$G$22+$G$21</f>
        <v>81.7992822018347</v>
      </c>
      <c r="F20" s="21" t="s">
        <v>100</v>
      </c>
      <c r="G20" s="21">
        <v>980</v>
      </c>
    </row>
    <row r="21" spans="3:19" x14ac:dyDescent="0.25">
      <c r="C21" s="33">
        <v>2458647.3328</v>
      </c>
      <c r="D21" s="28">
        <v>82.242599999997765</v>
      </c>
      <c r="E21" s="21">
        <f t="shared" si="8"/>
        <v>82.140213815813425</v>
      </c>
      <c r="F21" s="21" t="s">
        <v>101</v>
      </c>
      <c r="G21" s="21">
        <v>82.7</v>
      </c>
    </row>
    <row r="22" spans="3:19" x14ac:dyDescent="0.25">
      <c r="C22" s="33">
        <f>C21+83</f>
        <v>2458730.3328</v>
      </c>
      <c r="D22" s="28"/>
      <c r="E22" s="21">
        <f t="shared" si="8"/>
        <v>82.638059258736973</v>
      </c>
      <c r="F22" s="21" t="s">
        <v>92</v>
      </c>
      <c r="G22" s="21">
        <v>1</v>
      </c>
    </row>
    <row r="23" spans="3:19" x14ac:dyDescent="0.25">
      <c r="C23" s="33">
        <f t="shared" ref="C23:C26" si="9">C22+83</f>
        <v>2458813.3328</v>
      </c>
      <c r="D23" s="28"/>
      <c r="E23" s="21">
        <f t="shared" si="8"/>
        <v>83.153035090454694</v>
      </c>
    </row>
    <row r="24" spans="3:19" x14ac:dyDescent="0.25">
      <c r="C24" s="33">
        <f t="shared" si="9"/>
        <v>2458896.3328</v>
      </c>
      <c r="D24" s="28"/>
      <c r="E24" s="21">
        <f t="shared" si="8"/>
        <v>83.542719117801852</v>
      </c>
    </row>
    <row r="25" spans="3:19" x14ac:dyDescent="0.25">
      <c r="C25" s="33">
        <f t="shared" si="9"/>
        <v>2458979.3328</v>
      </c>
      <c r="D25" s="28"/>
      <c r="E25" s="21">
        <f t="shared" si="8"/>
        <v>83.699339965118099</v>
      </c>
    </row>
    <row r="26" spans="3:19" x14ac:dyDescent="0.25">
      <c r="C26" s="33">
        <f t="shared" si="9"/>
        <v>2459062.3328</v>
      </c>
      <c r="D26" s="28"/>
      <c r="E26" s="21">
        <f t="shared" si="8"/>
        <v>83.579582425754424</v>
      </c>
    </row>
    <row r="27" spans="3:19" x14ac:dyDescent="0.25">
      <c r="C27" s="33">
        <v>2459148.4781999998</v>
      </c>
      <c r="D27" s="28">
        <v>83.241199999582022</v>
      </c>
      <c r="E27" s="21">
        <f t="shared" si="8"/>
        <v>83.199195419955913</v>
      </c>
    </row>
    <row r="28" spans="3:19" x14ac:dyDescent="0.25">
      <c r="C28" s="33">
        <v>2459231.1144000003</v>
      </c>
      <c r="D28" s="28">
        <v>82.636200000531971</v>
      </c>
      <c r="E28" s="21">
        <f t="shared" si="8"/>
        <v>82.692855181495872</v>
      </c>
    </row>
    <row r="29" spans="3:19" x14ac:dyDescent="0.25">
      <c r="C29" s="33">
        <v>2459313.2535000001</v>
      </c>
      <c r="D29" s="28">
        <v>82.139099999796599</v>
      </c>
      <c r="E29" s="21">
        <f t="shared" si="8"/>
        <v>82.191215220517591</v>
      </c>
      <c r="S29" s="46"/>
    </row>
    <row r="30" spans="3:19" x14ac:dyDescent="0.25">
      <c r="C30" s="33">
        <f t="shared" ref="C30:C37" si="10">C29+83</f>
        <v>2459396.2535000001</v>
      </c>
      <c r="D30" s="28"/>
      <c r="E30" s="21">
        <f t="shared" si="8"/>
        <v>81.824765723684834</v>
      </c>
      <c r="S30" s="46"/>
    </row>
    <row r="31" spans="3:19" x14ac:dyDescent="0.25">
      <c r="C31" s="33">
        <f t="shared" si="10"/>
        <v>2459479.2535000001</v>
      </c>
      <c r="D31" s="28"/>
      <c r="E31" s="21">
        <f t="shared" si="8"/>
        <v>81.70037182924797</v>
      </c>
      <c r="S31" s="46"/>
    </row>
    <row r="32" spans="3:19" x14ac:dyDescent="0.25">
      <c r="C32" s="33">
        <f t="shared" si="10"/>
        <v>2459562.2535000001</v>
      </c>
      <c r="D32" s="28"/>
      <c r="E32" s="21">
        <f t="shared" si="8"/>
        <v>81.852436027908183</v>
      </c>
      <c r="S32" s="46"/>
    </row>
    <row r="33" spans="3:19" x14ac:dyDescent="0.25">
      <c r="C33" s="33">
        <f t="shared" si="10"/>
        <v>2459645.2535000001</v>
      </c>
      <c r="D33" s="28"/>
      <c r="E33" s="21">
        <f t="shared" si="8"/>
        <v>82.238903303990682</v>
      </c>
      <c r="S33" s="46"/>
    </row>
    <row r="34" spans="3:19" x14ac:dyDescent="0.25">
      <c r="C34" s="33">
        <f t="shared" si="10"/>
        <v>2459728.2535000001</v>
      </c>
      <c r="D34" s="28"/>
      <c r="E34" s="21">
        <f t="shared" si="8"/>
        <v>82.752891909545326</v>
      </c>
      <c r="S34" s="46"/>
    </row>
    <row r="35" spans="3:19" x14ac:dyDescent="0.25">
      <c r="C35" s="33">
        <f t="shared" si="10"/>
        <v>2459811.2535000001</v>
      </c>
      <c r="D35" s="28"/>
      <c r="E35" s="21">
        <f t="shared" si="8"/>
        <v>83.252252679589731</v>
      </c>
    </row>
    <row r="36" spans="3:19" x14ac:dyDescent="0.25">
      <c r="C36" s="33">
        <f t="shared" si="10"/>
        <v>2459894.2535000001</v>
      </c>
      <c r="D36" s="28"/>
      <c r="E36" s="21">
        <f t="shared" si="8"/>
        <v>83.598881936883473</v>
      </c>
    </row>
    <row r="37" spans="3:19" x14ac:dyDescent="0.25">
      <c r="C37" s="33">
        <f t="shared" si="10"/>
        <v>2459977.2535000001</v>
      </c>
      <c r="D37" s="28"/>
      <c r="E37" s="21">
        <f t="shared" si="8"/>
        <v>83.696915572864086</v>
      </c>
    </row>
    <row r="38" spans="3:19" x14ac:dyDescent="0.25">
      <c r="C38" s="33">
        <v>2460059.6189000001</v>
      </c>
      <c r="D38" s="28">
        <v>83.569600000046194</v>
      </c>
      <c r="E38" s="21">
        <f t="shared" si="8"/>
        <v>83.521567708892789</v>
      </c>
    </row>
    <row r="39" spans="3:19" x14ac:dyDescent="0.25">
      <c r="C39" s="33">
        <v>2460142.6048000003</v>
      </c>
      <c r="D39" s="28">
        <v>82.985900000203401</v>
      </c>
      <c r="E39" s="21">
        <f t="shared" si="8"/>
        <v>83.118777348149962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34">
        <f>B2-B1</f>
        <v>81.814499999862164</v>
      </c>
    </row>
    <row r="3" spans="1:3" x14ac:dyDescent="0.25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34">
        <f t="shared" si="0"/>
        <v>82.256200000178069</v>
      </c>
    </row>
    <row r="5" spans="1:3" x14ac:dyDescent="0.25">
      <c r="A5">
        <v>5</v>
      </c>
      <c r="B5">
        <v>2458730.2563999998</v>
      </c>
      <c r="C5" s="34">
        <f t="shared" si="0"/>
        <v>82.892899999860674</v>
      </c>
    </row>
    <row r="6" spans="1:3" x14ac:dyDescent="0.25">
      <c r="A6">
        <v>6</v>
      </c>
      <c r="B6">
        <v>2458813.7925999998</v>
      </c>
      <c r="C6" s="34">
        <f t="shared" si="0"/>
        <v>83.536199999973178</v>
      </c>
    </row>
    <row r="7" spans="1:3" x14ac:dyDescent="0.25">
      <c r="A7">
        <v>7</v>
      </c>
      <c r="B7">
        <v>2458897.6601999998</v>
      </c>
      <c r="C7" s="34">
        <f t="shared" si="0"/>
        <v>83.867599999997765</v>
      </c>
    </row>
    <row r="8" spans="1:3" x14ac:dyDescent="0.25">
      <c r="A8">
        <v>8</v>
      </c>
      <c r="B8">
        <v>2458981.5652000001</v>
      </c>
      <c r="C8" s="34">
        <f t="shared" si="0"/>
        <v>83.90500000026077</v>
      </c>
    </row>
    <row r="9" spans="1:3" x14ac:dyDescent="0.25">
      <c r="A9">
        <v>9</v>
      </c>
      <c r="B9">
        <v>2459065.2622000002</v>
      </c>
      <c r="C9" s="34">
        <f t="shared" si="0"/>
        <v>83.697000000160187</v>
      </c>
    </row>
    <row r="10" spans="1:3" x14ac:dyDescent="0.25">
      <c r="A10">
        <v>10</v>
      </c>
      <c r="B10">
        <v>2459148.4917000001</v>
      </c>
      <c r="C10" s="34">
        <f t="shared" si="0"/>
        <v>83.229499999899417</v>
      </c>
    </row>
    <row r="11" spans="1:3" x14ac:dyDescent="0.25">
      <c r="A11">
        <v>11</v>
      </c>
      <c r="B11">
        <v>2459231.1206</v>
      </c>
      <c r="C11" s="34">
        <f t="shared" si="0"/>
        <v>82.628899999894202</v>
      </c>
    </row>
    <row r="12" spans="1:3" x14ac:dyDescent="0.25">
      <c r="A12">
        <v>12</v>
      </c>
      <c r="B12">
        <v>2459313.2552</v>
      </c>
      <c r="C12" s="34">
        <f t="shared" si="0"/>
        <v>82.134599999990314</v>
      </c>
    </row>
    <row r="13" spans="1:3" x14ac:dyDescent="0.25">
      <c r="A13">
        <v>13</v>
      </c>
      <c r="B13">
        <v>2459395.1286999998</v>
      </c>
      <c r="C13" s="34">
        <f t="shared" si="0"/>
        <v>81.873499999754131</v>
      </c>
    </row>
    <row r="14" spans="1:3" x14ac:dyDescent="0.25">
      <c r="A14">
        <v>14</v>
      </c>
      <c r="B14">
        <v>2459476.9770999998</v>
      </c>
      <c r="C14" s="34">
        <f t="shared" si="0"/>
        <v>81.848400000017136</v>
      </c>
    </row>
    <row r="15" spans="1:3" x14ac:dyDescent="0.25">
      <c r="A15">
        <v>15</v>
      </c>
      <c r="B15">
        <v>2459559.0306000002</v>
      </c>
      <c r="C15" s="34">
        <f t="shared" si="0"/>
        <v>82.05350000038743</v>
      </c>
    </row>
    <row r="16" spans="1:3" x14ac:dyDescent="0.25">
      <c r="A16">
        <v>16</v>
      </c>
      <c r="B16">
        <v>2459641.5271999999</v>
      </c>
      <c r="C16" s="34">
        <f t="shared" si="0"/>
        <v>82.496599999722093</v>
      </c>
    </row>
    <row r="17" spans="1:6" x14ac:dyDescent="0.25">
      <c r="A17">
        <v>17</v>
      </c>
      <c r="B17">
        <v>2459724.6305999998</v>
      </c>
      <c r="C17" s="34">
        <f t="shared" si="0"/>
        <v>83.103399999905378</v>
      </c>
    </row>
    <row r="18" spans="1:6" x14ac:dyDescent="0.25">
      <c r="A18">
        <v>18</v>
      </c>
      <c r="B18">
        <v>2459808.2733</v>
      </c>
      <c r="C18" s="34">
        <f t="shared" si="0"/>
        <v>83.642700000200421</v>
      </c>
    </row>
    <row r="19" spans="1:6" x14ac:dyDescent="0.25">
      <c r="A19">
        <v>19</v>
      </c>
      <c r="B19">
        <v>2459892.1845999998</v>
      </c>
      <c r="C19" s="34">
        <f t="shared" si="0"/>
        <v>83.911299999803305</v>
      </c>
    </row>
    <row r="20" spans="1:6" x14ac:dyDescent="0.25">
      <c r="A20">
        <v>20</v>
      </c>
      <c r="B20">
        <v>2459976.0671000001</v>
      </c>
      <c r="C20" s="34">
        <f t="shared" si="0"/>
        <v>83.882500000298023</v>
      </c>
      <c r="F20" s="18" t="s">
        <v>103</v>
      </c>
    </row>
    <row r="21" spans="1:6" x14ac:dyDescent="0.25">
      <c r="A21">
        <v>21</v>
      </c>
      <c r="B21">
        <v>2460059.6184</v>
      </c>
      <c r="C21" s="34">
        <f t="shared" si="0"/>
        <v>83.55129999993369</v>
      </c>
    </row>
    <row r="22" spans="1:6" x14ac:dyDescent="0.25">
      <c r="A22">
        <v>22</v>
      </c>
      <c r="B22">
        <v>2460142.5931000002</v>
      </c>
      <c r="C22" s="34">
        <f t="shared" si="0"/>
        <v>82.974700000137091</v>
      </c>
    </row>
    <row r="23" spans="1:6" x14ac:dyDescent="0.25">
      <c r="A23">
        <v>23</v>
      </c>
      <c r="B23">
        <v>2460224.9811999998</v>
      </c>
      <c r="C23" s="34">
        <f t="shared" si="0"/>
        <v>82.388099999632686</v>
      </c>
    </row>
    <row r="24" spans="1:6" x14ac:dyDescent="0.25">
      <c r="A24">
        <v>24</v>
      </c>
      <c r="B24">
        <v>2460306.9802000001</v>
      </c>
      <c r="C24" s="34">
        <f t="shared" si="0"/>
        <v>81.999000000301749</v>
      </c>
    </row>
    <row r="25" spans="1:6" x14ac:dyDescent="0.25">
      <c r="A25">
        <v>25</v>
      </c>
      <c r="B25">
        <v>2460388.8415000001</v>
      </c>
      <c r="C25" s="34">
        <f t="shared" si="0"/>
        <v>81.861299999989569</v>
      </c>
    </row>
    <row r="26" spans="1:6" x14ac:dyDescent="0.25">
      <c r="A26">
        <v>26</v>
      </c>
      <c r="B26">
        <v>2460470.8213999998</v>
      </c>
      <c r="C26" s="34">
        <f t="shared" si="0"/>
        <v>81.979899999685585</v>
      </c>
    </row>
    <row r="27" spans="1:6" x14ac:dyDescent="0.25">
      <c r="A27">
        <v>27</v>
      </c>
      <c r="B27">
        <v>2460553.1804999998</v>
      </c>
      <c r="C27" s="34">
        <f t="shared" si="0"/>
        <v>82.35910000000149</v>
      </c>
    </row>
    <row r="28" spans="1:6" x14ac:dyDescent="0.25">
      <c r="A28">
        <v>28</v>
      </c>
      <c r="B28">
        <v>2460636.1080999998</v>
      </c>
      <c r="C28" s="34">
        <f t="shared" si="0"/>
        <v>82.927600000053644</v>
      </c>
    </row>
    <row r="29" spans="1:6" x14ac:dyDescent="0.25">
      <c r="A29">
        <v>29</v>
      </c>
      <c r="B29">
        <v>2460719.5920000002</v>
      </c>
      <c r="C29" s="34">
        <f t="shared" si="0"/>
        <v>83.483900000341237</v>
      </c>
    </row>
    <row r="30" spans="1:6" x14ac:dyDescent="0.25">
      <c r="A30">
        <v>30</v>
      </c>
      <c r="B30">
        <v>2460803.4249</v>
      </c>
      <c r="C30" s="34">
        <f t="shared" si="0"/>
        <v>83.832899999804795</v>
      </c>
    </row>
    <row r="31" spans="1:6" x14ac:dyDescent="0.25">
      <c r="A31">
        <v>31</v>
      </c>
      <c r="B31">
        <v>2460887.3191999998</v>
      </c>
      <c r="C31" s="34">
        <f t="shared" si="0"/>
        <v>83.894299999810755</v>
      </c>
    </row>
    <row r="32" spans="1:6" x14ac:dyDescent="0.25">
      <c r="A32">
        <v>32</v>
      </c>
      <c r="B32">
        <v>2460970.9786</v>
      </c>
      <c r="C32" s="34">
        <f t="shared" si="0"/>
        <v>83.659400000236928</v>
      </c>
    </row>
    <row r="33" spans="1:3" x14ac:dyDescent="0.25">
      <c r="A33">
        <v>33</v>
      </c>
      <c r="B33">
        <v>2461054.1342000002</v>
      </c>
      <c r="C33" s="34">
        <f t="shared" si="0"/>
        <v>83.155600000172853</v>
      </c>
    </row>
    <row r="34" spans="1:3" x14ac:dyDescent="0.25">
      <c r="A34">
        <v>34</v>
      </c>
      <c r="B34">
        <v>2461136.6787</v>
      </c>
      <c r="C34" s="34">
        <f t="shared" si="0"/>
        <v>82.544499999843538</v>
      </c>
    </row>
    <row r="35" spans="1:3" x14ac:dyDescent="0.25">
      <c r="A35">
        <v>35</v>
      </c>
      <c r="B35">
        <v>2461218.7610999998</v>
      </c>
      <c r="C35" s="34">
        <f t="shared" si="0"/>
        <v>82.082399999722838</v>
      </c>
    </row>
    <row r="36" spans="1:3" x14ac:dyDescent="0.25">
      <c r="A36">
        <v>36</v>
      </c>
      <c r="B36">
        <v>2461300.6730999998</v>
      </c>
      <c r="C36" s="34">
        <f t="shared" si="0"/>
        <v>81.912000000011176</v>
      </c>
    </row>
    <row r="37" spans="1:3" x14ac:dyDescent="0.25">
      <c r="A37">
        <v>37</v>
      </c>
      <c r="B37">
        <v>2461382.7407</v>
      </c>
      <c r="C37" s="34">
        <f t="shared" si="0"/>
        <v>82.067600000184029</v>
      </c>
    </row>
    <row r="38" spans="1:3" x14ac:dyDescent="0.25">
      <c r="A38">
        <v>38</v>
      </c>
      <c r="B38">
        <v>2461465.2669000002</v>
      </c>
      <c r="C38" s="34">
        <f t="shared" si="0"/>
        <v>82.526200000196695</v>
      </c>
    </row>
    <row r="39" spans="1:3" x14ac:dyDescent="0.25">
      <c r="A39">
        <v>39</v>
      </c>
      <c r="B39">
        <v>2461548.3851000001</v>
      </c>
      <c r="C39" s="34">
        <f t="shared" si="0"/>
        <v>83.118199999909848</v>
      </c>
    </row>
    <row r="40" spans="1:3" x14ac:dyDescent="0.25">
      <c r="A40">
        <v>40</v>
      </c>
      <c r="B40">
        <v>2461631.96</v>
      </c>
      <c r="C40" s="34">
        <f t="shared" si="0"/>
        <v>83.574899999890476</v>
      </c>
    </row>
    <row r="41" spans="1:3" x14ac:dyDescent="0.25">
      <c r="A41">
        <v>41</v>
      </c>
      <c r="B41">
        <v>2461715.7659999998</v>
      </c>
      <c r="C41" s="34">
        <f t="shared" si="0"/>
        <v>83.80599999986589</v>
      </c>
    </row>
    <row r="42" spans="1:3" x14ac:dyDescent="0.25">
      <c r="A42">
        <v>42</v>
      </c>
      <c r="B42">
        <v>2461799.5893000001</v>
      </c>
      <c r="C42" s="34">
        <f t="shared" si="0"/>
        <v>83.823300000280142</v>
      </c>
    </row>
    <row r="43" spans="1:3" x14ac:dyDescent="0.25">
      <c r="A43">
        <v>43</v>
      </c>
      <c r="B43">
        <v>2461883.1822000002</v>
      </c>
      <c r="C43" s="34">
        <f t="shared" si="0"/>
        <v>83.592900000046939</v>
      </c>
    </row>
    <row r="44" spans="1:3" x14ac:dyDescent="0.25">
      <c r="A44">
        <v>44</v>
      </c>
      <c r="B44">
        <v>2461966.2880000002</v>
      </c>
      <c r="C44" s="34">
        <f t="shared" si="0"/>
        <v>83.105800000019372</v>
      </c>
    </row>
    <row r="45" spans="1:3" x14ac:dyDescent="0.25">
      <c r="A45">
        <v>45</v>
      </c>
      <c r="B45">
        <v>2462048.8015999999</v>
      </c>
      <c r="C45" s="34">
        <f t="shared" si="0"/>
        <v>82.513599999714643</v>
      </c>
    </row>
    <row r="46" spans="1:3" x14ac:dyDescent="0.25">
      <c r="A46">
        <v>46</v>
      </c>
      <c r="B46">
        <v>2462130.8605999998</v>
      </c>
      <c r="C46" s="34">
        <f t="shared" si="0"/>
        <v>82.058999999891967</v>
      </c>
    </row>
    <row r="47" spans="1:3" x14ac:dyDescent="0.25">
      <c r="A47">
        <v>47</v>
      </c>
      <c r="B47">
        <v>2462212.7308999998</v>
      </c>
      <c r="C47" s="34">
        <f t="shared" si="0"/>
        <v>81.8703000000678</v>
      </c>
    </row>
    <row r="48" spans="1:3" x14ac:dyDescent="0.25">
      <c r="A48">
        <v>48</v>
      </c>
      <c r="B48">
        <v>2462294.6946999999</v>
      </c>
      <c r="C48" s="34">
        <f t="shared" si="0"/>
        <v>81.963800000026822</v>
      </c>
    </row>
    <row r="49" spans="1:3" x14ac:dyDescent="0.25">
      <c r="A49">
        <v>49</v>
      </c>
      <c r="B49">
        <v>2462377.0282999999</v>
      </c>
      <c r="C49" s="34">
        <f t="shared" si="0"/>
        <v>82.333600000012666</v>
      </c>
    </row>
    <row r="50" spans="1:3" x14ac:dyDescent="0.25">
      <c r="A50">
        <v>50</v>
      </c>
      <c r="B50">
        <v>2462459.9463</v>
      </c>
      <c r="C50" s="34">
        <f t="shared" si="0"/>
        <v>82.91800000006333</v>
      </c>
    </row>
    <row r="51" spans="1:3" x14ac:dyDescent="0.25">
      <c r="A51">
        <v>51</v>
      </c>
      <c r="B51">
        <v>2462543.4456000002</v>
      </c>
      <c r="C51" s="34">
        <f t="shared" si="0"/>
        <v>83.49930000025779</v>
      </c>
    </row>
    <row r="52" spans="1:3" x14ac:dyDescent="0.25">
      <c r="A52">
        <v>52</v>
      </c>
      <c r="B52">
        <v>2462627.2792000002</v>
      </c>
      <c r="C52" s="34">
        <f t="shared" si="0"/>
        <v>83.833600000012666</v>
      </c>
    </row>
    <row r="53" spans="1:3" x14ac:dyDescent="0.25">
      <c r="A53">
        <v>53</v>
      </c>
      <c r="B53">
        <v>2462711.1360999998</v>
      </c>
      <c r="C53" s="34">
        <f t="shared" si="0"/>
        <v>83.85689999954775</v>
      </c>
    </row>
    <row r="54" spans="1:3" x14ac:dyDescent="0.25">
      <c r="A54">
        <v>54</v>
      </c>
      <c r="B54">
        <v>2462794.7524000001</v>
      </c>
      <c r="C54" s="34">
        <f t="shared" si="0"/>
        <v>83.616300000343472</v>
      </c>
    </row>
    <row r="55" spans="1:3" x14ac:dyDescent="0.25">
      <c r="A55">
        <v>55</v>
      </c>
      <c r="B55">
        <v>2462877.9109</v>
      </c>
      <c r="C55" s="34">
        <f t="shared" si="0"/>
        <v>83.158499999903142</v>
      </c>
    </row>
    <row r="56" spans="1:3" x14ac:dyDescent="0.25">
      <c r="A56">
        <v>56</v>
      </c>
      <c r="B56">
        <v>2462960.523</v>
      </c>
      <c r="C56" s="34">
        <f t="shared" si="0"/>
        <v>82.612100000027567</v>
      </c>
    </row>
    <row r="57" spans="1:3" x14ac:dyDescent="0.25">
      <c r="A57">
        <v>57</v>
      </c>
      <c r="B57">
        <v>2463042.6845</v>
      </c>
      <c r="C57" s="34">
        <f t="shared" si="0"/>
        <v>82.161499999929219</v>
      </c>
    </row>
    <row r="58" spans="1:3" x14ac:dyDescent="0.25">
      <c r="A58">
        <v>58</v>
      </c>
      <c r="B58">
        <v>2463124.5967000001</v>
      </c>
      <c r="C58" s="34">
        <f t="shared" si="0"/>
        <v>81.912200000137091</v>
      </c>
    </row>
    <row r="59" spans="1:3" x14ac:dyDescent="0.25">
      <c r="A59">
        <v>59</v>
      </c>
      <c r="B59">
        <v>2463206.4837000002</v>
      </c>
      <c r="C59" s="34">
        <f t="shared" si="0"/>
        <v>81.887000000104308</v>
      </c>
    </row>
    <row r="60" spans="1:3" x14ac:dyDescent="0.25">
      <c r="A60">
        <v>60</v>
      </c>
      <c r="B60">
        <v>2463288.5747000002</v>
      </c>
      <c r="C60" s="34">
        <f t="shared" si="0"/>
        <v>82.091000000014901</v>
      </c>
    </row>
    <row r="61" spans="1:3" x14ac:dyDescent="0.25">
      <c r="A61">
        <v>61</v>
      </c>
      <c r="B61">
        <v>2463371.0909000002</v>
      </c>
      <c r="C61" s="34">
        <f t="shared" si="0"/>
        <v>82.516199999954551</v>
      </c>
    </row>
    <row r="62" spans="1:3" x14ac:dyDescent="0.25">
      <c r="A62">
        <v>62</v>
      </c>
      <c r="B62">
        <v>2463454.1663000002</v>
      </c>
      <c r="C62" s="34">
        <f t="shared" si="0"/>
        <v>83.075399999972433</v>
      </c>
    </row>
    <row r="63" spans="1:3" x14ac:dyDescent="0.25">
      <c r="A63">
        <v>63</v>
      </c>
      <c r="B63">
        <v>2463537.7434</v>
      </c>
      <c r="C63" s="34">
        <f t="shared" si="0"/>
        <v>83.577099999878556</v>
      </c>
    </row>
    <row r="64" spans="1:3" x14ac:dyDescent="0.25">
      <c r="A64">
        <v>64</v>
      </c>
      <c r="B64">
        <v>2463621.5822000001</v>
      </c>
      <c r="C64" s="34">
        <f t="shared" si="0"/>
        <v>83.838800000026822</v>
      </c>
    </row>
    <row r="65" spans="1:3" x14ac:dyDescent="0.25">
      <c r="A65">
        <v>65</v>
      </c>
      <c r="B65">
        <v>2463705.3772999998</v>
      </c>
      <c r="C65" s="34">
        <f t="shared" si="0"/>
        <v>83.795099999755621</v>
      </c>
    </row>
    <row r="66" spans="1:3" x14ac:dyDescent="0.25">
      <c r="A66">
        <v>66</v>
      </c>
      <c r="B66">
        <v>2463788.8495</v>
      </c>
      <c r="C66" s="34">
        <f t="shared" si="0"/>
        <v>83.47220000019297</v>
      </c>
    </row>
    <row r="67" spans="1:3" x14ac:dyDescent="0.25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34">
        <f t="shared" si="1"/>
        <v>82.43390000006184</v>
      </c>
    </row>
    <row r="69" spans="1:3" x14ac:dyDescent="0.25">
      <c r="A69">
        <v>69</v>
      </c>
      <c r="B69">
        <v>2464036.3360000001</v>
      </c>
      <c r="C69" s="34">
        <f t="shared" si="1"/>
        <v>82.09830000018701</v>
      </c>
    </row>
    <row r="70" spans="1:3" x14ac:dyDescent="0.25">
      <c r="A70">
        <v>70</v>
      </c>
      <c r="B70">
        <v>2464118.3598000002</v>
      </c>
      <c r="C70" s="34">
        <f t="shared" si="1"/>
        <v>82.023800000082701</v>
      </c>
    </row>
    <row r="71" spans="1:3" x14ac:dyDescent="0.25">
      <c r="A71">
        <v>71</v>
      </c>
      <c r="B71">
        <v>2464200.5739000002</v>
      </c>
      <c r="C71" s="34">
        <f t="shared" si="1"/>
        <v>82.214099999982864</v>
      </c>
    </row>
    <row r="72" spans="1:3" x14ac:dyDescent="0.25">
      <c r="A72">
        <v>72</v>
      </c>
      <c r="B72">
        <v>2464283.1878999998</v>
      </c>
      <c r="C72" s="34">
        <f t="shared" si="1"/>
        <v>82.613999999593943</v>
      </c>
    </row>
    <row r="73" spans="1:3" x14ac:dyDescent="0.25">
      <c r="A73">
        <v>73</v>
      </c>
      <c r="B73">
        <v>2464366.2818999998</v>
      </c>
      <c r="C73" s="34">
        <f t="shared" si="1"/>
        <v>83.094000000040978</v>
      </c>
    </row>
    <row r="74" spans="1:3" x14ac:dyDescent="0.25">
      <c r="A74">
        <v>74</v>
      </c>
      <c r="B74">
        <v>2464449.7853000001</v>
      </c>
      <c r="C74" s="34">
        <f t="shared" si="1"/>
        <v>83.503400000277907</v>
      </c>
    </row>
    <row r="75" spans="1:3" x14ac:dyDescent="0.25">
      <c r="A75">
        <v>75</v>
      </c>
      <c r="B75">
        <v>2464533.5273000002</v>
      </c>
      <c r="C75" s="34">
        <f t="shared" si="1"/>
        <v>83.742000000085682</v>
      </c>
    </row>
    <row r="76" spans="1:3" x14ac:dyDescent="0.25">
      <c r="A76">
        <v>76</v>
      </c>
      <c r="B76">
        <v>2464617.2672000001</v>
      </c>
      <c r="C76" s="34">
        <f t="shared" si="1"/>
        <v>83.739899999927729</v>
      </c>
    </row>
    <row r="77" spans="1:3" x14ac:dyDescent="0.25">
      <c r="A77">
        <v>77</v>
      </c>
      <c r="B77">
        <v>2464700.7313999999</v>
      </c>
      <c r="C77" s="34">
        <f t="shared" si="1"/>
        <v>83.46419999981299</v>
      </c>
    </row>
    <row r="78" spans="1:3" x14ac:dyDescent="0.25">
      <c r="A78">
        <v>78</v>
      </c>
      <c r="B78">
        <v>2464783.7091999999</v>
      </c>
      <c r="C78" s="34">
        <f t="shared" si="1"/>
        <v>82.977799999993294</v>
      </c>
    </row>
    <row r="79" spans="1:3" x14ac:dyDescent="0.25">
      <c r="A79">
        <v>79</v>
      </c>
      <c r="B79">
        <v>2464866.173</v>
      </c>
      <c r="C79" s="34">
        <f t="shared" si="1"/>
        <v>82.463800000026822</v>
      </c>
    </row>
    <row r="80" spans="1:3" x14ac:dyDescent="0.25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13" sqref="D13"/>
    </sheetView>
  </sheetViews>
  <sheetFormatPr baseColWidth="10" defaultColWidth="11.42578125" defaultRowHeight="15" x14ac:dyDescent="0.25"/>
  <cols>
    <col min="1" max="1" width="11.42578125" style="21"/>
    <col min="2" max="2" width="7.42578125" style="21" customWidth="1"/>
    <col min="3" max="3" width="6.85546875" style="21" customWidth="1"/>
    <col min="4" max="4" width="10.85546875" style="21" customWidth="1"/>
    <col min="5" max="5" width="11.42578125" style="21"/>
    <col min="6" max="6" width="10.42578125" style="21" customWidth="1"/>
    <col min="7" max="16384" width="11.42578125" style="21"/>
  </cols>
  <sheetData>
    <row r="1" spans="1:16" x14ac:dyDescent="0.25">
      <c r="L1" s="27"/>
      <c r="O1" s="21" t="s">
        <v>93</v>
      </c>
      <c r="P1" s="21">
        <v>2458740</v>
      </c>
    </row>
    <row r="2" spans="1:16" x14ac:dyDescent="0.25">
      <c r="O2" s="21" t="s">
        <v>100</v>
      </c>
      <c r="P2" s="21">
        <v>950</v>
      </c>
    </row>
    <row r="3" spans="1:16" s="41" customForma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1"/>
      <c r="O3" s="21" t="s">
        <v>101</v>
      </c>
      <c r="P3" s="21">
        <v>82.9</v>
      </c>
    </row>
    <row r="4" spans="1:16" s="41" customFormat="1" ht="45" x14ac:dyDescent="0.25">
      <c r="A4" s="35"/>
      <c r="B4" s="35" t="s">
        <v>96</v>
      </c>
      <c r="C4" s="35" t="s">
        <v>94</v>
      </c>
      <c r="D4" s="35" t="s">
        <v>97</v>
      </c>
      <c r="E4" s="35" t="s">
        <v>98</v>
      </c>
      <c r="F4" s="35" t="s">
        <v>95</v>
      </c>
      <c r="G4" s="35" t="s">
        <v>99</v>
      </c>
      <c r="H4" s="35" t="s">
        <v>102</v>
      </c>
      <c r="I4" s="35"/>
      <c r="J4" s="35"/>
      <c r="K4" s="35"/>
      <c r="L4" s="35"/>
      <c r="M4" s="35"/>
      <c r="N4" s="21"/>
      <c r="O4" s="21" t="s">
        <v>92</v>
      </c>
      <c r="P4" s="21">
        <v>1</v>
      </c>
    </row>
    <row r="5" spans="1:16" x14ac:dyDescent="0.25">
      <c r="A5" s="42">
        <v>42981</v>
      </c>
      <c r="B5" s="21">
        <v>3</v>
      </c>
      <c r="C5" s="32" t="s">
        <v>84</v>
      </c>
      <c r="D5" s="38">
        <v>2458401.4085999997</v>
      </c>
      <c r="E5" s="39"/>
      <c r="F5" s="39"/>
      <c r="G5" s="38">
        <f>SIN(($D5-$P$1)/$P$2*2*PI())*$P$4+$P$3</f>
        <v>82.115313636718767</v>
      </c>
      <c r="H5" s="38"/>
      <c r="I5" s="39">
        <f>2461150</f>
        <v>2461150</v>
      </c>
      <c r="J5" s="39"/>
      <c r="K5" s="39"/>
      <c r="L5" s="39"/>
      <c r="M5" s="39"/>
    </row>
    <row r="6" spans="1:16" x14ac:dyDescent="0.25">
      <c r="A6" s="42">
        <f>D6-$D$5+$A$5</f>
        <v>43062.802400000393</v>
      </c>
      <c r="B6" s="23">
        <v>6</v>
      </c>
      <c r="C6" s="31" t="s">
        <v>85</v>
      </c>
      <c r="D6" s="38">
        <v>2458483.2110000001</v>
      </c>
      <c r="E6" s="38">
        <f>D6-D5</f>
        <v>81.802400000393391</v>
      </c>
      <c r="F6" s="39"/>
      <c r="G6" s="38">
        <f t="shared" ref="G6:G69" si="0">SIN(($D6-$P$1)/$P$2*2*PI())*$P$4+$P$3</f>
        <v>81.908126674215765</v>
      </c>
      <c r="H6" s="38"/>
      <c r="I6" s="38">
        <f>I5-D5</f>
        <v>2748.5914000002667</v>
      </c>
      <c r="J6" s="39"/>
      <c r="K6" s="39"/>
      <c r="L6" s="39"/>
      <c r="M6" s="39"/>
    </row>
    <row r="7" spans="1:16" x14ac:dyDescent="0.25">
      <c r="A7" s="42">
        <f t="shared" ref="A7:A70" si="1">D7-$D$5+$A$5</f>
        <v>43144.681600000244</v>
      </c>
      <c r="B7" s="21">
        <v>9</v>
      </c>
      <c r="C7" s="32" t="s">
        <v>86</v>
      </c>
      <c r="D7" s="38">
        <v>2458565.0902</v>
      </c>
      <c r="E7" s="38">
        <f t="shared" ref="E7:E15" si="2">D7-D6</f>
        <v>81.879199999850243</v>
      </c>
      <c r="F7" s="39"/>
      <c r="G7" s="38">
        <f t="shared" si="0"/>
        <v>81.98446647649844</v>
      </c>
      <c r="H7" s="38"/>
      <c r="I7" s="39"/>
      <c r="J7" s="39"/>
      <c r="K7" s="39"/>
      <c r="L7" s="39"/>
      <c r="M7" s="39"/>
    </row>
    <row r="8" spans="1:16" x14ac:dyDescent="0.25">
      <c r="A8" s="42">
        <f t="shared" si="1"/>
        <v>43226.924200000241</v>
      </c>
      <c r="B8" s="23">
        <v>12</v>
      </c>
      <c r="C8" s="31" t="s">
        <v>87</v>
      </c>
      <c r="D8" s="38">
        <v>2458647.3328</v>
      </c>
      <c r="E8" s="38">
        <f t="shared" si="2"/>
        <v>82.242599999997765</v>
      </c>
      <c r="F8" s="39"/>
      <c r="G8" s="38">
        <f t="shared" si="0"/>
        <v>82.324766420102151</v>
      </c>
      <c r="H8" s="38"/>
      <c r="I8" s="39"/>
      <c r="J8" s="39"/>
      <c r="K8" s="39"/>
      <c r="L8" s="39"/>
      <c r="M8" s="39"/>
    </row>
    <row r="9" spans="1:16" x14ac:dyDescent="0.25">
      <c r="A9" s="42">
        <f t="shared" si="1"/>
        <v>43644.828400000464</v>
      </c>
      <c r="B9" s="21">
        <v>28</v>
      </c>
      <c r="C9" s="32" t="s">
        <v>80</v>
      </c>
      <c r="D9" s="38">
        <v>2459065.2370000002</v>
      </c>
      <c r="E9" s="38"/>
      <c r="F9" s="40"/>
      <c r="G9" s="38"/>
      <c r="H9" s="38"/>
      <c r="I9" s="39"/>
      <c r="J9" s="39"/>
      <c r="K9" s="39"/>
      <c r="L9" s="39"/>
      <c r="M9" s="39"/>
    </row>
    <row r="10" spans="1:16" x14ac:dyDescent="0.25">
      <c r="A10" s="42">
        <f t="shared" si="1"/>
        <v>43728.069600000046</v>
      </c>
      <c r="B10" s="21">
        <v>31</v>
      </c>
      <c r="C10" s="32" t="s">
        <v>81</v>
      </c>
      <c r="D10" s="38">
        <v>2459148.4781999998</v>
      </c>
      <c r="E10" s="38">
        <f t="shared" si="2"/>
        <v>83.241199999582022</v>
      </c>
      <c r="F10" s="39"/>
      <c r="G10" s="38">
        <f t="shared" si="0"/>
        <v>83.325909747428383</v>
      </c>
      <c r="H10" s="38"/>
      <c r="I10" s="39"/>
      <c r="J10" s="39"/>
      <c r="K10" s="39"/>
      <c r="L10" s="39"/>
      <c r="M10" s="39"/>
    </row>
    <row r="11" spans="1:16" x14ac:dyDescent="0.25">
      <c r="A11" s="42">
        <f t="shared" si="1"/>
        <v>43810.705800000578</v>
      </c>
      <c r="B11" s="23">
        <v>34</v>
      </c>
      <c r="C11" s="31" t="s">
        <v>82</v>
      </c>
      <c r="D11" s="38">
        <v>2459231.1144000003</v>
      </c>
      <c r="E11" s="38">
        <f t="shared" si="2"/>
        <v>82.636200000531971</v>
      </c>
      <c r="F11" s="39"/>
      <c r="G11" s="38">
        <f t="shared" si="0"/>
        <v>82.793622960875481</v>
      </c>
      <c r="H11" s="38"/>
      <c r="I11" s="39"/>
      <c r="J11" s="39"/>
      <c r="K11" s="39"/>
      <c r="L11" s="39"/>
      <c r="M11" s="39"/>
    </row>
    <row r="12" spans="1:16" x14ac:dyDescent="0.25">
      <c r="A12" s="42">
        <f t="shared" si="1"/>
        <v>43892.844900000375</v>
      </c>
      <c r="B12" s="21">
        <v>37</v>
      </c>
      <c r="C12" s="32" t="s">
        <v>83</v>
      </c>
      <c r="D12" s="38">
        <v>2459313.2535000001</v>
      </c>
      <c r="E12" s="38">
        <f t="shared" si="2"/>
        <v>82.139099999796599</v>
      </c>
      <c r="F12" s="40"/>
      <c r="G12" s="38">
        <f t="shared" si="0"/>
        <v>82.294943533607992</v>
      </c>
      <c r="H12" s="38"/>
      <c r="I12" s="39"/>
      <c r="J12" s="39"/>
      <c r="K12" s="39"/>
      <c r="L12" s="39"/>
      <c r="M12" s="39"/>
    </row>
    <row r="13" spans="1:16" x14ac:dyDescent="0.25">
      <c r="A13" s="42">
        <f t="shared" si="1"/>
        <v>44555.640700000338</v>
      </c>
      <c r="B13" s="21">
        <v>61</v>
      </c>
      <c r="C13" s="32" t="s">
        <v>88</v>
      </c>
      <c r="D13" s="38">
        <v>2459976.0493000001</v>
      </c>
      <c r="E13" s="38"/>
      <c r="F13" s="39"/>
      <c r="G13" s="38"/>
      <c r="H13" s="38"/>
      <c r="I13" s="39"/>
      <c r="J13" s="39"/>
      <c r="K13" s="39"/>
      <c r="L13" s="39"/>
      <c r="M13" s="39"/>
    </row>
    <row r="14" spans="1:16" x14ac:dyDescent="0.25">
      <c r="A14" s="42">
        <f t="shared" si="1"/>
        <v>44639.210300000384</v>
      </c>
      <c r="B14" s="23">
        <v>64</v>
      </c>
      <c r="C14" s="31" t="s">
        <v>89</v>
      </c>
      <c r="D14" s="38">
        <v>2460059.6189000001</v>
      </c>
      <c r="E14" s="38">
        <f t="shared" si="2"/>
        <v>83.569600000046194</v>
      </c>
      <c r="F14" s="39"/>
      <c r="G14" s="38">
        <f t="shared" si="0"/>
        <v>83.541903298490084</v>
      </c>
      <c r="H14" s="38"/>
      <c r="I14" s="39"/>
      <c r="J14" s="39"/>
      <c r="K14" s="39"/>
      <c r="L14" s="39"/>
      <c r="M14" s="39"/>
    </row>
    <row r="15" spans="1:16" x14ac:dyDescent="0.25">
      <c r="A15" s="42">
        <f t="shared" si="1"/>
        <v>44722.196200000588</v>
      </c>
      <c r="B15" s="21">
        <v>67</v>
      </c>
      <c r="C15" s="32" t="s">
        <v>90</v>
      </c>
      <c r="D15" s="38">
        <v>2460142.6048000003</v>
      </c>
      <c r="E15" s="38">
        <f t="shared" si="2"/>
        <v>82.985900000203401</v>
      </c>
      <c r="F15" s="40"/>
      <c r="G15" s="38">
        <f t="shared" si="0"/>
        <v>83.04757813821422</v>
      </c>
      <c r="H15" s="38"/>
      <c r="I15" s="39"/>
      <c r="J15" s="39"/>
      <c r="K15" s="39"/>
      <c r="L15" s="39"/>
      <c r="M15" s="39"/>
    </row>
    <row r="16" spans="1:16" x14ac:dyDescent="0.25">
      <c r="A16" s="42">
        <f t="shared" si="1"/>
        <v>42981.000000000466</v>
      </c>
      <c r="D16" s="38">
        <v>2458401.4086000002</v>
      </c>
      <c r="E16" s="39"/>
      <c r="F16" s="39"/>
      <c r="G16" s="38"/>
      <c r="H16" s="38"/>
      <c r="I16" s="39"/>
      <c r="J16" s="39"/>
      <c r="K16" s="39"/>
      <c r="L16" s="39"/>
      <c r="M16" s="39"/>
    </row>
    <row r="17" spans="1:13" x14ac:dyDescent="0.25">
      <c r="A17" s="42">
        <f t="shared" si="1"/>
        <v>43062.814500000328</v>
      </c>
      <c r="D17" s="38">
        <v>2458483.2231000001</v>
      </c>
      <c r="E17" s="39"/>
      <c r="F17" s="40">
        <f>D17-D16</f>
        <v>81.814499999862164</v>
      </c>
      <c r="G17" s="38">
        <f t="shared" si="0"/>
        <v>81.908116495489949</v>
      </c>
      <c r="H17" s="38"/>
      <c r="I17" s="39"/>
      <c r="J17" s="39"/>
      <c r="K17" s="39"/>
      <c r="L17" s="39"/>
      <c r="M17" s="39"/>
    </row>
    <row r="18" spans="1:13" x14ac:dyDescent="0.25">
      <c r="A18" s="42">
        <f t="shared" si="1"/>
        <v>43144.698700000066</v>
      </c>
      <c r="D18" s="38">
        <v>2458565.1072999998</v>
      </c>
      <c r="E18" s="39"/>
      <c r="F18" s="40">
        <f t="shared" ref="F18:F81" si="3">D18-D17</f>
        <v>81.884199999738485</v>
      </c>
      <c r="G18" s="38">
        <f t="shared" si="0"/>
        <v>81.984511974815177</v>
      </c>
      <c r="H18" s="38"/>
      <c r="I18" s="39"/>
      <c r="J18" s="39"/>
      <c r="K18" s="39"/>
      <c r="L18" s="39"/>
      <c r="M18" s="39"/>
    </row>
    <row r="19" spans="1:13" x14ac:dyDescent="0.25">
      <c r="A19" s="42">
        <f t="shared" si="1"/>
        <v>43226.954900000244</v>
      </c>
      <c r="D19" s="38">
        <v>2458647.3635</v>
      </c>
      <c r="E19" s="39"/>
      <c r="F19" s="40">
        <f t="shared" si="3"/>
        <v>82.256200000178069</v>
      </c>
      <c r="G19" s="38">
        <f t="shared" si="0"/>
        <v>82.324932521470146</v>
      </c>
      <c r="H19" s="38"/>
      <c r="I19" s="39"/>
      <c r="J19" s="39"/>
      <c r="K19" s="39"/>
      <c r="L19" s="39"/>
      <c r="M19" s="39"/>
    </row>
    <row r="20" spans="1:13" x14ac:dyDescent="0.25">
      <c r="A20" s="42">
        <f t="shared" si="1"/>
        <v>43309.847800000105</v>
      </c>
      <c r="D20" s="38">
        <v>2458730.2563999998</v>
      </c>
      <c r="E20" s="39"/>
      <c r="F20" s="40">
        <f t="shared" si="3"/>
        <v>82.892899999860674</v>
      </c>
      <c r="G20" s="38">
        <f t="shared" si="0"/>
        <v>82.835601600888666</v>
      </c>
      <c r="H20" s="38"/>
      <c r="I20" s="39"/>
      <c r="J20" s="39"/>
      <c r="K20" s="39"/>
      <c r="L20" s="39"/>
      <c r="M20" s="39"/>
    </row>
    <row r="21" spans="1:13" x14ac:dyDescent="0.25">
      <c r="A21" s="42">
        <f t="shared" si="1"/>
        <v>43393.384000000078</v>
      </c>
      <c r="D21" s="38">
        <v>2458813.7925999998</v>
      </c>
      <c r="E21" s="39"/>
      <c r="F21" s="40">
        <f t="shared" si="3"/>
        <v>83.536199999973178</v>
      </c>
      <c r="G21" s="38">
        <f t="shared" si="0"/>
        <v>83.368909168551212</v>
      </c>
      <c r="H21" s="38"/>
      <c r="I21" s="39"/>
      <c r="J21" s="39"/>
      <c r="K21" s="39"/>
      <c r="L21" s="39"/>
      <c r="M21" s="39"/>
    </row>
    <row r="22" spans="1:13" x14ac:dyDescent="0.25">
      <c r="A22" s="42">
        <f t="shared" si="1"/>
        <v>43477.251600000076</v>
      </c>
      <c r="D22" s="38">
        <v>2458897.6601999998</v>
      </c>
      <c r="E22" s="39"/>
      <c r="F22" s="40">
        <f t="shared" si="3"/>
        <v>83.867599999997765</v>
      </c>
      <c r="G22" s="38">
        <f t="shared" si="0"/>
        <v>83.763790817321023</v>
      </c>
      <c r="H22" s="38"/>
      <c r="I22" s="39"/>
      <c r="J22" s="39"/>
      <c r="K22" s="39"/>
      <c r="L22" s="39"/>
      <c r="M22" s="39"/>
    </row>
    <row r="23" spans="1:13" x14ac:dyDescent="0.25">
      <c r="A23" s="42">
        <f t="shared" si="1"/>
        <v>43561.156600000337</v>
      </c>
      <c r="D23" s="38">
        <v>2458981.5652000001</v>
      </c>
      <c r="E23" s="39"/>
      <c r="F23" s="40">
        <f t="shared" si="3"/>
        <v>83.90500000026077</v>
      </c>
      <c r="G23" s="38">
        <f t="shared" si="0"/>
        <v>83.899638573325646</v>
      </c>
      <c r="H23" s="38"/>
      <c r="I23" s="39"/>
      <c r="J23" s="39"/>
      <c r="K23" s="39"/>
      <c r="L23" s="39"/>
      <c r="M23" s="39"/>
    </row>
    <row r="24" spans="1:13" x14ac:dyDescent="0.25">
      <c r="A24" s="42">
        <f t="shared" si="1"/>
        <v>43644.853600000497</v>
      </c>
      <c r="D24" s="38">
        <v>2459065.2622000002</v>
      </c>
      <c r="E24" s="39"/>
      <c r="F24" s="40">
        <f t="shared" si="3"/>
        <v>83.697000000160187</v>
      </c>
      <c r="G24" s="38">
        <f t="shared" si="0"/>
        <v>83.736216724778586</v>
      </c>
      <c r="H24" s="38"/>
      <c r="I24" s="39"/>
      <c r="J24" s="39"/>
      <c r="K24" s="39"/>
      <c r="L24" s="39"/>
      <c r="M24" s="39"/>
    </row>
    <row r="25" spans="1:13" x14ac:dyDescent="0.25">
      <c r="A25" s="42">
        <f t="shared" si="1"/>
        <v>43728.083100000396</v>
      </c>
      <c r="B25" s="23"/>
      <c r="C25" s="31"/>
      <c r="D25" s="38">
        <v>2459148.4917000001</v>
      </c>
      <c r="E25" s="40"/>
      <c r="F25" s="40">
        <f t="shared" si="3"/>
        <v>83.229499999899417</v>
      </c>
      <c r="G25" s="38">
        <f t="shared" si="0"/>
        <v>83.325828961582886</v>
      </c>
      <c r="H25" s="38"/>
      <c r="I25" s="39"/>
      <c r="J25" s="39"/>
      <c r="K25" s="39"/>
      <c r="L25" s="39"/>
      <c r="M25" s="39"/>
    </row>
    <row r="26" spans="1:13" x14ac:dyDescent="0.25">
      <c r="A26" s="42">
        <f t="shared" si="1"/>
        <v>43810.712000000291</v>
      </c>
      <c r="D26" s="38">
        <v>2459231.1206</v>
      </c>
      <c r="E26" s="39"/>
      <c r="F26" s="40">
        <f t="shared" si="3"/>
        <v>82.628899999894202</v>
      </c>
      <c r="G26" s="38">
        <f t="shared" si="0"/>
        <v>82.793582187589223</v>
      </c>
      <c r="H26" s="38"/>
      <c r="I26" s="39"/>
      <c r="J26" s="39"/>
      <c r="K26" s="39"/>
      <c r="L26" s="39"/>
      <c r="M26" s="39"/>
    </row>
    <row r="27" spans="1:13" x14ac:dyDescent="0.25">
      <c r="A27" s="42">
        <f t="shared" si="1"/>
        <v>43892.846600000281</v>
      </c>
      <c r="D27" s="38">
        <v>2459313.2552</v>
      </c>
      <c r="E27" s="39"/>
      <c r="F27" s="40">
        <f t="shared" si="3"/>
        <v>82.134599999990314</v>
      </c>
      <c r="G27" s="38">
        <f t="shared" si="0"/>
        <v>82.294934581692644</v>
      </c>
      <c r="H27" s="38"/>
      <c r="I27" s="39"/>
      <c r="J27" s="39"/>
      <c r="K27" s="39"/>
      <c r="L27" s="39"/>
      <c r="M27" s="39"/>
    </row>
    <row r="28" spans="1:13" x14ac:dyDescent="0.25">
      <c r="A28" s="42">
        <f t="shared" si="1"/>
        <v>43974.720100000035</v>
      </c>
      <c r="B28" s="23"/>
      <c r="C28" s="31"/>
      <c r="D28" s="38">
        <v>2459395.1286999998</v>
      </c>
      <c r="E28" s="40"/>
      <c r="F28" s="40">
        <f t="shared" si="3"/>
        <v>81.873499999754131</v>
      </c>
      <c r="G28" s="38">
        <f t="shared" si="0"/>
        <v>81.971130332519124</v>
      </c>
      <c r="H28" s="38"/>
      <c r="I28" s="39"/>
      <c r="J28" s="39"/>
      <c r="K28" s="39"/>
      <c r="L28" s="39"/>
      <c r="M28" s="39"/>
    </row>
    <row r="29" spans="1:13" x14ac:dyDescent="0.25">
      <c r="A29" s="42">
        <f t="shared" si="1"/>
        <v>44056.568500000052</v>
      </c>
      <c r="D29" s="38">
        <v>2459476.9770999998</v>
      </c>
      <c r="E29" s="39"/>
      <c r="F29" s="40">
        <f t="shared" si="3"/>
        <v>81.848400000017136</v>
      </c>
      <c r="G29" s="38">
        <f t="shared" si="0"/>
        <v>81.913075362904806</v>
      </c>
      <c r="H29" s="38"/>
      <c r="I29" s="39"/>
      <c r="J29" s="39"/>
      <c r="K29" s="39"/>
      <c r="L29" s="39"/>
      <c r="M29" s="39"/>
    </row>
    <row r="30" spans="1:13" x14ac:dyDescent="0.25">
      <c r="A30" s="42">
        <f t="shared" si="1"/>
        <v>44138.62200000044</v>
      </c>
      <c r="D30" s="38">
        <v>2459559.0306000002</v>
      </c>
      <c r="E30" s="39"/>
      <c r="F30" s="40">
        <f t="shared" si="3"/>
        <v>82.05350000038743</v>
      </c>
      <c r="G30" s="38">
        <f t="shared" si="0"/>
        <v>82.138116682581625</v>
      </c>
      <c r="H30" s="38"/>
      <c r="I30" s="39"/>
      <c r="J30" s="39"/>
      <c r="K30" s="39"/>
      <c r="L30" s="39"/>
      <c r="M30" s="39"/>
    </row>
    <row r="31" spans="1:13" x14ac:dyDescent="0.25">
      <c r="A31" s="42">
        <f t="shared" si="1"/>
        <v>44221.118600000162</v>
      </c>
      <c r="B31" s="23"/>
      <c r="C31" s="31"/>
      <c r="D31" s="38">
        <v>2459641.5271999999</v>
      </c>
      <c r="E31" s="40"/>
      <c r="F31" s="40">
        <f t="shared" si="3"/>
        <v>82.496599999722093</v>
      </c>
      <c r="G31" s="38">
        <f t="shared" si="0"/>
        <v>82.584870363599038</v>
      </c>
      <c r="H31" s="38"/>
      <c r="I31" s="39"/>
      <c r="J31" s="39"/>
      <c r="K31" s="39"/>
      <c r="L31" s="39"/>
      <c r="M31" s="39"/>
    </row>
    <row r="32" spans="1:13" x14ac:dyDescent="0.25">
      <c r="A32" s="42">
        <f t="shared" si="1"/>
        <v>44304.222000000067</v>
      </c>
      <c r="D32" s="38">
        <v>2459724.6305999998</v>
      </c>
      <c r="E32" s="39"/>
      <c r="F32" s="40">
        <f t="shared" si="3"/>
        <v>83.103399999905378</v>
      </c>
      <c r="G32" s="38">
        <f t="shared" si="0"/>
        <v>83.12704523826325</v>
      </c>
      <c r="H32" s="38"/>
      <c r="I32" s="39"/>
      <c r="J32" s="39"/>
      <c r="K32" s="39"/>
      <c r="L32" s="39"/>
      <c r="M32" s="39"/>
    </row>
    <row r="33" spans="1:13" x14ac:dyDescent="0.25">
      <c r="A33" s="42">
        <f t="shared" si="1"/>
        <v>44387.864700000267</v>
      </c>
      <c r="D33" s="38">
        <v>2459808.2733</v>
      </c>
      <c r="E33" s="39"/>
      <c r="F33" s="40">
        <f t="shared" si="3"/>
        <v>83.642700000200421</v>
      </c>
      <c r="G33" s="38">
        <f t="shared" si="0"/>
        <v>83.604873878538001</v>
      </c>
      <c r="H33" s="38"/>
      <c r="I33" s="39"/>
      <c r="J33" s="39"/>
      <c r="K33" s="39"/>
      <c r="L33" s="39"/>
      <c r="M33" s="39"/>
    </row>
    <row r="34" spans="1:13" x14ac:dyDescent="0.25">
      <c r="A34" s="42">
        <f t="shared" si="1"/>
        <v>44471.776000000071</v>
      </c>
      <c r="B34" s="23"/>
      <c r="C34" s="31"/>
      <c r="D34" s="38">
        <v>2459892.1845999998</v>
      </c>
      <c r="E34" s="40"/>
      <c r="F34" s="40">
        <f t="shared" si="3"/>
        <v>83.911299999803305</v>
      </c>
      <c r="G34" s="38">
        <f t="shared" si="0"/>
        <v>83.872845897578088</v>
      </c>
      <c r="H34" s="38"/>
      <c r="I34" s="39"/>
      <c r="J34" s="39"/>
      <c r="K34" s="39">
        <v>2461413</v>
      </c>
      <c r="L34" s="39"/>
      <c r="M34" s="39"/>
    </row>
    <row r="35" spans="1:13" x14ac:dyDescent="0.25">
      <c r="A35" s="42">
        <f t="shared" si="1"/>
        <v>44555.658500000369</v>
      </c>
      <c r="D35" s="38">
        <v>2459976.0671000001</v>
      </c>
      <c r="E35" s="39"/>
      <c r="F35" s="40">
        <f t="shared" si="3"/>
        <v>83.882500000298023</v>
      </c>
      <c r="G35" s="38">
        <f t="shared" si="0"/>
        <v>83.848851907950149</v>
      </c>
      <c r="H35" s="38"/>
      <c r="I35" s="39"/>
      <c r="J35" s="39"/>
      <c r="K35" s="39"/>
      <c r="L35" s="39"/>
      <c r="M35" s="39"/>
    </row>
    <row r="36" spans="1:13" x14ac:dyDescent="0.25">
      <c r="A36" s="42">
        <f t="shared" si="1"/>
        <v>44639.209800000302</v>
      </c>
      <c r="D36" s="38">
        <v>2460059.6184</v>
      </c>
      <c r="E36" s="39"/>
      <c r="F36" s="40">
        <f t="shared" si="3"/>
        <v>83.55129999993369</v>
      </c>
      <c r="G36" s="38">
        <f t="shared" si="0"/>
        <v>83.541905834200676</v>
      </c>
      <c r="H36" s="38"/>
      <c r="I36" s="39"/>
      <c r="J36" s="39"/>
      <c r="K36" s="39"/>
      <c r="L36" s="39"/>
      <c r="M36" s="39"/>
    </row>
    <row r="37" spans="1:13" x14ac:dyDescent="0.25">
      <c r="A37" s="42">
        <f t="shared" si="1"/>
        <v>44722.18450000044</v>
      </c>
      <c r="D37" s="38">
        <v>2460142.5931000002</v>
      </c>
      <c r="E37" s="39"/>
      <c r="F37" s="40">
        <f t="shared" si="3"/>
        <v>82.974700000137091</v>
      </c>
      <c r="G37" s="38">
        <f t="shared" si="0"/>
        <v>83.047654672854506</v>
      </c>
      <c r="H37" s="38"/>
      <c r="I37" s="39"/>
      <c r="J37" s="39"/>
      <c r="K37" s="39"/>
      <c r="L37" s="39"/>
      <c r="M37" s="39"/>
    </row>
    <row r="38" spans="1:13" x14ac:dyDescent="0.25">
      <c r="A38" s="42">
        <f t="shared" si="1"/>
        <v>44804.572600000072</v>
      </c>
      <c r="D38" s="38">
        <v>2460224.9811999998</v>
      </c>
      <c r="E38" s="39"/>
      <c r="F38" s="40">
        <f t="shared" si="3"/>
        <v>82.388099999632686</v>
      </c>
      <c r="G38" s="38">
        <f t="shared" si="0"/>
        <v>82.513615512062344</v>
      </c>
      <c r="H38" s="38"/>
      <c r="I38" s="39"/>
      <c r="J38" s="39"/>
      <c r="K38" s="39"/>
      <c r="L38" s="39"/>
      <c r="M38" s="39"/>
    </row>
    <row r="39" spans="1:13" x14ac:dyDescent="0.25">
      <c r="A39" s="42">
        <f t="shared" si="1"/>
        <v>44886.571600000374</v>
      </c>
      <c r="D39" s="38">
        <v>2460306.9802000001</v>
      </c>
      <c r="E39" s="39"/>
      <c r="F39" s="40">
        <f t="shared" si="3"/>
        <v>81.999000000301749</v>
      </c>
      <c r="G39" s="38">
        <f t="shared" si="0"/>
        <v>82.093008526226768</v>
      </c>
      <c r="H39" s="38"/>
      <c r="I39" s="39"/>
      <c r="J39" s="39"/>
      <c r="K39" s="39"/>
      <c r="L39" s="39"/>
      <c r="M39" s="39"/>
    </row>
    <row r="40" spans="1:13" x14ac:dyDescent="0.25">
      <c r="A40" s="42">
        <f t="shared" si="1"/>
        <v>44968.432900000364</v>
      </c>
      <c r="D40" s="38">
        <v>2460388.8415000001</v>
      </c>
      <c r="E40" s="39"/>
      <c r="F40" s="40">
        <f t="shared" si="3"/>
        <v>81.861299999989569</v>
      </c>
      <c r="G40" s="38">
        <f t="shared" si="0"/>
        <v>81.904077492630876</v>
      </c>
      <c r="H40" s="38"/>
      <c r="I40" s="39"/>
      <c r="J40" s="39"/>
      <c r="K40" s="39"/>
      <c r="L40" s="39"/>
      <c r="M40" s="39"/>
    </row>
    <row r="41" spans="1:13" x14ac:dyDescent="0.25">
      <c r="A41" s="42">
        <f t="shared" si="1"/>
        <v>45050.412800000049</v>
      </c>
      <c r="D41" s="38">
        <v>2460470.8213999998</v>
      </c>
      <c r="E41" s="39"/>
      <c r="F41" s="40">
        <f t="shared" si="3"/>
        <v>81.979899999685585</v>
      </c>
      <c r="G41" s="38">
        <f t="shared" si="0"/>
        <v>82.000367634943743</v>
      </c>
      <c r="H41" s="38"/>
      <c r="I41" s="39"/>
      <c r="J41" s="39"/>
      <c r="K41" s="39"/>
      <c r="L41" s="39"/>
      <c r="M41" s="39"/>
    </row>
    <row r="42" spans="1:13" x14ac:dyDescent="0.25">
      <c r="A42" s="42">
        <f t="shared" si="1"/>
        <v>45132.771900000051</v>
      </c>
      <c r="D42" s="38">
        <v>2460553.1804999998</v>
      </c>
      <c r="E42" s="39"/>
      <c r="F42" s="40">
        <f t="shared" si="3"/>
        <v>82.35910000000149</v>
      </c>
      <c r="G42" s="38">
        <f t="shared" si="0"/>
        <v>82.35682524154015</v>
      </c>
      <c r="H42" s="38"/>
      <c r="I42" s="39"/>
      <c r="J42" s="39"/>
      <c r="K42" s="39"/>
      <c r="L42" s="39"/>
      <c r="M42" s="39"/>
    </row>
    <row r="43" spans="1:13" x14ac:dyDescent="0.25">
      <c r="A43" s="42">
        <f t="shared" si="1"/>
        <v>45215.699500000104</v>
      </c>
      <c r="D43" s="38">
        <v>2460636.1080999998</v>
      </c>
      <c r="E43" s="39"/>
      <c r="F43" s="40">
        <f t="shared" si="3"/>
        <v>82.927600000053644</v>
      </c>
      <c r="G43" s="38">
        <f t="shared" si="0"/>
        <v>82.874262285684708</v>
      </c>
      <c r="H43" s="38"/>
      <c r="I43" s="39"/>
      <c r="J43" s="39"/>
      <c r="K43" s="39"/>
      <c r="L43" s="39"/>
      <c r="M43" s="39"/>
    </row>
    <row r="44" spans="1:13" x14ac:dyDescent="0.25">
      <c r="A44" s="42">
        <f t="shared" si="1"/>
        <v>45299.183400000446</v>
      </c>
      <c r="D44" s="38">
        <v>2460719.5920000002</v>
      </c>
      <c r="E44" s="39"/>
      <c r="F44" s="40">
        <f t="shared" si="3"/>
        <v>83.483900000341237</v>
      </c>
      <c r="G44" s="38">
        <f t="shared" si="0"/>
        <v>83.402434237337118</v>
      </c>
      <c r="H44" s="38"/>
      <c r="I44" s="39"/>
      <c r="J44" s="39"/>
      <c r="K44" s="39"/>
      <c r="L44" s="39"/>
      <c r="M44" s="39"/>
    </row>
    <row r="45" spans="1:13" x14ac:dyDescent="0.25">
      <c r="A45" s="42">
        <f t="shared" si="1"/>
        <v>45383.01630000025</v>
      </c>
      <c r="D45" s="38">
        <v>2460803.4249</v>
      </c>
      <c r="E45" s="39"/>
      <c r="F45" s="40">
        <f t="shared" si="3"/>
        <v>83.832899999804795</v>
      </c>
      <c r="G45" s="38">
        <f t="shared" si="0"/>
        <v>83.782368732626679</v>
      </c>
      <c r="H45" s="38"/>
      <c r="I45" s="39"/>
      <c r="J45" s="39"/>
      <c r="K45" s="39"/>
      <c r="L45" s="39"/>
      <c r="M45" s="39"/>
    </row>
    <row r="46" spans="1:13" x14ac:dyDescent="0.25">
      <c r="A46" s="42">
        <f t="shared" si="1"/>
        <v>45466.910600000061</v>
      </c>
      <c r="D46" s="38">
        <v>2460887.3191999998</v>
      </c>
      <c r="E46" s="39"/>
      <c r="F46" s="40">
        <f t="shared" si="3"/>
        <v>83.894299999810755</v>
      </c>
      <c r="G46" s="38">
        <f t="shared" si="0"/>
        <v>83.897891944225506</v>
      </c>
      <c r="H46" s="38"/>
      <c r="I46" s="39"/>
      <c r="J46" s="39"/>
      <c r="K46" s="39"/>
      <c r="L46" s="39"/>
      <c r="M46" s="39"/>
    </row>
    <row r="47" spans="1:13" x14ac:dyDescent="0.25">
      <c r="A47" s="42">
        <f t="shared" si="1"/>
        <v>45550.570000000298</v>
      </c>
      <c r="D47" s="38">
        <v>2460970.9786</v>
      </c>
      <c r="E47" s="39"/>
      <c r="F47" s="40">
        <f t="shared" si="3"/>
        <v>83.659400000236928</v>
      </c>
      <c r="G47" s="38">
        <f t="shared" si="0"/>
        <v>83.714890442434637</v>
      </c>
      <c r="H47" s="38"/>
      <c r="I47" s="39"/>
      <c r="J47" s="39"/>
      <c r="K47" s="39"/>
      <c r="L47" s="39"/>
      <c r="M47" s="39"/>
    </row>
    <row r="48" spans="1:13" x14ac:dyDescent="0.25">
      <c r="A48" s="42">
        <f t="shared" si="1"/>
        <v>45633.725600000471</v>
      </c>
      <c r="D48" s="38">
        <v>2461054.1342000002</v>
      </c>
      <c r="E48" s="39"/>
      <c r="F48" s="40">
        <f t="shared" si="3"/>
        <v>83.155600000172853</v>
      </c>
      <c r="G48" s="38">
        <f t="shared" si="0"/>
        <v>83.291774108455513</v>
      </c>
      <c r="H48" s="38"/>
      <c r="I48" s="39"/>
      <c r="J48" s="39"/>
      <c r="K48" s="39"/>
      <c r="L48" s="39"/>
      <c r="M48" s="39"/>
    </row>
    <row r="49" spans="1:13" x14ac:dyDescent="0.25">
      <c r="A49" s="43">
        <f t="shared" si="1"/>
        <v>45716.270100000314</v>
      </c>
      <c r="D49" s="38">
        <v>2461136.6787</v>
      </c>
      <c r="E49" s="39"/>
      <c r="F49" s="40">
        <f t="shared" si="3"/>
        <v>82.544499999843538</v>
      </c>
      <c r="G49" s="38">
        <f t="shared" si="0"/>
        <v>82.757110457337447</v>
      </c>
      <c r="H49" s="38"/>
      <c r="I49" s="39"/>
      <c r="J49" s="39"/>
      <c r="K49" s="39"/>
      <c r="L49" s="39"/>
      <c r="M49" s="39"/>
    </row>
    <row r="50" spans="1:13" x14ac:dyDescent="0.25">
      <c r="A50" s="42">
        <f t="shared" si="1"/>
        <v>45798.352500000037</v>
      </c>
      <c r="D50" s="38">
        <v>2461218.7610999998</v>
      </c>
      <c r="E50" s="39"/>
      <c r="F50" s="40">
        <f t="shared" si="3"/>
        <v>82.082399999722838</v>
      </c>
      <c r="G50" s="38">
        <f t="shared" si="0"/>
        <v>82.26634910162737</v>
      </c>
      <c r="H50" s="38"/>
      <c r="I50" s="39"/>
      <c r="J50" s="39"/>
      <c r="K50" s="39"/>
      <c r="L50" s="39"/>
      <c r="M50" s="39"/>
    </row>
    <row r="51" spans="1:13" x14ac:dyDescent="0.25">
      <c r="A51" s="42">
        <f t="shared" si="1"/>
        <v>45880.264500000048</v>
      </c>
      <c r="B51" s="23"/>
      <c r="C51" s="31"/>
      <c r="D51" s="38">
        <v>2461300.6730999998</v>
      </c>
      <c r="E51" s="40"/>
      <c r="F51" s="40">
        <f t="shared" si="3"/>
        <v>81.912000000011176</v>
      </c>
      <c r="G51" s="38">
        <f t="shared" si="0"/>
        <v>81.958175014871415</v>
      </c>
      <c r="H51" s="38"/>
      <c r="I51" s="39"/>
      <c r="J51" s="39"/>
      <c r="K51" s="39"/>
      <c r="L51" s="39"/>
      <c r="M51" s="39"/>
    </row>
    <row r="52" spans="1:13" x14ac:dyDescent="0.25">
      <c r="A52" s="42">
        <f t="shared" si="1"/>
        <v>45962.332100000232</v>
      </c>
      <c r="D52" s="38">
        <v>2461382.7407</v>
      </c>
      <c r="E52" s="39"/>
      <c r="F52" s="40">
        <f t="shared" si="3"/>
        <v>82.067600000184029</v>
      </c>
      <c r="G52" s="38">
        <f t="shared" si="0"/>
        <v>81.919935078868917</v>
      </c>
      <c r="H52" s="38"/>
      <c r="I52" s="39"/>
      <c r="J52" s="39"/>
      <c r="K52" s="39"/>
      <c r="L52" s="39"/>
      <c r="M52" s="39"/>
    </row>
    <row r="53" spans="1:13" x14ac:dyDescent="0.25">
      <c r="A53" s="42">
        <f t="shared" si="1"/>
        <v>46044.858300000429</v>
      </c>
      <c r="D53" s="38">
        <v>2461465.2669000002</v>
      </c>
      <c r="E53" s="39"/>
      <c r="F53" s="40">
        <f t="shared" si="3"/>
        <v>82.526200000196695</v>
      </c>
      <c r="G53" s="38">
        <f t="shared" si="0"/>
        <v>82.165472802482711</v>
      </c>
      <c r="H53" s="38"/>
      <c r="I53" s="38"/>
      <c r="J53" s="39"/>
      <c r="K53" s="39"/>
      <c r="L53" s="39"/>
      <c r="M53" s="39"/>
    </row>
    <row r="54" spans="1:13" x14ac:dyDescent="0.25">
      <c r="A54" s="42">
        <f t="shared" si="1"/>
        <v>46127.976500000339</v>
      </c>
      <c r="D54" s="38">
        <v>2461548.3851000001</v>
      </c>
      <c r="E54" s="39"/>
      <c r="F54" s="40">
        <f t="shared" si="3"/>
        <v>83.118199999909848</v>
      </c>
      <c r="G54" s="38">
        <f t="shared" si="0"/>
        <v>82.628226010955828</v>
      </c>
      <c r="H54" s="38"/>
      <c r="I54" s="39"/>
      <c r="J54" s="39"/>
      <c r="K54" s="39"/>
      <c r="L54" s="39"/>
      <c r="M54" s="39"/>
    </row>
    <row r="55" spans="1:13" x14ac:dyDescent="0.25">
      <c r="A55" s="42">
        <f t="shared" si="1"/>
        <v>46211.551400000229</v>
      </c>
      <c r="C55" s="32"/>
      <c r="D55" s="38">
        <v>2461631.96</v>
      </c>
      <c r="E55" s="40"/>
      <c r="F55" s="40">
        <f t="shared" si="3"/>
        <v>83.574899999890476</v>
      </c>
      <c r="G55" s="38">
        <f t="shared" si="0"/>
        <v>83.173969820077076</v>
      </c>
      <c r="H55" s="38"/>
      <c r="I55" s="39"/>
      <c r="J55" s="39"/>
      <c r="K55" s="39"/>
      <c r="L55" s="39"/>
      <c r="M55" s="39"/>
    </row>
    <row r="56" spans="1:13" x14ac:dyDescent="0.25">
      <c r="A56" s="42">
        <f t="shared" si="1"/>
        <v>46295.357400000095</v>
      </c>
      <c r="D56" s="38">
        <v>2461715.7659999998</v>
      </c>
      <c r="E56" s="39"/>
      <c r="F56" s="40">
        <f t="shared" si="3"/>
        <v>83.80599999986589</v>
      </c>
      <c r="G56" s="38">
        <f t="shared" si="0"/>
        <v>83.63914571945827</v>
      </c>
      <c r="H56" s="38"/>
      <c r="I56" s="39"/>
      <c r="J56" s="39"/>
      <c r="K56" s="39"/>
      <c r="L56" s="39"/>
      <c r="M56" s="39"/>
    </row>
    <row r="57" spans="1:13" x14ac:dyDescent="0.25">
      <c r="A57" s="42">
        <f t="shared" si="1"/>
        <v>46379.180700000376</v>
      </c>
      <c r="D57" s="38">
        <v>2461799.5893000001</v>
      </c>
      <c r="E57" s="39"/>
      <c r="F57" s="40">
        <f t="shared" si="3"/>
        <v>83.823300000280142</v>
      </c>
      <c r="G57" s="38">
        <f t="shared" si="0"/>
        <v>83.883010117682062</v>
      </c>
      <c r="H57" s="38"/>
      <c r="I57" s="39"/>
      <c r="J57" s="39"/>
      <c r="K57" s="39"/>
      <c r="L57" s="39"/>
      <c r="M57" s="39"/>
    </row>
    <row r="58" spans="1:13" x14ac:dyDescent="0.25">
      <c r="A58" s="42">
        <f t="shared" si="1"/>
        <v>46462.773600000422</v>
      </c>
      <c r="C58" s="32"/>
      <c r="D58" s="38">
        <v>2461883.1822000002</v>
      </c>
      <c r="E58" s="40"/>
      <c r="F58" s="40">
        <f t="shared" si="3"/>
        <v>83.592900000046939</v>
      </c>
      <c r="G58" s="38">
        <f t="shared" si="0"/>
        <v>83.832949619388131</v>
      </c>
      <c r="H58" s="38"/>
      <c r="I58" s="39"/>
      <c r="J58" s="39"/>
      <c r="K58" s="39"/>
      <c r="L58" s="39"/>
      <c r="M58" s="39"/>
    </row>
    <row r="59" spans="1:13" x14ac:dyDescent="0.25">
      <c r="A59" s="42">
        <f t="shared" si="1"/>
        <v>46545.879400000442</v>
      </c>
      <c r="D59" s="38">
        <v>2461966.2880000002</v>
      </c>
      <c r="E59" s="39"/>
      <c r="F59" s="40">
        <f t="shared" si="3"/>
        <v>83.105800000019372</v>
      </c>
      <c r="G59" s="38">
        <f t="shared" si="0"/>
        <v>83.507468075367726</v>
      </c>
      <c r="H59" s="38"/>
      <c r="I59" s="39"/>
      <c r="J59" s="39"/>
      <c r="K59" s="39"/>
      <c r="L59" s="39"/>
      <c r="M59" s="39"/>
    </row>
    <row r="60" spans="1:13" x14ac:dyDescent="0.25">
      <c r="A60" s="42">
        <f t="shared" si="1"/>
        <v>46628.393000000156</v>
      </c>
      <c r="D60" s="38">
        <v>2462048.8015999999</v>
      </c>
      <c r="E60" s="39"/>
      <c r="F60" s="40">
        <f t="shared" si="3"/>
        <v>82.513599999714643</v>
      </c>
      <c r="G60" s="38">
        <f t="shared" si="0"/>
        <v>83.006929436180954</v>
      </c>
      <c r="H60" s="38"/>
      <c r="I60" s="39"/>
      <c r="J60" s="39"/>
      <c r="K60" s="39"/>
      <c r="L60" s="39"/>
      <c r="M60" s="39"/>
    </row>
    <row r="61" spans="1:13" x14ac:dyDescent="0.25">
      <c r="A61" s="42">
        <f t="shared" si="1"/>
        <v>46710.452000000048</v>
      </c>
      <c r="D61" s="38">
        <v>2462130.8605999998</v>
      </c>
      <c r="E61" s="39"/>
      <c r="F61" s="40">
        <f t="shared" si="3"/>
        <v>82.058999999891967</v>
      </c>
      <c r="G61" s="38">
        <f t="shared" si="0"/>
        <v>82.478050940440454</v>
      </c>
      <c r="H61" s="38"/>
      <c r="I61" s="39"/>
      <c r="J61" s="39"/>
      <c r="K61" s="39"/>
      <c r="L61" s="39"/>
      <c r="M61" s="39"/>
    </row>
    <row r="62" spans="1:13" x14ac:dyDescent="0.25">
      <c r="A62" s="42">
        <f t="shared" si="1"/>
        <v>46792.322300000116</v>
      </c>
      <c r="D62" s="38">
        <v>2462212.7308999998</v>
      </c>
      <c r="E62" s="39"/>
      <c r="F62" s="40">
        <f t="shared" si="3"/>
        <v>81.8703000000678</v>
      </c>
      <c r="G62" s="38">
        <f t="shared" si="0"/>
        <v>82.071135841673012</v>
      </c>
      <c r="H62" s="38"/>
      <c r="I62" s="39"/>
      <c r="J62" s="39"/>
      <c r="K62" s="39"/>
      <c r="L62" s="39"/>
      <c r="M62" s="39"/>
    </row>
    <row r="63" spans="1:13" x14ac:dyDescent="0.25">
      <c r="A63" s="42">
        <f t="shared" si="1"/>
        <v>46874.286100000143</v>
      </c>
      <c r="D63" s="38">
        <v>2462294.6946999999</v>
      </c>
      <c r="E63" s="39"/>
      <c r="F63" s="40">
        <f t="shared" si="3"/>
        <v>81.963800000026822</v>
      </c>
      <c r="G63" s="38">
        <f t="shared" si="0"/>
        <v>81.901332187272075</v>
      </c>
      <c r="H63" s="38"/>
      <c r="I63" s="39"/>
      <c r="J63" s="39"/>
      <c r="K63" s="39"/>
      <c r="L63" s="39"/>
      <c r="M63" s="39"/>
    </row>
    <row r="64" spans="1:13" x14ac:dyDescent="0.25">
      <c r="A64" s="42">
        <f t="shared" si="1"/>
        <v>46956.619700000156</v>
      </c>
      <c r="D64" s="38">
        <v>2462377.0282999999</v>
      </c>
      <c r="E64" s="39"/>
      <c r="F64" s="40">
        <f t="shared" si="3"/>
        <v>82.333600000012666</v>
      </c>
      <c r="G64" s="38">
        <f t="shared" si="0"/>
        <v>82.01904568623317</v>
      </c>
      <c r="H64" s="38"/>
      <c r="I64" s="39"/>
      <c r="J64" s="39"/>
      <c r="K64" s="39"/>
      <c r="L64" s="39"/>
      <c r="M64" s="39"/>
    </row>
    <row r="65" spans="1:13" x14ac:dyDescent="0.25">
      <c r="A65" s="42">
        <f t="shared" si="1"/>
        <v>47039.537700000219</v>
      </c>
      <c r="D65" s="38">
        <v>2462459.9463</v>
      </c>
      <c r="E65" s="39"/>
      <c r="F65" s="40">
        <f t="shared" si="3"/>
        <v>82.91800000006333</v>
      </c>
      <c r="G65" s="38">
        <f t="shared" si="0"/>
        <v>82.39492789534593</v>
      </c>
      <c r="H65" s="38"/>
      <c r="I65" s="39"/>
      <c r="J65" s="39"/>
      <c r="K65" s="39"/>
      <c r="L65" s="39"/>
      <c r="M65" s="39"/>
    </row>
    <row r="66" spans="1:13" x14ac:dyDescent="0.25">
      <c r="A66" s="42">
        <f t="shared" si="1"/>
        <v>47123.037000000477</v>
      </c>
      <c r="D66" s="38">
        <v>2462543.4456000002</v>
      </c>
      <c r="E66" s="39"/>
      <c r="F66" s="40">
        <f t="shared" si="3"/>
        <v>83.49930000025779</v>
      </c>
      <c r="G66" s="38">
        <f t="shared" si="0"/>
        <v>82.922786809990029</v>
      </c>
      <c r="H66" s="38"/>
      <c r="I66" s="39"/>
      <c r="J66" s="39"/>
      <c r="K66" s="39"/>
      <c r="L66" s="39"/>
      <c r="M66" s="39"/>
    </row>
    <row r="67" spans="1:13" x14ac:dyDescent="0.25">
      <c r="A67" s="42">
        <f t="shared" si="1"/>
        <v>47206.87060000049</v>
      </c>
      <c r="D67" s="38">
        <v>2462627.2792000002</v>
      </c>
      <c r="E67" s="39"/>
      <c r="F67" s="40">
        <f t="shared" si="3"/>
        <v>83.833600000012666</v>
      </c>
      <c r="G67" s="38">
        <f t="shared" si="0"/>
        <v>83.4457250238477</v>
      </c>
      <c r="H67" s="38"/>
      <c r="I67" s="39"/>
      <c r="J67" s="39"/>
      <c r="K67" s="39"/>
      <c r="L67" s="39"/>
      <c r="M67" s="39"/>
    </row>
    <row r="68" spans="1:13" x14ac:dyDescent="0.25">
      <c r="A68" s="42">
        <f t="shared" si="1"/>
        <v>47290.727500000037</v>
      </c>
      <c r="D68" s="38">
        <v>2462711.1360999998</v>
      </c>
      <c r="E68" s="39"/>
      <c r="F68" s="40">
        <f t="shared" si="3"/>
        <v>83.85689999954775</v>
      </c>
      <c r="G68" s="38">
        <f t="shared" si="0"/>
        <v>83.805209950627585</v>
      </c>
      <c r="H68" s="38"/>
      <c r="I68" s="39"/>
      <c r="J68" s="39"/>
      <c r="K68" s="39"/>
      <c r="L68" s="39"/>
      <c r="M68" s="39"/>
    </row>
    <row r="69" spans="1:13" x14ac:dyDescent="0.25">
      <c r="A69" s="42">
        <f t="shared" si="1"/>
        <v>47374.343800000381</v>
      </c>
      <c r="D69" s="38">
        <v>2462794.7524000001</v>
      </c>
      <c r="E69" s="39"/>
      <c r="F69" s="40">
        <f t="shared" si="3"/>
        <v>83.616300000343472</v>
      </c>
      <c r="G69" s="38">
        <f t="shared" si="0"/>
        <v>83.893497051617672</v>
      </c>
      <c r="H69" s="38"/>
      <c r="I69" s="39"/>
      <c r="J69" s="39"/>
      <c r="K69" s="39"/>
      <c r="L69" s="39"/>
      <c r="M69" s="39"/>
    </row>
    <row r="70" spans="1:13" x14ac:dyDescent="0.25">
      <c r="A70" s="42">
        <f t="shared" si="1"/>
        <v>47457.502300000284</v>
      </c>
      <c r="D70" s="38">
        <v>2462877.9109</v>
      </c>
      <c r="E70" s="39"/>
      <c r="F70" s="40">
        <f t="shared" si="3"/>
        <v>83.158499999903142</v>
      </c>
      <c r="G70" s="38">
        <f t="shared" ref="G70:G95" si="4">SIN(($D70-$P$1)/$P$2*2*PI())*$P$4+$P$3</f>
        <v>83.687468386446824</v>
      </c>
      <c r="H70" s="38"/>
      <c r="I70" s="39"/>
      <c r="J70" s="39"/>
      <c r="K70" s="39"/>
      <c r="L70" s="39"/>
      <c r="M70" s="39"/>
    </row>
    <row r="71" spans="1:13" x14ac:dyDescent="0.25">
      <c r="A71" s="42">
        <f t="shared" ref="A71:A121" si="5">D71-$D$5+$A$5</f>
        <v>47540.114400000311</v>
      </c>
      <c r="D71" s="38">
        <v>2462960.523</v>
      </c>
      <c r="E71" s="39"/>
      <c r="F71" s="40">
        <f t="shared" si="3"/>
        <v>82.612100000027567</v>
      </c>
      <c r="G71" s="38">
        <f t="shared" si="4"/>
        <v>83.252559011328415</v>
      </c>
      <c r="H71" s="38"/>
      <c r="I71" s="39"/>
      <c r="J71" s="39"/>
      <c r="K71" s="39"/>
      <c r="L71" s="39"/>
      <c r="M71" s="39"/>
    </row>
    <row r="72" spans="1:13" x14ac:dyDescent="0.25">
      <c r="A72" s="42">
        <f t="shared" si="5"/>
        <v>47622.275900000241</v>
      </c>
      <c r="D72" s="38">
        <v>2463042.6845</v>
      </c>
      <c r="E72" s="39"/>
      <c r="F72" s="40">
        <f t="shared" si="3"/>
        <v>82.161499999929219</v>
      </c>
      <c r="G72" s="38">
        <f t="shared" si="4"/>
        <v>82.717919468018579</v>
      </c>
      <c r="H72" s="38"/>
      <c r="I72" s="39"/>
      <c r="J72" s="39"/>
      <c r="K72" s="39"/>
      <c r="L72" s="39"/>
      <c r="M72" s="39"/>
    </row>
    <row r="73" spans="1:13" x14ac:dyDescent="0.25">
      <c r="A73" s="42">
        <f t="shared" si="5"/>
        <v>47704.188100000378</v>
      </c>
      <c r="D73" s="38">
        <v>2463124.5967000001</v>
      </c>
      <c r="E73" s="39"/>
      <c r="F73" s="40">
        <f t="shared" si="3"/>
        <v>81.912200000137091</v>
      </c>
      <c r="G73" s="38">
        <f t="shared" si="4"/>
        <v>82.236969846126186</v>
      </c>
      <c r="H73" s="38"/>
      <c r="I73" s="39"/>
      <c r="J73" s="39"/>
      <c r="K73" s="39"/>
      <c r="L73" s="39"/>
      <c r="M73" s="39"/>
    </row>
    <row r="74" spans="1:13" x14ac:dyDescent="0.25">
      <c r="A74" s="42">
        <f t="shared" si="5"/>
        <v>47786.075100000482</v>
      </c>
      <c r="D74" s="38">
        <v>2463206.4837000002</v>
      </c>
      <c r="E74" s="39"/>
      <c r="F74" s="40">
        <f t="shared" si="3"/>
        <v>81.887000000104308</v>
      </c>
      <c r="G74" s="38">
        <f t="shared" si="4"/>
        <v>81.945956935419034</v>
      </c>
      <c r="H74" s="38"/>
      <c r="I74" s="39"/>
      <c r="J74" s="39"/>
      <c r="K74" s="39"/>
      <c r="L74" s="39"/>
      <c r="M74" s="39"/>
    </row>
    <row r="75" spans="1:13" x14ac:dyDescent="0.25">
      <c r="A75" s="42">
        <f t="shared" si="5"/>
        <v>47868.166100000497</v>
      </c>
      <c r="D75" s="38">
        <v>2463288.5747000002</v>
      </c>
      <c r="E75" s="39"/>
      <c r="F75" s="40">
        <f t="shared" si="3"/>
        <v>82.091000000014901</v>
      </c>
      <c r="G75" s="38">
        <f t="shared" si="4"/>
        <v>81.928328707040492</v>
      </c>
      <c r="H75" s="38"/>
      <c r="I75" s="39"/>
      <c r="J75" s="39"/>
      <c r="K75" s="39"/>
      <c r="L75" s="39"/>
      <c r="M75" s="39"/>
    </row>
    <row r="76" spans="1:13" x14ac:dyDescent="0.25">
      <c r="A76" s="42">
        <f t="shared" si="5"/>
        <v>47950.682300000452</v>
      </c>
      <c r="D76" s="38">
        <v>2463371.0909000002</v>
      </c>
      <c r="E76" s="39"/>
      <c r="F76" s="40">
        <f t="shared" si="3"/>
        <v>82.516199999954551</v>
      </c>
      <c r="G76" s="38">
        <f t="shared" si="4"/>
        <v>82.192149544455901</v>
      </c>
      <c r="H76" s="38"/>
      <c r="I76" s="39"/>
      <c r="J76" s="39"/>
      <c r="K76" s="39"/>
      <c r="L76" s="39"/>
      <c r="M76" s="39"/>
    </row>
    <row r="77" spans="1:13" x14ac:dyDescent="0.25">
      <c r="A77" s="42">
        <f t="shared" si="5"/>
        <v>48033.757700000424</v>
      </c>
      <c r="D77" s="38">
        <v>2463454.1663000002</v>
      </c>
      <c r="E77" s="39"/>
      <c r="F77" s="40">
        <f t="shared" si="3"/>
        <v>83.075399999972433</v>
      </c>
      <c r="G77" s="38">
        <f t="shared" si="4"/>
        <v>82.665212680613806</v>
      </c>
      <c r="H77" s="38"/>
      <c r="I77" s="39"/>
      <c r="J77" s="39"/>
      <c r="K77" s="39"/>
      <c r="L77" s="39"/>
      <c r="M77" s="39"/>
    </row>
    <row r="78" spans="1:13" x14ac:dyDescent="0.25">
      <c r="A78" s="42">
        <f t="shared" si="5"/>
        <v>48117.334800000302</v>
      </c>
      <c r="D78" s="38">
        <v>2463537.7434</v>
      </c>
      <c r="E78" s="39"/>
      <c r="F78" s="40">
        <f t="shared" si="3"/>
        <v>83.577099999878556</v>
      </c>
      <c r="G78" s="38">
        <f t="shared" si="4"/>
        <v>83.210547621405894</v>
      </c>
      <c r="H78" s="38"/>
      <c r="I78" s="39"/>
      <c r="J78" s="39"/>
      <c r="K78" s="39"/>
      <c r="L78" s="39"/>
      <c r="M78" s="39"/>
    </row>
    <row r="79" spans="1:13" x14ac:dyDescent="0.25">
      <c r="A79" s="42">
        <f t="shared" si="5"/>
        <v>48201.173600000329</v>
      </c>
      <c r="D79" s="38">
        <v>2463621.5822000001</v>
      </c>
      <c r="E79" s="39"/>
      <c r="F79" s="40">
        <f t="shared" si="3"/>
        <v>83.838800000026822</v>
      </c>
      <c r="G79" s="38">
        <f t="shared" si="4"/>
        <v>83.664502229101544</v>
      </c>
      <c r="H79" s="38"/>
      <c r="I79" s="39"/>
      <c r="J79" s="39"/>
      <c r="K79" s="39"/>
      <c r="L79" s="39"/>
      <c r="M79" s="39"/>
    </row>
    <row r="80" spans="1:13" x14ac:dyDescent="0.25">
      <c r="A80" s="42">
        <f t="shared" si="5"/>
        <v>48284.968700000085</v>
      </c>
      <c r="D80" s="38">
        <v>2463705.3772999998</v>
      </c>
      <c r="E80" s="39"/>
      <c r="F80" s="40">
        <f t="shared" si="3"/>
        <v>83.795099999755621</v>
      </c>
      <c r="G80" s="38">
        <f t="shared" si="4"/>
        <v>83.889314770653087</v>
      </c>
      <c r="H80" s="38"/>
      <c r="I80" s="39"/>
      <c r="J80" s="39"/>
      <c r="K80" s="39"/>
      <c r="L80" s="39"/>
      <c r="M80" s="39"/>
    </row>
    <row r="81" spans="1:13" x14ac:dyDescent="0.25">
      <c r="A81" s="42">
        <f t="shared" si="5"/>
        <v>48368.440900000278</v>
      </c>
      <c r="D81" s="38">
        <v>2463788.8495</v>
      </c>
      <c r="E81" s="39"/>
      <c r="F81" s="40">
        <f t="shared" si="3"/>
        <v>83.47220000019297</v>
      </c>
      <c r="G81" s="38">
        <f t="shared" si="4"/>
        <v>83.818803393389544</v>
      </c>
      <c r="H81" s="38"/>
      <c r="I81" s="39"/>
      <c r="J81" s="39"/>
      <c r="K81" s="39"/>
      <c r="L81" s="39"/>
      <c r="M81" s="39"/>
    </row>
    <row r="82" spans="1:13" x14ac:dyDescent="0.25">
      <c r="A82" s="42">
        <f t="shared" si="5"/>
        <v>48451.395200000145</v>
      </c>
      <c r="D82" s="38">
        <v>2463871.8037999999</v>
      </c>
      <c r="E82" s="39"/>
      <c r="F82" s="40">
        <f t="shared" ref="F82:F95" si="6">D82-D81</f>
        <v>82.954299999866635</v>
      </c>
      <c r="G82" s="38">
        <f t="shared" si="4"/>
        <v>83.478091986562887</v>
      </c>
      <c r="H82" s="38"/>
      <c r="I82" s="39"/>
      <c r="J82" s="39"/>
      <c r="K82" s="39"/>
      <c r="L82" s="39"/>
      <c r="M82" s="39"/>
    </row>
    <row r="83" spans="1:13" x14ac:dyDescent="0.25">
      <c r="A83" s="42">
        <f t="shared" si="5"/>
        <v>48533.829100000206</v>
      </c>
      <c r="D83" s="38">
        <v>2463954.2376999999</v>
      </c>
      <c r="E83" s="39"/>
      <c r="F83" s="40">
        <f t="shared" si="6"/>
        <v>82.43390000006184</v>
      </c>
      <c r="G83" s="38">
        <f t="shared" si="4"/>
        <v>82.971120460026057</v>
      </c>
      <c r="H83" s="38"/>
      <c r="I83" s="39"/>
      <c r="J83" s="39"/>
      <c r="K83" s="39"/>
      <c r="L83" s="39"/>
      <c r="M83" s="39"/>
    </row>
    <row r="84" spans="1:13" x14ac:dyDescent="0.25">
      <c r="A84" s="42">
        <f t="shared" si="5"/>
        <v>48615.927400000393</v>
      </c>
      <c r="D84" s="38">
        <v>2464036.3360000001</v>
      </c>
      <c r="E84" s="39"/>
      <c r="F84" s="40">
        <f t="shared" si="6"/>
        <v>82.09830000018701</v>
      </c>
      <c r="G84" s="38">
        <f t="shared" si="4"/>
        <v>82.445502774902025</v>
      </c>
      <c r="H84" s="38"/>
      <c r="I84" s="39"/>
      <c r="J84" s="39"/>
      <c r="K84" s="39"/>
      <c r="L84" s="39"/>
      <c r="M84" s="39"/>
    </row>
    <row r="85" spans="1:13" x14ac:dyDescent="0.25">
      <c r="A85" s="42">
        <f t="shared" si="5"/>
        <v>48697.951200000476</v>
      </c>
      <c r="D85" s="38">
        <v>2464118.3598000002</v>
      </c>
      <c r="E85" s="39"/>
      <c r="F85" s="40">
        <f t="shared" si="6"/>
        <v>82.023800000082701</v>
      </c>
      <c r="G85" s="38">
        <f t="shared" si="4"/>
        <v>82.050887298841545</v>
      </c>
      <c r="H85" s="38"/>
      <c r="I85" s="39"/>
      <c r="J85" s="39"/>
      <c r="K85" s="39"/>
      <c r="L85" s="39"/>
      <c r="M85" s="39"/>
    </row>
    <row r="86" spans="1:13" x14ac:dyDescent="0.25">
      <c r="A86" s="42">
        <f t="shared" si="5"/>
        <v>48780.165300000459</v>
      </c>
      <c r="D86" s="38">
        <v>2464200.5739000002</v>
      </c>
      <c r="E86" s="39"/>
      <c r="F86" s="40">
        <f t="shared" si="6"/>
        <v>82.214099999982864</v>
      </c>
      <c r="G86" s="38">
        <f t="shared" si="4"/>
        <v>81.90008113987227</v>
      </c>
      <c r="H86" s="38"/>
      <c r="I86" s="39"/>
      <c r="J86" s="39"/>
      <c r="K86" s="39"/>
      <c r="L86" s="39"/>
      <c r="M86" s="39"/>
    </row>
    <row r="87" spans="1:13" x14ac:dyDescent="0.25">
      <c r="A87" s="42">
        <f t="shared" si="5"/>
        <v>48862.779300000053</v>
      </c>
      <c r="D87" s="38">
        <v>2464283.1878999998</v>
      </c>
      <c r="E87" s="39"/>
      <c r="F87" s="40">
        <f t="shared" si="6"/>
        <v>82.613999999593943</v>
      </c>
      <c r="G87" s="38">
        <f t="shared" si="4"/>
        <v>82.039048971142734</v>
      </c>
      <c r="H87" s="38"/>
      <c r="I87" s="39"/>
      <c r="J87" s="39"/>
      <c r="K87" s="39"/>
      <c r="L87" s="39"/>
      <c r="M87" s="39"/>
    </row>
    <row r="88" spans="1:13" x14ac:dyDescent="0.25">
      <c r="A88" s="42">
        <f t="shared" si="5"/>
        <v>48945.873300000094</v>
      </c>
      <c r="D88" s="38">
        <v>2464366.2818999998</v>
      </c>
      <c r="E88" s="39"/>
      <c r="F88" s="40">
        <f t="shared" si="6"/>
        <v>83.094000000040978</v>
      </c>
      <c r="G88" s="38">
        <f t="shared" si="4"/>
        <v>82.431526093885012</v>
      </c>
      <c r="H88" s="38"/>
      <c r="I88" s="39"/>
      <c r="J88" s="39"/>
      <c r="K88" s="39"/>
      <c r="L88" s="39"/>
      <c r="M88" s="39"/>
    </row>
    <row r="89" spans="1:13" x14ac:dyDescent="0.25">
      <c r="A89" s="42">
        <f t="shared" si="5"/>
        <v>49029.376700000372</v>
      </c>
      <c r="D89" s="38">
        <v>2464449.7853000001</v>
      </c>
      <c r="E89" s="39"/>
      <c r="F89" s="40">
        <f t="shared" si="6"/>
        <v>83.503400000277907</v>
      </c>
      <c r="G89" s="38">
        <f t="shared" si="4"/>
        <v>82.964673622939728</v>
      </c>
      <c r="H89" s="38"/>
      <c r="I89" s="39"/>
      <c r="J89" s="39"/>
      <c r="K89" s="39"/>
      <c r="L89" s="39"/>
      <c r="M89" s="39"/>
    </row>
    <row r="90" spans="1:13" x14ac:dyDescent="0.25">
      <c r="A90" s="42">
        <f t="shared" si="5"/>
        <v>49113.118700000457</v>
      </c>
      <c r="D90" s="38">
        <v>2464533.5273000002</v>
      </c>
      <c r="E90" s="39"/>
      <c r="F90" s="40">
        <f t="shared" si="6"/>
        <v>83.742000000085682</v>
      </c>
      <c r="G90" s="38">
        <f t="shared" si="4"/>
        <v>83.479877458865474</v>
      </c>
      <c r="H90" s="38"/>
      <c r="I90" s="39"/>
      <c r="J90" s="39"/>
      <c r="K90" s="39"/>
      <c r="L90" s="39"/>
      <c r="M90" s="39"/>
    </row>
    <row r="91" spans="1:13" x14ac:dyDescent="0.25">
      <c r="A91" s="42">
        <f t="shared" si="5"/>
        <v>49196.858600000385</v>
      </c>
      <c r="D91" s="38">
        <v>2464617.2672000001</v>
      </c>
      <c r="E91" s="39"/>
      <c r="F91" s="40">
        <f t="shared" si="6"/>
        <v>83.739899999927729</v>
      </c>
      <c r="G91" s="38">
        <f t="shared" si="4"/>
        <v>83.821693564913289</v>
      </c>
      <c r="H91" s="38"/>
      <c r="I91" s="39"/>
      <c r="J91" s="39"/>
      <c r="K91" s="39"/>
      <c r="L91" s="39"/>
      <c r="M91" s="39"/>
    </row>
    <row r="92" spans="1:13" x14ac:dyDescent="0.25">
      <c r="A92" s="42">
        <f t="shared" si="5"/>
        <v>49280.322800000198</v>
      </c>
      <c r="D92" s="38">
        <v>2464700.7313999999</v>
      </c>
      <c r="E92" s="39"/>
      <c r="F92" s="40">
        <f t="shared" si="6"/>
        <v>83.46419999981299</v>
      </c>
      <c r="G92" s="38">
        <f t="shared" si="4"/>
        <v>83.888219093276504</v>
      </c>
      <c r="H92" s="38"/>
      <c r="I92" s="39"/>
      <c r="J92" s="39"/>
      <c r="K92" s="39"/>
      <c r="L92" s="39"/>
      <c r="M92" s="39"/>
    </row>
    <row r="93" spans="1:13" x14ac:dyDescent="0.25">
      <c r="A93" s="42">
        <f t="shared" si="5"/>
        <v>49363.300600000191</v>
      </c>
      <c r="D93" s="38">
        <v>2464783.7091999999</v>
      </c>
      <c r="E93" s="39"/>
      <c r="F93" s="40">
        <f t="shared" si="6"/>
        <v>82.977799999993294</v>
      </c>
      <c r="G93" s="38">
        <f t="shared" si="4"/>
        <v>83.663258441856655</v>
      </c>
      <c r="H93" s="38"/>
      <c r="I93" s="39"/>
      <c r="J93" s="39"/>
      <c r="K93" s="39"/>
      <c r="L93" s="39"/>
      <c r="M93" s="39"/>
    </row>
    <row r="94" spans="1:13" x14ac:dyDescent="0.25">
      <c r="A94" s="42">
        <f t="shared" si="5"/>
        <v>49445.764400000218</v>
      </c>
      <c r="D94" s="38">
        <v>2464866.173</v>
      </c>
      <c r="E94" s="39"/>
      <c r="F94" s="40">
        <f t="shared" si="6"/>
        <v>82.463800000026822</v>
      </c>
      <c r="G94" s="38">
        <f t="shared" si="4"/>
        <v>83.217352045195341</v>
      </c>
      <c r="H94" s="38"/>
      <c r="I94" s="39"/>
      <c r="J94" s="39"/>
      <c r="K94" s="39"/>
      <c r="L94" s="39"/>
      <c r="M94" s="39"/>
    </row>
    <row r="95" spans="1:13" x14ac:dyDescent="0.25">
      <c r="A95" s="42">
        <f t="shared" si="5"/>
        <v>49527.88170000026</v>
      </c>
      <c r="D95" s="38">
        <v>2464948.2903</v>
      </c>
      <c r="E95" s="39"/>
      <c r="F95" s="40">
        <f t="shared" si="6"/>
        <v>82.117300000041723</v>
      </c>
      <c r="G95" s="38">
        <f t="shared" si="4"/>
        <v>82.681596646151021</v>
      </c>
      <c r="H95" s="38"/>
      <c r="I95" s="39"/>
      <c r="J95" s="39"/>
      <c r="K95" s="39"/>
      <c r="L95" s="39"/>
      <c r="M95" s="39"/>
    </row>
    <row r="96" spans="1:13" x14ac:dyDescent="0.25">
      <c r="A96" s="42">
        <f t="shared" si="5"/>
        <v>42980.99799722014</v>
      </c>
      <c r="D96" s="37">
        <v>2458401.4065972199</v>
      </c>
      <c r="E96" s="39"/>
      <c r="F96" s="40"/>
      <c r="G96" s="38"/>
      <c r="H96" s="39"/>
      <c r="I96" s="39"/>
      <c r="J96" s="39"/>
      <c r="K96" s="39"/>
      <c r="L96" s="39"/>
      <c r="M96" s="39"/>
    </row>
    <row r="97" spans="1:13" x14ac:dyDescent="0.25">
      <c r="A97" s="42">
        <f t="shared" si="5"/>
        <v>43063.517094440293</v>
      </c>
      <c r="D97" s="37">
        <v>2458483.92569444</v>
      </c>
      <c r="E97" s="39"/>
      <c r="F97" s="40"/>
      <c r="G97" s="38"/>
      <c r="H97" s="38">
        <f>D97-D96</f>
        <v>82.519097220152617</v>
      </c>
      <c r="I97" s="39"/>
      <c r="J97" s="39"/>
      <c r="K97" s="39"/>
      <c r="L97" s="39"/>
      <c r="M97" s="39"/>
    </row>
    <row r="98" spans="1:13" x14ac:dyDescent="0.25">
      <c r="A98" s="42">
        <f t="shared" si="5"/>
        <v>43146.486886110157</v>
      </c>
      <c r="D98" s="37">
        <v>2458566.8954861099</v>
      </c>
      <c r="E98" s="39"/>
      <c r="F98" s="40"/>
      <c r="G98" s="38"/>
      <c r="H98" s="38">
        <f t="shared" ref="H98:H121" si="7">D98-D97</f>
        <v>82.969791669864208</v>
      </c>
      <c r="I98" s="39"/>
      <c r="J98" s="39"/>
      <c r="K98" s="39"/>
      <c r="L98" s="39"/>
      <c r="M98" s="39"/>
    </row>
    <row r="99" spans="1:13" x14ac:dyDescent="0.25">
      <c r="A99" s="42">
        <f t="shared" si="5"/>
        <v>43229.991747220047</v>
      </c>
      <c r="D99" s="37">
        <v>2458650.4003472198</v>
      </c>
      <c r="E99" s="39"/>
      <c r="F99" s="40"/>
      <c r="G99" s="38"/>
      <c r="H99" s="38">
        <f t="shared" si="7"/>
        <v>83.504861109890044</v>
      </c>
      <c r="I99" s="39"/>
      <c r="J99" s="39"/>
      <c r="K99" s="39"/>
      <c r="L99" s="39"/>
      <c r="M99" s="39"/>
    </row>
    <row r="100" spans="1:13" x14ac:dyDescent="0.25">
      <c r="A100" s="42">
        <f t="shared" si="5"/>
        <v>43313.878552770242</v>
      </c>
      <c r="D100" s="37">
        <v>2458734.28715277</v>
      </c>
      <c r="E100" s="39"/>
      <c r="F100" s="40"/>
      <c r="G100" s="38"/>
      <c r="H100" s="38">
        <f t="shared" si="7"/>
        <v>83.886805550195277</v>
      </c>
      <c r="I100" s="39"/>
      <c r="J100" s="39"/>
      <c r="K100" s="39"/>
      <c r="L100" s="39"/>
      <c r="M100" s="39"/>
    </row>
    <row r="101" spans="1:13" x14ac:dyDescent="0.25">
      <c r="A101" s="42">
        <f t="shared" si="5"/>
        <v>43397.889663880225</v>
      </c>
      <c r="D101" s="37">
        <v>2458818.29826388</v>
      </c>
      <c r="E101" s="39"/>
      <c r="F101" s="40"/>
      <c r="G101" s="38"/>
      <c r="H101" s="38">
        <f t="shared" si="7"/>
        <v>84.011111109983176</v>
      </c>
      <c r="I101" s="39"/>
      <c r="J101" s="39"/>
      <c r="K101" s="39"/>
      <c r="L101" s="39"/>
      <c r="M101" s="39"/>
    </row>
    <row r="102" spans="1:13" x14ac:dyDescent="0.25">
      <c r="A102" s="42">
        <f t="shared" si="5"/>
        <v>43481.808413880412</v>
      </c>
      <c r="D102" s="37">
        <v>2458902.2170138801</v>
      </c>
      <c r="E102" s="39"/>
      <c r="F102" s="40"/>
      <c r="G102" s="38"/>
      <c r="H102" s="38">
        <f t="shared" si="7"/>
        <v>83.918750000186265</v>
      </c>
      <c r="I102" s="39"/>
      <c r="J102" s="39"/>
      <c r="K102" s="39"/>
      <c r="L102" s="39"/>
      <c r="M102" s="39"/>
    </row>
    <row r="103" spans="1:13" x14ac:dyDescent="0.25">
      <c r="A103" s="42">
        <f t="shared" si="5"/>
        <v>43565.480636110064</v>
      </c>
      <c r="D103" s="37">
        <v>2458985.8892361098</v>
      </c>
      <c r="E103" s="39"/>
      <c r="F103" s="40"/>
      <c r="G103" s="38"/>
      <c r="H103" s="38">
        <f t="shared" si="7"/>
        <v>83.672222229652107</v>
      </c>
      <c r="I103" s="39"/>
      <c r="J103" s="39"/>
      <c r="K103" s="39"/>
      <c r="L103" s="39"/>
      <c r="M103" s="39"/>
    </row>
    <row r="104" spans="1:13" x14ac:dyDescent="0.25">
      <c r="A104" s="42">
        <f t="shared" si="5"/>
        <v>43648.813622220419</v>
      </c>
      <c r="D104" s="37">
        <v>2459069.2222222202</v>
      </c>
      <c r="E104" s="39"/>
      <c r="F104" s="40"/>
      <c r="G104" s="38"/>
      <c r="H104" s="38">
        <f t="shared" si="7"/>
        <v>83.332986110355705</v>
      </c>
      <c r="I104" s="39"/>
      <c r="J104" s="39"/>
      <c r="K104" s="39"/>
      <c r="L104" s="39"/>
      <c r="M104" s="39"/>
    </row>
    <row r="105" spans="1:13" x14ac:dyDescent="0.25">
      <c r="A105" s="42">
        <f t="shared" si="5"/>
        <v>43731.791747220326</v>
      </c>
      <c r="D105" s="37">
        <v>2459152.2003472201</v>
      </c>
      <c r="E105" s="39"/>
      <c r="F105" s="40"/>
      <c r="G105" s="38"/>
      <c r="H105" s="38">
        <f t="shared" si="7"/>
        <v>82.978124999906868</v>
      </c>
      <c r="I105" s="39"/>
      <c r="J105" s="39"/>
      <c r="K105" s="39"/>
      <c r="L105" s="39"/>
      <c r="M105" s="39"/>
    </row>
    <row r="106" spans="1:13" x14ac:dyDescent="0.25">
      <c r="A106" s="42">
        <f t="shared" si="5"/>
        <v>43814.471955550369</v>
      </c>
      <c r="D106" s="37">
        <v>2459234.8805555501</v>
      </c>
      <c r="E106" s="39"/>
      <c r="F106" s="40"/>
      <c r="G106" s="38"/>
      <c r="H106" s="38">
        <f t="shared" si="7"/>
        <v>82.68020833004266</v>
      </c>
      <c r="I106" s="39"/>
      <c r="J106" s="39"/>
      <c r="K106" s="39"/>
      <c r="L106" s="39"/>
      <c r="M106" s="39"/>
    </row>
    <row r="107" spans="1:13" x14ac:dyDescent="0.25">
      <c r="A107" s="42">
        <f t="shared" si="5"/>
        <v>43896.953552770428</v>
      </c>
      <c r="D107" s="37">
        <v>2459317.3621527702</v>
      </c>
      <c r="E107" s="39"/>
      <c r="F107" s="40"/>
      <c r="G107" s="38"/>
      <c r="H107" s="38">
        <f t="shared" si="7"/>
        <v>82.481597220059484</v>
      </c>
      <c r="I107" s="39"/>
      <c r="J107" s="39"/>
      <c r="K107" s="39"/>
      <c r="L107" s="39"/>
      <c r="M107" s="39"/>
    </row>
    <row r="108" spans="1:13" x14ac:dyDescent="0.25">
      <c r="A108" s="42">
        <f t="shared" si="5"/>
        <v>43979.346955550369</v>
      </c>
      <c r="D108" s="37">
        <v>2459399.7555555501</v>
      </c>
      <c r="E108" s="39"/>
      <c r="F108" s="40"/>
      <c r="G108" s="38"/>
      <c r="H108" s="38">
        <f t="shared" si="7"/>
        <v>82.393402779940516</v>
      </c>
      <c r="I108" s="39"/>
      <c r="J108" s="39"/>
      <c r="K108" s="39"/>
      <c r="L108" s="39"/>
      <c r="M108" s="39"/>
    </row>
    <row r="109" spans="1:13" x14ac:dyDescent="0.25">
      <c r="A109" s="42">
        <f t="shared" si="5"/>
        <v>44061.759455550462</v>
      </c>
      <c r="D109" s="37">
        <v>2459482.1680555502</v>
      </c>
      <c r="E109" s="39"/>
      <c r="F109" s="40"/>
      <c r="G109" s="38"/>
      <c r="H109" s="38">
        <f t="shared" si="7"/>
        <v>82.412500000093132</v>
      </c>
      <c r="I109" s="39"/>
      <c r="J109" s="39"/>
      <c r="K109" s="39"/>
      <c r="L109" s="39"/>
      <c r="M109" s="39"/>
    </row>
    <row r="110" spans="1:13" x14ac:dyDescent="0.25">
      <c r="A110" s="42">
        <f t="shared" si="5"/>
        <v>44144.296608330216</v>
      </c>
      <c r="D110" s="37">
        <v>2459564.7052083299</v>
      </c>
      <c r="E110" s="39"/>
      <c r="F110" s="40"/>
      <c r="G110" s="38"/>
      <c r="H110" s="38">
        <f t="shared" si="7"/>
        <v>82.537152779754251</v>
      </c>
      <c r="I110" s="39"/>
      <c r="J110" s="39"/>
      <c r="K110" s="39"/>
      <c r="L110" s="39"/>
      <c r="M110" s="39"/>
    </row>
    <row r="111" spans="1:13" x14ac:dyDescent="0.25">
      <c r="A111" s="42">
        <f t="shared" si="5"/>
        <v>44227.064316660166</v>
      </c>
      <c r="D111" s="37">
        <v>2459647.4729166599</v>
      </c>
      <c r="E111" s="39"/>
      <c r="F111" s="40"/>
      <c r="G111" s="38"/>
      <c r="H111" s="38">
        <f t="shared" si="7"/>
        <v>82.767708329949528</v>
      </c>
      <c r="I111" s="39"/>
      <c r="J111" s="39"/>
      <c r="K111" s="39"/>
      <c r="L111" s="39"/>
      <c r="M111" s="39"/>
    </row>
    <row r="112" spans="1:13" x14ac:dyDescent="0.25">
      <c r="A112" s="42">
        <f t="shared" si="5"/>
        <v>44310.154941660352</v>
      </c>
      <c r="D112" s="37">
        <v>2459730.5635416601</v>
      </c>
      <c r="E112" s="39"/>
      <c r="F112" s="40"/>
      <c r="G112" s="38"/>
      <c r="H112" s="38">
        <f t="shared" si="7"/>
        <v>83.090625000186265</v>
      </c>
      <c r="I112" s="39"/>
      <c r="J112" s="39"/>
      <c r="K112" s="39"/>
      <c r="L112" s="39"/>
      <c r="M112" s="39"/>
    </row>
    <row r="113" spans="1:13" x14ac:dyDescent="0.25">
      <c r="A113" s="42">
        <f t="shared" si="5"/>
        <v>44393.616747220047</v>
      </c>
      <c r="D113" s="37">
        <v>2459814.0253472198</v>
      </c>
      <c r="E113" s="39"/>
      <c r="F113" s="40"/>
      <c r="G113" s="38"/>
      <c r="H113" s="38">
        <f t="shared" si="7"/>
        <v>83.461805559694767</v>
      </c>
      <c r="I113" s="39"/>
      <c r="J113" s="39"/>
      <c r="K113" s="39"/>
      <c r="L113" s="39"/>
      <c r="M113" s="39"/>
    </row>
    <row r="114" spans="1:13" x14ac:dyDescent="0.25">
      <c r="A114" s="42">
        <f t="shared" si="5"/>
        <v>44477.407372220419</v>
      </c>
      <c r="D114" s="37">
        <v>2459897.8159722202</v>
      </c>
      <c r="E114" s="39"/>
      <c r="F114" s="40"/>
      <c r="G114" s="38"/>
      <c r="H114" s="38">
        <f t="shared" si="7"/>
        <v>83.790625000372529</v>
      </c>
      <c r="I114" s="39"/>
      <c r="J114" s="39"/>
      <c r="K114" s="39"/>
      <c r="L114" s="39"/>
      <c r="M114" s="39"/>
    </row>
    <row r="115" spans="1:13" x14ac:dyDescent="0.25">
      <c r="A115" s="42">
        <f t="shared" si="5"/>
        <v>44561.377163880039</v>
      </c>
      <c r="D115" s="37">
        <v>2459981.7857638798</v>
      </c>
      <c r="E115" s="39"/>
      <c r="F115" s="40"/>
      <c r="G115" s="38"/>
      <c r="H115" s="38">
        <f t="shared" si="7"/>
        <v>83.969791659619659</v>
      </c>
      <c r="I115" s="39"/>
      <c r="J115" s="39"/>
      <c r="K115" s="39"/>
      <c r="L115" s="39"/>
      <c r="M115" s="39"/>
    </row>
    <row r="116" spans="1:13" x14ac:dyDescent="0.25">
      <c r="A116" s="42">
        <f t="shared" si="5"/>
        <v>44645.302163880318</v>
      </c>
      <c r="D116" s="37">
        <v>2460065.7107638801</v>
      </c>
      <c r="E116" s="39"/>
      <c r="F116" s="40"/>
      <c r="G116" s="38"/>
      <c r="H116" s="38">
        <f t="shared" si="7"/>
        <v>83.925000000279397</v>
      </c>
      <c r="I116" s="39"/>
      <c r="J116" s="39"/>
      <c r="K116" s="39"/>
      <c r="L116" s="39"/>
      <c r="M116" s="39"/>
    </row>
    <row r="117" spans="1:13" x14ac:dyDescent="0.25">
      <c r="A117" s="42">
        <f t="shared" si="5"/>
        <v>44728.961538880132</v>
      </c>
      <c r="D117" s="37">
        <v>2460149.3701388799</v>
      </c>
      <c r="E117" s="39"/>
      <c r="F117" s="40"/>
      <c r="G117" s="38"/>
      <c r="H117" s="38">
        <f t="shared" si="7"/>
        <v>83.659374999813735</v>
      </c>
      <c r="I117" s="39"/>
      <c r="J117" s="39"/>
      <c r="K117" s="39"/>
      <c r="L117" s="39"/>
      <c r="M117" s="39"/>
    </row>
    <row r="118" spans="1:13" x14ac:dyDescent="0.25">
      <c r="A118" s="42">
        <f t="shared" si="5"/>
        <v>44812.215011110064</v>
      </c>
      <c r="D118" s="37">
        <v>2460232.6236111098</v>
      </c>
      <c r="E118" s="39"/>
      <c r="F118" s="40"/>
      <c r="G118" s="38"/>
      <c r="H118" s="38">
        <f t="shared" si="7"/>
        <v>83.253472229931504</v>
      </c>
      <c r="I118" s="39"/>
      <c r="J118" s="39"/>
      <c r="K118" s="39"/>
      <c r="L118" s="39"/>
      <c r="M118" s="39"/>
    </row>
    <row r="119" spans="1:13" x14ac:dyDescent="0.25">
      <c r="A119" s="42">
        <f t="shared" si="5"/>
        <v>44895.084455550183</v>
      </c>
      <c r="D119" s="37">
        <v>2460315.4930555499</v>
      </c>
      <c r="E119" s="39"/>
      <c r="F119" s="40"/>
      <c r="G119" s="38"/>
      <c r="H119" s="38">
        <f t="shared" si="7"/>
        <v>82.869444440118968</v>
      </c>
      <c r="I119" s="39"/>
      <c r="J119" s="39"/>
      <c r="K119" s="39"/>
      <c r="L119" s="39"/>
      <c r="M119" s="39"/>
    </row>
    <row r="120" spans="1:13" x14ac:dyDescent="0.25">
      <c r="A120" s="42">
        <f t="shared" si="5"/>
        <v>44977.707719440106</v>
      </c>
      <c r="D120" s="37">
        <v>2460398.1163194398</v>
      </c>
      <c r="E120" s="39"/>
      <c r="F120" s="40"/>
      <c r="G120" s="38"/>
      <c r="H120" s="38">
        <f t="shared" si="7"/>
        <v>82.623263889923692</v>
      </c>
      <c r="I120" s="39"/>
      <c r="J120" s="39"/>
      <c r="K120" s="39"/>
      <c r="L120" s="39"/>
      <c r="M120" s="39"/>
    </row>
    <row r="121" spans="1:13" x14ac:dyDescent="0.25">
      <c r="A121" s="42">
        <f t="shared" si="5"/>
        <v>45060.261191660073</v>
      </c>
      <c r="D121" s="37">
        <v>2460480.6697916598</v>
      </c>
      <c r="E121" s="39"/>
      <c r="F121" s="40"/>
      <c r="G121" s="38"/>
      <c r="H121" s="38">
        <f t="shared" si="7"/>
        <v>82.553472219966352</v>
      </c>
      <c r="I121" s="39"/>
      <c r="J121" s="39"/>
      <c r="K121" s="39"/>
      <c r="L121" s="39"/>
      <c r="M121" s="39"/>
    </row>
    <row r="122" spans="1:13" x14ac:dyDescent="0.25">
      <c r="A122" s="42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4:13" x14ac:dyDescent="0.25"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workbookViewId="0"/>
  </sheetViews>
  <sheetFormatPr baseColWidth="10" defaultColWidth="9.140625" defaultRowHeight="15" x14ac:dyDescent="0.25"/>
  <cols>
    <col min="1" max="1" width="21.85546875" customWidth="1"/>
    <col min="2" max="2" width="22.140625" customWidth="1"/>
    <col min="4" max="4" width="12" bestFit="1" customWidth="1"/>
  </cols>
  <sheetData>
    <row r="1" spans="1:29" x14ac:dyDescent="0.25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25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25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25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25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25">
      <c r="A43" s="16" t="s">
        <v>37</v>
      </c>
    </row>
    <row r="44" spans="1:29" x14ac:dyDescent="0.25">
      <c r="A44" t="s">
        <v>39</v>
      </c>
      <c r="B44" s="15">
        <v>2.3745999999999999E+26</v>
      </c>
      <c r="C44" t="s">
        <v>46</v>
      </c>
    </row>
    <row r="45" spans="1:29" x14ac:dyDescent="0.25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25">
      <c r="A46" t="s">
        <v>36</v>
      </c>
      <c r="B46" s="13">
        <f>B44/B45</f>
        <v>184170367.64201978</v>
      </c>
      <c r="C46" t="s">
        <v>44</v>
      </c>
    </row>
    <row r="47" spans="1:29" x14ac:dyDescent="0.25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25">
      <c r="A48" t="s">
        <v>40</v>
      </c>
      <c r="B48" s="14">
        <v>0.79649999999999999</v>
      </c>
      <c r="C48" t="s">
        <v>42</v>
      </c>
    </row>
    <row r="50" spans="1:2" x14ac:dyDescent="0.25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K42" sqref="K42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403</v>
      </c>
      <c r="D1" s="66">
        <f t="shared" ref="D1:H1" si="0">COUNT(D3:D100134)</f>
        <v>360</v>
      </c>
      <c r="E1" s="67">
        <f t="shared" si="0"/>
        <v>6</v>
      </c>
      <c r="F1" s="66">
        <f t="shared" si="0"/>
        <v>32</v>
      </c>
      <c r="G1" s="67">
        <f t="shared" si="0"/>
        <v>5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2459063.8431246132</v>
      </c>
      <c r="C3" s="79">
        <f t="shared" ref="C3:C66" si="1">B3-$K$30</f>
        <v>-1.3993182783015072</v>
      </c>
      <c r="D3" s="76">
        <v>1515.059</v>
      </c>
      <c r="E3" s="76"/>
      <c r="F3" s="76"/>
      <c r="G3" s="76"/>
      <c r="H3" s="77"/>
    </row>
    <row r="4" spans="1:9" x14ac:dyDescent="0.25">
      <c r="B4" s="72">
        <v>2459063.8500689836</v>
      </c>
      <c r="C4" s="79">
        <f t="shared" si="1"/>
        <v>-1.3923739078454673</v>
      </c>
      <c r="D4" s="76">
        <v>1518.2602999999999</v>
      </c>
      <c r="E4" s="76"/>
      <c r="F4" s="76"/>
      <c r="G4" s="76"/>
      <c r="H4" s="77"/>
    </row>
    <row r="5" spans="1:9" x14ac:dyDescent="0.25">
      <c r="B5" s="72">
        <v>2459063.8570133541</v>
      </c>
      <c r="C5" s="79">
        <f t="shared" si="1"/>
        <v>-1.3854295373894274</v>
      </c>
      <c r="D5" s="76">
        <v>1516.7924</v>
      </c>
      <c r="E5" s="76"/>
      <c r="F5" s="76"/>
      <c r="G5" s="76"/>
      <c r="H5" s="77"/>
    </row>
    <row r="6" spans="1:9" x14ac:dyDescent="0.25">
      <c r="B6" s="72">
        <v>2459063.8639577241</v>
      </c>
      <c r="C6" s="79">
        <f t="shared" si="1"/>
        <v>-1.3784851673990488</v>
      </c>
      <c r="D6" s="76">
        <v>1515.9647</v>
      </c>
      <c r="E6" s="76"/>
      <c r="F6" s="76"/>
      <c r="G6" s="76"/>
      <c r="H6" s="77"/>
    </row>
    <row r="7" spans="1:9" x14ac:dyDescent="0.25">
      <c r="B7" s="72">
        <v>2459063.8709020945</v>
      </c>
      <c r="C7" s="79">
        <f t="shared" si="1"/>
        <v>-1.3715407969430089</v>
      </c>
      <c r="D7" s="76">
        <v>1520.5597</v>
      </c>
      <c r="E7" s="76"/>
      <c r="F7" s="76"/>
      <c r="G7" s="76"/>
      <c r="H7" s="77"/>
    </row>
    <row r="8" spans="1:9" x14ac:dyDescent="0.25">
      <c r="B8" s="72">
        <v>2459063.877846465</v>
      </c>
      <c r="C8" s="79">
        <f t="shared" si="1"/>
        <v>-1.364596426486969</v>
      </c>
      <c r="D8" s="76">
        <v>1513.3517999999999</v>
      </c>
      <c r="E8" s="76"/>
      <c r="F8" s="76"/>
      <c r="G8" s="76"/>
      <c r="H8" s="77"/>
    </row>
    <row r="9" spans="1:9" x14ac:dyDescent="0.25">
      <c r="B9" s="72">
        <v>2459063.884790835</v>
      </c>
      <c r="C9" s="79">
        <f t="shared" si="1"/>
        <v>-1.3576520564965904</v>
      </c>
      <c r="D9" s="76">
        <v>1517.2092</v>
      </c>
      <c r="E9" s="76"/>
      <c r="F9" s="76"/>
      <c r="G9" s="76"/>
      <c r="H9" s="77"/>
    </row>
    <row r="10" spans="1:9" x14ac:dyDescent="0.25">
      <c r="B10" s="72">
        <v>2459063.8917352054</v>
      </c>
      <c r="C10" s="79">
        <f t="shared" si="1"/>
        <v>-1.3507076860405505</v>
      </c>
      <c r="D10" s="76">
        <v>1517.7076</v>
      </c>
      <c r="E10" s="76"/>
      <c r="F10" s="76"/>
      <c r="G10" s="76"/>
      <c r="H10" s="77"/>
    </row>
    <row r="11" spans="1:9" x14ac:dyDescent="0.25">
      <c r="B11" s="72">
        <v>2459063.8986795754</v>
      </c>
      <c r="C11" s="79">
        <f t="shared" si="1"/>
        <v>-1.3437633160501719</v>
      </c>
      <c r="D11" s="76">
        <v>1517.6495</v>
      </c>
      <c r="E11" s="76"/>
      <c r="F11" s="76"/>
      <c r="G11" s="76"/>
      <c r="H11" s="77"/>
    </row>
    <row r="12" spans="1:9" x14ac:dyDescent="0.25">
      <c r="B12" s="72">
        <v>2459063.9056239459</v>
      </c>
      <c r="C12" s="79">
        <f t="shared" si="1"/>
        <v>-1.3368189455941319</v>
      </c>
      <c r="D12" s="76">
        <v>1521.8981000000001</v>
      </c>
      <c r="E12" s="76"/>
      <c r="F12" s="76"/>
      <c r="G12" s="76"/>
      <c r="H12" s="77"/>
    </row>
    <row r="13" spans="1:9" x14ac:dyDescent="0.25">
      <c r="B13" s="72">
        <v>2459063.9125683159</v>
      </c>
      <c r="C13" s="79">
        <f t="shared" si="1"/>
        <v>-1.3298745756037533</v>
      </c>
      <c r="D13" s="76">
        <v>1514.1795999999999</v>
      </c>
      <c r="E13" s="76"/>
      <c r="F13" s="76"/>
      <c r="G13" s="76"/>
      <c r="H13" s="77"/>
    </row>
    <row r="14" spans="1:9" x14ac:dyDescent="0.25">
      <c r="B14" s="72">
        <v>2459063.9195126863</v>
      </c>
      <c r="C14" s="79">
        <f t="shared" si="1"/>
        <v>-1.3229302051477134</v>
      </c>
      <c r="D14" s="76">
        <v>1521.8447000000001</v>
      </c>
      <c r="E14" s="76"/>
      <c r="F14" s="76"/>
      <c r="G14" s="76"/>
      <c r="H14" s="77"/>
    </row>
    <row r="15" spans="1:9" x14ac:dyDescent="0.25">
      <c r="B15" s="72">
        <v>2459063.9264570563</v>
      </c>
      <c r="C15" s="79">
        <f t="shared" si="1"/>
        <v>-1.3159858351573348</v>
      </c>
      <c r="D15" s="76">
        <v>1519.0222000000001</v>
      </c>
      <c r="E15" s="76"/>
      <c r="F15" s="76"/>
      <c r="G15" s="76"/>
      <c r="H15" s="77"/>
    </row>
    <row r="16" spans="1:9" x14ac:dyDescent="0.25">
      <c r="B16" s="72">
        <v>2459063.9334014268</v>
      </c>
      <c r="C16" s="79">
        <f t="shared" si="1"/>
        <v>-1.3090414647012949</v>
      </c>
      <c r="D16" s="76">
        <v>1515.0818999999999</v>
      </c>
      <c r="E16" s="76"/>
      <c r="F16" s="76"/>
      <c r="G16" s="76"/>
      <c r="H16" s="77"/>
    </row>
    <row r="17" spans="2:11" x14ac:dyDescent="0.25">
      <c r="B17" s="72">
        <v>2459063.9403457968</v>
      </c>
      <c r="C17" s="79">
        <f t="shared" si="1"/>
        <v>-1.3020970947109163</v>
      </c>
      <c r="D17" s="76">
        <v>1514.4819</v>
      </c>
      <c r="E17" s="76"/>
      <c r="F17" s="76"/>
      <c r="G17" s="76"/>
      <c r="H17" s="77"/>
    </row>
    <row r="18" spans="2:11" x14ac:dyDescent="0.25">
      <c r="B18" s="72">
        <v>2459063.9472901667</v>
      </c>
      <c r="C18" s="79">
        <f t="shared" si="1"/>
        <v>-1.2951527247205377</v>
      </c>
      <c r="D18" s="76">
        <v>1513.3320000000001</v>
      </c>
      <c r="E18" s="76"/>
      <c r="F18" s="76"/>
      <c r="G18" s="76"/>
      <c r="H18" s="77"/>
    </row>
    <row r="19" spans="2:11" x14ac:dyDescent="0.25">
      <c r="B19" s="72">
        <v>2459063.9542345372</v>
      </c>
      <c r="C19" s="79">
        <f t="shared" si="1"/>
        <v>-1.2882083542644978</v>
      </c>
      <c r="D19" s="76">
        <v>1514.8916999999999</v>
      </c>
      <c r="E19" s="76"/>
      <c r="F19" s="76"/>
      <c r="G19" s="76"/>
      <c r="H19" s="77"/>
    </row>
    <row r="20" spans="2:11" x14ac:dyDescent="0.25">
      <c r="B20" s="72">
        <v>2459063.9611789072</v>
      </c>
      <c r="C20" s="79">
        <f t="shared" si="1"/>
        <v>-1.2812639842741191</v>
      </c>
      <c r="D20" s="76">
        <v>1519.5803000000001</v>
      </c>
      <c r="E20" s="76"/>
      <c r="F20" s="76"/>
      <c r="G20" s="76"/>
      <c r="H20" s="77"/>
    </row>
    <row r="21" spans="2:11" x14ac:dyDescent="0.25">
      <c r="B21" s="72">
        <v>2459063.9681232772</v>
      </c>
      <c r="C21" s="79">
        <f t="shared" si="1"/>
        <v>-1.2743196142837405</v>
      </c>
      <c r="D21" s="76">
        <v>1517.1621</v>
      </c>
      <c r="E21" s="76"/>
      <c r="F21" s="76"/>
      <c r="G21" s="76"/>
      <c r="H21" s="77"/>
    </row>
    <row r="22" spans="2:11" x14ac:dyDescent="0.25">
      <c r="B22" s="72">
        <v>2459063.9750676476</v>
      </c>
      <c r="C22" s="79">
        <f t="shared" si="1"/>
        <v>-1.2673752438277006</v>
      </c>
      <c r="D22" s="76">
        <v>1514.0165</v>
      </c>
      <c r="E22" s="76"/>
      <c r="F22" s="76"/>
      <c r="G22" s="76"/>
      <c r="H22" s="77"/>
    </row>
    <row r="23" spans="2:11" x14ac:dyDescent="0.25">
      <c r="B23" s="72">
        <v>2459063.9820120176</v>
      </c>
      <c r="C23" s="79">
        <f t="shared" si="1"/>
        <v>-1.260430873837322</v>
      </c>
      <c r="D23" s="76">
        <v>1518.0880999999999</v>
      </c>
      <c r="E23" s="76"/>
      <c r="F23" s="76"/>
      <c r="G23" s="76"/>
      <c r="H23" s="77"/>
    </row>
    <row r="24" spans="2:11" x14ac:dyDescent="0.25">
      <c r="B24" s="72">
        <v>2459063.9889563876</v>
      </c>
      <c r="C24" s="79">
        <f t="shared" si="1"/>
        <v>-1.2534865038469434</v>
      </c>
      <c r="D24" s="76">
        <v>1517.422</v>
      </c>
      <c r="E24" s="76"/>
      <c r="F24" s="76"/>
      <c r="G24" s="76"/>
      <c r="H24" s="77"/>
    </row>
    <row r="25" spans="2:11" x14ac:dyDescent="0.25">
      <c r="B25" s="72">
        <v>2459063.9959007581</v>
      </c>
      <c r="C25" s="79">
        <f t="shared" si="1"/>
        <v>-1.2465421333909035</v>
      </c>
      <c r="D25" s="76">
        <v>1518.8939</v>
      </c>
      <c r="E25" s="76"/>
      <c r="F25" s="76"/>
      <c r="G25" s="76"/>
      <c r="H25" s="77"/>
    </row>
    <row r="26" spans="2:11" x14ac:dyDescent="0.25">
      <c r="B26" s="72">
        <v>2459064.0028451281</v>
      </c>
      <c r="C26" s="79">
        <f t="shared" si="1"/>
        <v>-1.2395977634005249</v>
      </c>
      <c r="D26" s="76">
        <v>1520.0220999999999</v>
      </c>
      <c r="E26" s="76"/>
      <c r="F26" s="76"/>
      <c r="G26" s="76"/>
      <c r="H26" s="77"/>
    </row>
    <row r="27" spans="2:11" x14ac:dyDescent="0.25">
      <c r="B27" s="72">
        <v>2459064.0097894981</v>
      </c>
      <c r="C27" s="79">
        <f t="shared" si="1"/>
        <v>-1.2326533934101462</v>
      </c>
      <c r="D27" s="76">
        <v>1513.9884</v>
      </c>
      <c r="E27" s="76"/>
      <c r="F27" s="76"/>
      <c r="G27" s="76"/>
      <c r="H27" s="77"/>
    </row>
    <row r="28" spans="2:11" x14ac:dyDescent="0.25">
      <c r="B28" s="72">
        <v>2459064.016733868</v>
      </c>
      <c r="C28" s="79">
        <f t="shared" si="1"/>
        <v>-1.2257090234197676</v>
      </c>
      <c r="D28" s="76">
        <v>1510.73</v>
      </c>
      <c r="E28" s="76"/>
      <c r="F28" s="76"/>
      <c r="G28" s="76"/>
      <c r="H28" s="77"/>
    </row>
    <row r="29" spans="2:11" x14ac:dyDescent="0.25">
      <c r="B29" s="72">
        <v>2459064.0236782385</v>
      </c>
      <c r="C29" s="79">
        <f t="shared" si="1"/>
        <v>-1.2187646529637277</v>
      </c>
      <c r="D29" s="76">
        <v>1517.7067</v>
      </c>
      <c r="E29" s="76"/>
      <c r="F29" s="76"/>
      <c r="G29" s="76"/>
      <c r="H29" s="77"/>
    </row>
    <row r="30" spans="2:11" x14ac:dyDescent="0.25">
      <c r="B30" s="72">
        <v>2459064.0306226085</v>
      </c>
      <c r="C30" s="79">
        <f t="shared" si="1"/>
        <v>-1.2118202829733491</v>
      </c>
      <c r="D30" s="76">
        <v>1518.6726000000001</v>
      </c>
      <c r="E30" s="76"/>
      <c r="F30" s="76"/>
      <c r="G30" s="76"/>
      <c r="H30" s="77"/>
      <c r="J30" s="56" t="s">
        <v>126</v>
      </c>
      <c r="K30" s="81">
        <f>INDEX(B:B,MATCH(J30,A:A,0))+0.0035</f>
        <v>2459065.2424428915</v>
      </c>
    </row>
    <row r="31" spans="2:11" x14ac:dyDescent="0.25">
      <c r="B31" s="72">
        <v>2459064.0375669785</v>
      </c>
      <c r="C31" s="79">
        <f t="shared" si="1"/>
        <v>-1.2048759129829705</v>
      </c>
      <c r="D31" s="76">
        <v>1516.6510000000001</v>
      </c>
      <c r="E31" s="76"/>
      <c r="F31" s="76"/>
      <c r="G31" s="76"/>
      <c r="H31" s="77"/>
      <c r="J31" s="56" t="s">
        <v>85</v>
      </c>
      <c r="K31" s="80">
        <f>INDEX(B:B,MATCH(J31,A:A,0))</f>
        <v>2459065.0931111425</v>
      </c>
    </row>
    <row r="32" spans="2:11" x14ac:dyDescent="0.25">
      <c r="B32" s="72">
        <v>2459064.0445113485</v>
      </c>
      <c r="C32" s="79">
        <f t="shared" si="1"/>
        <v>-1.1979315429925919</v>
      </c>
      <c r="D32" s="76">
        <v>1523.1126999999999</v>
      </c>
      <c r="E32" s="76"/>
      <c r="F32" s="76"/>
      <c r="G32" s="76"/>
      <c r="H32" s="77"/>
      <c r="J32" s="56" t="s">
        <v>86</v>
      </c>
      <c r="K32" s="80">
        <f>INDEX(B:B,MATCH(J32,A:A,0))</f>
        <v>2459065.1347773569</v>
      </c>
    </row>
    <row r="33" spans="2:11" x14ac:dyDescent="0.25">
      <c r="B33" s="72">
        <v>2459064.0514557185</v>
      </c>
      <c r="C33" s="79">
        <f t="shared" si="1"/>
        <v>-1.1909871730022132</v>
      </c>
      <c r="D33" s="76">
        <v>1523.6486</v>
      </c>
      <c r="E33" s="76"/>
      <c r="F33" s="76"/>
      <c r="G33" s="76"/>
      <c r="H33" s="77"/>
      <c r="J33" s="56" t="s">
        <v>87</v>
      </c>
      <c r="K33" s="80">
        <f>INDEX(B:B,MATCH(J33,A:A,0))</f>
        <v>2459065.3500527935</v>
      </c>
    </row>
    <row r="34" spans="2:11" x14ac:dyDescent="0.25">
      <c r="B34" s="72">
        <v>2459064.0584000885</v>
      </c>
      <c r="C34" s="79">
        <f t="shared" si="1"/>
        <v>-1.1840428030118346</v>
      </c>
      <c r="D34" s="76">
        <v>1521.5463</v>
      </c>
      <c r="E34" s="76"/>
      <c r="F34" s="76"/>
      <c r="G34" s="78"/>
      <c r="H34" s="77"/>
      <c r="J34" s="56" t="s">
        <v>125</v>
      </c>
      <c r="K34" s="80">
        <f>INDEX(B:B,MATCH(J34,A:A,0))</f>
        <v>2459065.3847746374</v>
      </c>
    </row>
    <row r="35" spans="2:11" x14ac:dyDescent="0.25">
      <c r="B35" s="72">
        <v>2459064.0653444584</v>
      </c>
      <c r="C35" s="79">
        <f t="shared" si="1"/>
        <v>-1.177098433021456</v>
      </c>
      <c r="D35" s="76">
        <v>1515.8098</v>
      </c>
      <c r="E35" s="76"/>
      <c r="F35" s="76"/>
      <c r="G35" s="78"/>
      <c r="H35" s="77"/>
      <c r="J35" s="58"/>
      <c r="K35" s="59"/>
    </row>
    <row r="36" spans="2:11" x14ac:dyDescent="0.25">
      <c r="B36" s="72">
        <v>2459064.0722888284</v>
      </c>
      <c r="C36" s="79">
        <f t="shared" si="1"/>
        <v>-1.1701540630310774</v>
      </c>
      <c r="D36" s="76">
        <v>1514.0887</v>
      </c>
      <c r="E36" s="76"/>
      <c r="F36" s="76"/>
      <c r="G36" s="78"/>
      <c r="H36" s="77"/>
      <c r="J36" s="56" t="s">
        <v>130</v>
      </c>
      <c r="K36" s="57">
        <f>K32-K31</f>
        <v>4.1666214354336262E-2</v>
      </c>
    </row>
    <row r="37" spans="2:11" x14ac:dyDescent="0.25">
      <c r="B37" s="72">
        <v>2459064.0792331984</v>
      </c>
      <c r="C37" s="79">
        <f t="shared" si="1"/>
        <v>-1.1632096930406988</v>
      </c>
      <c r="D37" s="76">
        <v>1517.846</v>
      </c>
      <c r="E37" s="76"/>
      <c r="F37" s="76"/>
      <c r="G37" s="78"/>
      <c r="H37" s="77"/>
      <c r="J37" s="56" t="s">
        <v>114</v>
      </c>
      <c r="K37" s="57">
        <f>K33-K32</f>
        <v>0.21527543663978577</v>
      </c>
    </row>
    <row r="38" spans="2:11" x14ac:dyDescent="0.25">
      <c r="B38" s="72">
        <v>2459064.0861775684</v>
      </c>
      <c r="C38" s="79">
        <f t="shared" si="1"/>
        <v>-1.1562653230503201</v>
      </c>
      <c r="D38" s="76">
        <v>1517.2692</v>
      </c>
      <c r="E38" s="76"/>
      <c r="F38" s="76"/>
      <c r="G38" s="78"/>
      <c r="H38" s="77"/>
      <c r="J38" s="56" t="s">
        <v>131</v>
      </c>
      <c r="K38" s="57">
        <f>K34-K33</f>
        <v>3.4721843898296356E-2</v>
      </c>
    </row>
    <row r="39" spans="2:11" x14ac:dyDescent="0.25">
      <c r="B39" s="72">
        <v>2459064.0931219389</v>
      </c>
      <c r="C39" s="79">
        <f t="shared" si="1"/>
        <v>-1.1493209525942802</v>
      </c>
      <c r="D39" s="76">
        <v>1521.3517999999999</v>
      </c>
      <c r="E39" s="76"/>
      <c r="F39" s="76"/>
      <c r="G39" s="78"/>
      <c r="H39" s="77"/>
      <c r="J39" s="56" t="s">
        <v>113</v>
      </c>
      <c r="K39" s="57">
        <f>K34-K31</f>
        <v>0.29166349489241838</v>
      </c>
    </row>
    <row r="40" spans="2:11" x14ac:dyDescent="0.25">
      <c r="B40" s="72">
        <v>2459064.1000663084</v>
      </c>
      <c r="C40" s="79">
        <f t="shared" si="1"/>
        <v>-1.1423765830695629</v>
      </c>
      <c r="D40" s="76">
        <v>1516.8239000000001</v>
      </c>
      <c r="E40" s="76"/>
      <c r="F40" s="76"/>
      <c r="G40" s="78"/>
      <c r="H40" s="77"/>
      <c r="J40" s="58"/>
      <c r="K40" s="59"/>
    </row>
    <row r="41" spans="2:11" x14ac:dyDescent="0.25">
      <c r="B41" s="72">
        <v>2459064.1070106784</v>
      </c>
      <c r="C41" s="79">
        <f t="shared" si="1"/>
        <v>-1.1354322130791843</v>
      </c>
      <c r="D41" s="76">
        <v>1521.0309999999999</v>
      </c>
      <c r="E41" s="76"/>
      <c r="F41" s="76"/>
      <c r="G41" s="78"/>
      <c r="H41" s="77"/>
      <c r="J41" s="56" t="s">
        <v>129</v>
      </c>
      <c r="K41" s="60">
        <v>1498.1</v>
      </c>
    </row>
    <row r="42" spans="2:11" x14ac:dyDescent="0.25">
      <c r="B42" s="72">
        <v>2459064.1139550484</v>
      </c>
      <c r="C42" s="79">
        <f t="shared" si="1"/>
        <v>-1.1284878430888057</v>
      </c>
      <c r="D42" s="76">
        <v>1517.7935</v>
      </c>
      <c r="E42" s="76"/>
      <c r="F42" s="76"/>
      <c r="G42" s="78"/>
      <c r="H42" s="77"/>
      <c r="J42" s="56" t="s">
        <v>128</v>
      </c>
      <c r="K42" s="62">
        <v>1518.3</v>
      </c>
    </row>
    <row r="43" spans="2:11" x14ac:dyDescent="0.25">
      <c r="B43" s="72">
        <v>2459064.1208994184</v>
      </c>
      <c r="C43" s="79">
        <f t="shared" si="1"/>
        <v>-1.1215434730984271</v>
      </c>
      <c r="D43" s="76">
        <v>1513.2774999999999</v>
      </c>
      <c r="E43" s="76"/>
      <c r="F43" s="76"/>
      <c r="G43" s="78"/>
      <c r="H43" s="77"/>
      <c r="J43" s="56" t="s">
        <v>127</v>
      </c>
      <c r="K43" s="61">
        <f>1-K41/K42</f>
        <v>1.3304353553316273E-2</v>
      </c>
    </row>
    <row r="44" spans="2:11" x14ac:dyDescent="0.25">
      <c r="B44" s="72">
        <v>2459064.1278437884</v>
      </c>
      <c r="C44" s="79">
        <f t="shared" si="1"/>
        <v>-1.1145991031080484</v>
      </c>
      <c r="D44" s="76">
        <v>1518.0071</v>
      </c>
      <c r="E44" s="76"/>
      <c r="F44" s="76"/>
      <c r="G44" s="78"/>
      <c r="H44" s="77"/>
    </row>
    <row r="45" spans="2:11" x14ac:dyDescent="0.25">
      <c r="B45" s="72">
        <v>2459064.1347881583</v>
      </c>
      <c r="C45" s="79">
        <f t="shared" si="1"/>
        <v>-1.1076547331176698</v>
      </c>
      <c r="D45" s="76">
        <v>1522.8945000000001</v>
      </c>
      <c r="E45" s="76"/>
      <c r="F45" s="76"/>
      <c r="G45" s="78"/>
      <c r="H45" s="77"/>
    </row>
    <row r="46" spans="2:11" x14ac:dyDescent="0.25">
      <c r="B46" s="72">
        <v>2459064.1417325283</v>
      </c>
      <c r="C46" s="79">
        <f t="shared" si="1"/>
        <v>-1.1007103631272912</v>
      </c>
      <c r="D46" s="76">
        <v>1519.8063</v>
      </c>
      <c r="E46" s="76"/>
      <c r="F46" s="76"/>
      <c r="G46" s="78"/>
      <c r="H46" s="77"/>
    </row>
    <row r="47" spans="2:11" x14ac:dyDescent="0.25">
      <c r="B47" s="72">
        <v>2459064.1486768983</v>
      </c>
      <c r="C47" s="79">
        <f t="shared" si="1"/>
        <v>-1.0937659931369126</v>
      </c>
      <c r="D47" s="76">
        <v>1516.5281</v>
      </c>
      <c r="E47" s="76"/>
      <c r="F47" s="76"/>
      <c r="G47" s="78"/>
      <c r="H47" s="77"/>
    </row>
    <row r="48" spans="2:11" x14ac:dyDescent="0.25">
      <c r="B48" s="72">
        <v>2459064.1556212683</v>
      </c>
      <c r="C48" s="79">
        <f t="shared" si="1"/>
        <v>-1.086821623146534</v>
      </c>
      <c r="D48" s="76">
        <v>1514.1388999999999</v>
      </c>
      <c r="E48" s="76"/>
      <c r="F48" s="76"/>
      <c r="G48" s="78"/>
      <c r="H48" s="77"/>
    </row>
    <row r="49" spans="2:8" x14ac:dyDescent="0.25">
      <c r="B49" s="72">
        <v>2459064.1625656383</v>
      </c>
      <c r="C49" s="79">
        <f t="shared" si="1"/>
        <v>-1.0798772531561553</v>
      </c>
      <c r="D49" s="76">
        <v>1516.393</v>
      </c>
      <c r="E49" s="76"/>
      <c r="F49" s="76"/>
      <c r="G49" s="78"/>
      <c r="H49" s="77"/>
    </row>
    <row r="50" spans="2:8" x14ac:dyDescent="0.25">
      <c r="B50" s="72">
        <v>2459064.1695100078</v>
      </c>
      <c r="C50" s="79">
        <f t="shared" si="1"/>
        <v>-1.072932883631438</v>
      </c>
      <c r="D50" s="76">
        <v>1519.9863</v>
      </c>
      <c r="E50" s="76"/>
      <c r="F50" s="76"/>
      <c r="G50" s="78"/>
      <c r="H50" s="77"/>
    </row>
    <row r="51" spans="2:8" x14ac:dyDescent="0.25">
      <c r="B51" s="72">
        <v>2459064.1764543778</v>
      </c>
      <c r="C51" s="79">
        <f t="shared" si="1"/>
        <v>-1.0659885136410594</v>
      </c>
      <c r="D51" s="76">
        <v>1519.7702999999999</v>
      </c>
      <c r="E51" s="76"/>
      <c r="F51" s="76"/>
      <c r="G51" s="76"/>
      <c r="H51" s="77"/>
    </row>
    <row r="52" spans="2:8" x14ac:dyDescent="0.25">
      <c r="B52" s="72">
        <v>2459064.1833987478</v>
      </c>
      <c r="C52" s="79">
        <f t="shared" si="1"/>
        <v>-1.0590441436506808</v>
      </c>
      <c r="D52" s="76">
        <v>1514.5471</v>
      </c>
      <c r="E52" s="76"/>
      <c r="F52" s="76"/>
      <c r="G52" s="76"/>
      <c r="H52" s="77"/>
    </row>
    <row r="53" spans="2:8" x14ac:dyDescent="0.25">
      <c r="B53" s="72">
        <v>2459064.1903431178</v>
      </c>
      <c r="C53" s="79">
        <f t="shared" si="1"/>
        <v>-1.0520997736603022</v>
      </c>
      <c r="D53" s="76">
        <v>1519.5679</v>
      </c>
      <c r="E53" s="76"/>
      <c r="F53" s="76"/>
      <c r="G53" s="76"/>
      <c r="H53" s="77"/>
    </row>
    <row r="54" spans="2:8" x14ac:dyDescent="0.25">
      <c r="B54" s="72">
        <v>2459064.1972874878</v>
      </c>
      <c r="C54" s="79">
        <f t="shared" si="1"/>
        <v>-1.0451554036699235</v>
      </c>
      <c r="D54" s="76">
        <v>1520.4802</v>
      </c>
      <c r="E54" s="76"/>
      <c r="F54" s="76"/>
      <c r="G54" s="76"/>
      <c r="H54" s="77"/>
    </row>
    <row r="55" spans="2:8" x14ac:dyDescent="0.25">
      <c r="B55" s="72">
        <v>2459064.2042318573</v>
      </c>
      <c r="C55" s="79">
        <f t="shared" si="1"/>
        <v>-1.0382110341452062</v>
      </c>
      <c r="D55" s="76">
        <v>1522.9422999999999</v>
      </c>
      <c r="E55" s="76"/>
      <c r="F55" s="76"/>
      <c r="G55" s="76"/>
      <c r="H55" s="77"/>
    </row>
    <row r="56" spans="2:8" x14ac:dyDescent="0.25">
      <c r="B56" s="72">
        <v>2459064.2111762273</v>
      </c>
      <c r="C56" s="79">
        <f t="shared" si="1"/>
        <v>-1.0312666641548276</v>
      </c>
      <c r="D56" s="76">
        <v>1510.4104</v>
      </c>
      <c r="E56" s="76"/>
      <c r="F56" s="76"/>
      <c r="G56" s="76"/>
      <c r="H56" s="77"/>
    </row>
    <row r="57" spans="2:8" x14ac:dyDescent="0.25">
      <c r="B57" s="72">
        <v>2459064.2181205973</v>
      </c>
      <c r="C57" s="79">
        <f t="shared" si="1"/>
        <v>-1.024322294164449</v>
      </c>
      <c r="D57" s="76">
        <v>1515.2418</v>
      </c>
      <c r="E57" s="76"/>
      <c r="F57" s="76"/>
      <c r="G57" s="76"/>
      <c r="H57" s="77"/>
    </row>
    <row r="58" spans="2:8" x14ac:dyDescent="0.25">
      <c r="B58" s="72">
        <v>2459064.2250649668</v>
      </c>
      <c r="C58" s="79">
        <f t="shared" si="1"/>
        <v>-1.0173779246397316</v>
      </c>
      <c r="D58" s="76">
        <v>1517.1265000000001</v>
      </c>
      <c r="E58" s="76"/>
      <c r="F58" s="76"/>
      <c r="G58" s="76"/>
      <c r="H58" s="77"/>
    </row>
    <row r="59" spans="2:8" x14ac:dyDescent="0.25">
      <c r="B59" s="72">
        <v>2459064.2320093368</v>
      </c>
      <c r="C59" s="79">
        <f t="shared" si="1"/>
        <v>-1.010433554649353</v>
      </c>
      <c r="D59" s="76">
        <v>1521.8973000000001</v>
      </c>
      <c r="E59" s="76"/>
      <c r="F59" s="76"/>
      <c r="G59" s="76"/>
      <c r="H59" s="77"/>
    </row>
    <row r="60" spans="2:8" x14ac:dyDescent="0.25">
      <c r="B60" s="72">
        <v>2459064.2389537068</v>
      </c>
      <c r="C60" s="79">
        <f t="shared" si="1"/>
        <v>-1.0034891846589744</v>
      </c>
      <c r="D60" s="76">
        <v>1519.6559</v>
      </c>
      <c r="E60" s="76"/>
      <c r="F60" s="76"/>
      <c r="G60" s="76"/>
      <c r="H60" s="77"/>
    </row>
    <row r="61" spans="2:8" x14ac:dyDescent="0.25">
      <c r="B61" s="72">
        <v>2459064.2458980763</v>
      </c>
      <c r="C61" s="79">
        <f t="shared" si="1"/>
        <v>-0.99654481513425708</v>
      </c>
      <c r="D61" s="76">
        <v>1520.2506000000001</v>
      </c>
      <c r="E61" s="76"/>
      <c r="F61" s="76"/>
      <c r="G61" s="76"/>
      <c r="H61" s="77"/>
    </row>
    <row r="62" spans="2:8" x14ac:dyDescent="0.25">
      <c r="B62" s="72">
        <v>2459064.2528424463</v>
      </c>
      <c r="C62" s="79">
        <f t="shared" si="1"/>
        <v>-0.98960044514387846</v>
      </c>
      <c r="D62" s="76">
        <v>1519.9476</v>
      </c>
      <c r="E62" s="76"/>
      <c r="F62" s="76"/>
      <c r="G62" s="76"/>
      <c r="H62" s="77"/>
    </row>
    <row r="63" spans="2:8" x14ac:dyDescent="0.25">
      <c r="B63" s="72">
        <v>2459064.2597868158</v>
      </c>
      <c r="C63" s="79">
        <f t="shared" si="1"/>
        <v>-0.98265607561916113</v>
      </c>
      <c r="D63" s="76">
        <v>1519.6022</v>
      </c>
      <c r="E63" s="76"/>
      <c r="F63" s="76"/>
      <c r="G63" s="76"/>
      <c r="H63" s="77"/>
    </row>
    <row r="64" spans="2:8" x14ac:dyDescent="0.25">
      <c r="B64" s="72">
        <v>2459064.2667311858</v>
      </c>
      <c r="C64" s="79">
        <f t="shared" si="1"/>
        <v>-0.97571170562878251</v>
      </c>
      <c r="D64" s="76">
        <v>1519.1541999999999</v>
      </c>
      <c r="E64" s="76"/>
      <c r="F64" s="76"/>
      <c r="G64" s="76"/>
      <c r="H64" s="77"/>
    </row>
    <row r="65" spans="2:8" x14ac:dyDescent="0.25">
      <c r="B65" s="72">
        <v>2459064.2736755558</v>
      </c>
      <c r="C65" s="79">
        <f t="shared" si="1"/>
        <v>-0.96876733563840389</v>
      </c>
      <c r="D65" s="76">
        <v>1522.6226999999999</v>
      </c>
      <c r="E65" s="76"/>
      <c r="F65" s="76"/>
      <c r="G65" s="76"/>
      <c r="H65" s="77"/>
    </row>
    <row r="66" spans="2:8" x14ac:dyDescent="0.25">
      <c r="B66" s="72">
        <v>2459064.2806199254</v>
      </c>
      <c r="C66" s="79">
        <f t="shared" si="1"/>
        <v>-0.96182296611368656</v>
      </c>
      <c r="D66" s="76">
        <v>1516.8035</v>
      </c>
      <c r="E66" s="76"/>
      <c r="F66" s="76"/>
      <c r="G66" s="76"/>
      <c r="H66" s="77"/>
    </row>
    <row r="67" spans="2:8" x14ac:dyDescent="0.25">
      <c r="B67" s="72">
        <v>2459064.2875642953</v>
      </c>
      <c r="C67" s="79">
        <f t="shared" ref="C67:C130" si="2">B67-$K$30</f>
        <v>-0.95487859612330794</v>
      </c>
      <c r="D67" s="76">
        <v>1521.4358</v>
      </c>
      <c r="E67" s="76"/>
      <c r="F67" s="76"/>
      <c r="G67" s="76"/>
      <c r="H67" s="77"/>
    </row>
    <row r="68" spans="2:8" x14ac:dyDescent="0.25">
      <c r="B68" s="72">
        <v>2459064.2945086649</v>
      </c>
      <c r="C68" s="79">
        <f t="shared" si="2"/>
        <v>-0.94793422659859061</v>
      </c>
      <c r="D68" s="76">
        <v>1516.883</v>
      </c>
      <c r="E68" s="76"/>
      <c r="F68" s="76"/>
      <c r="G68" s="76"/>
      <c r="H68" s="77"/>
    </row>
    <row r="69" spans="2:8" x14ac:dyDescent="0.25">
      <c r="B69" s="72">
        <v>2459064.3014530349</v>
      </c>
      <c r="C69" s="79">
        <f t="shared" si="2"/>
        <v>-0.94098985660821199</v>
      </c>
      <c r="D69" s="76">
        <v>1515.5556999999999</v>
      </c>
      <c r="E69" s="76"/>
      <c r="F69" s="76"/>
      <c r="G69" s="76"/>
      <c r="H69" s="77"/>
    </row>
    <row r="70" spans="2:8" x14ac:dyDescent="0.25">
      <c r="B70" s="72">
        <v>2459064.3083974044</v>
      </c>
      <c r="C70" s="79">
        <f t="shared" si="2"/>
        <v>-0.93404548708349466</v>
      </c>
      <c r="D70" s="76">
        <v>1518.3984</v>
      </c>
      <c r="E70" s="76"/>
      <c r="F70" s="76"/>
      <c r="G70" s="76"/>
      <c r="H70" s="77"/>
    </row>
    <row r="71" spans="2:8" x14ac:dyDescent="0.25">
      <c r="B71" s="72">
        <v>2459064.3153417744</v>
      </c>
      <c r="C71" s="79">
        <f t="shared" si="2"/>
        <v>-0.92710111709311604</v>
      </c>
      <c r="D71" s="76">
        <v>1520.0422000000001</v>
      </c>
      <c r="E71" s="76"/>
      <c r="F71" s="76"/>
      <c r="G71" s="76"/>
      <c r="H71" s="77"/>
    </row>
    <row r="72" spans="2:8" x14ac:dyDescent="0.25">
      <c r="B72" s="72">
        <v>2459064.3222861439</v>
      </c>
      <c r="C72" s="79">
        <f t="shared" si="2"/>
        <v>-0.92015674756839871</v>
      </c>
      <c r="D72" s="76">
        <v>1519.8312000000001</v>
      </c>
      <c r="E72" s="76"/>
      <c r="F72" s="76"/>
      <c r="G72" s="76"/>
      <c r="H72" s="77"/>
    </row>
    <row r="73" spans="2:8" x14ac:dyDescent="0.25">
      <c r="B73" s="72">
        <v>2459064.3292305139</v>
      </c>
      <c r="C73" s="79">
        <f t="shared" si="2"/>
        <v>-0.9132123775780201</v>
      </c>
      <c r="D73" s="76">
        <v>1517.0590999999999</v>
      </c>
      <c r="E73" s="76"/>
      <c r="F73" s="76"/>
      <c r="G73" s="76"/>
      <c r="H73" s="77"/>
    </row>
    <row r="74" spans="2:8" x14ac:dyDescent="0.25">
      <c r="B74" s="72">
        <v>2459064.3361748834</v>
      </c>
      <c r="C74" s="79">
        <f t="shared" si="2"/>
        <v>-0.90626800805330276</v>
      </c>
      <c r="D74" s="76">
        <v>1517.7257</v>
      </c>
      <c r="E74" s="76"/>
      <c r="F74" s="76"/>
      <c r="G74" s="76"/>
      <c r="H74" s="77"/>
    </row>
    <row r="75" spans="2:8" x14ac:dyDescent="0.25">
      <c r="B75" s="72">
        <v>2459064.3431192529</v>
      </c>
      <c r="C75" s="79">
        <f t="shared" si="2"/>
        <v>-0.89932363852858543</v>
      </c>
      <c r="D75" s="76">
        <v>1521.1851999999999</v>
      </c>
      <c r="E75" s="76"/>
      <c r="F75" s="76"/>
      <c r="G75" s="76"/>
      <c r="H75" s="77"/>
    </row>
    <row r="76" spans="2:8" x14ac:dyDescent="0.25">
      <c r="B76" s="72">
        <v>2459064.3500636229</v>
      </c>
      <c r="C76" s="79">
        <f t="shared" si="2"/>
        <v>-0.89237926853820682</v>
      </c>
      <c r="D76" s="76">
        <v>1515.6243999999999</v>
      </c>
      <c r="E76" s="76"/>
      <c r="F76" s="76"/>
      <c r="G76" s="76"/>
      <c r="H76" s="77"/>
    </row>
    <row r="77" spans="2:8" x14ac:dyDescent="0.25">
      <c r="B77" s="72">
        <v>2459064.3570079925</v>
      </c>
      <c r="C77" s="79">
        <f t="shared" si="2"/>
        <v>-0.88543489901348948</v>
      </c>
      <c r="D77" s="76">
        <v>1519.4979000000001</v>
      </c>
      <c r="E77" s="76"/>
      <c r="F77" s="76"/>
      <c r="G77" s="76"/>
      <c r="H77" s="77"/>
    </row>
    <row r="78" spans="2:8" x14ac:dyDescent="0.25">
      <c r="B78" s="72">
        <v>2459064.363952362</v>
      </c>
      <c r="C78" s="79">
        <f t="shared" si="2"/>
        <v>-0.87849052948877215</v>
      </c>
      <c r="D78" s="76">
        <v>1520.8356000000001</v>
      </c>
      <c r="E78" s="76"/>
      <c r="F78" s="76"/>
      <c r="G78" s="76"/>
      <c r="H78" s="77"/>
    </row>
    <row r="79" spans="2:8" x14ac:dyDescent="0.25">
      <c r="B79" s="72">
        <v>2459064.370896732</v>
      </c>
      <c r="C79" s="79">
        <f t="shared" si="2"/>
        <v>-0.87154615949839354</v>
      </c>
      <c r="D79" s="76">
        <v>1522.7601</v>
      </c>
      <c r="E79" s="76"/>
      <c r="F79" s="76"/>
      <c r="G79" s="76"/>
      <c r="H79" s="77"/>
    </row>
    <row r="80" spans="2:8" x14ac:dyDescent="0.25">
      <c r="B80" s="72">
        <v>2459064.3778411015</v>
      </c>
      <c r="C80" s="79">
        <f t="shared" si="2"/>
        <v>-0.8646017899736762</v>
      </c>
      <c r="D80" s="76">
        <v>1520.5726</v>
      </c>
      <c r="E80" s="76"/>
      <c r="F80" s="76"/>
      <c r="G80" s="76"/>
      <c r="H80" s="77"/>
    </row>
    <row r="81" spans="2:8" x14ac:dyDescent="0.25">
      <c r="B81" s="72">
        <v>2459064.384785471</v>
      </c>
      <c r="C81" s="79">
        <f t="shared" si="2"/>
        <v>-0.85765742044895887</v>
      </c>
      <c r="D81" s="76">
        <v>1517.4817</v>
      </c>
      <c r="E81" s="76"/>
      <c r="F81" s="76"/>
      <c r="G81" s="76"/>
      <c r="H81" s="77"/>
    </row>
    <row r="82" spans="2:8" x14ac:dyDescent="0.25">
      <c r="B82" s="72">
        <v>2459064.391729841</v>
      </c>
      <c r="C82" s="79">
        <f t="shared" si="2"/>
        <v>-0.85071305045858026</v>
      </c>
      <c r="D82" s="76">
        <v>1516.1718000000001</v>
      </c>
      <c r="E82" s="76"/>
      <c r="F82" s="76"/>
      <c r="G82" s="76"/>
      <c r="H82" s="77"/>
    </row>
    <row r="83" spans="2:8" x14ac:dyDescent="0.25">
      <c r="B83" s="72">
        <v>2459064.3986742105</v>
      </c>
      <c r="C83" s="79">
        <f t="shared" si="2"/>
        <v>-0.84376868093386292</v>
      </c>
      <c r="D83" s="76">
        <v>1517.8996999999999</v>
      </c>
      <c r="E83" s="76"/>
      <c r="F83" s="76"/>
      <c r="G83" s="76"/>
      <c r="H83" s="77"/>
    </row>
    <row r="84" spans="2:8" x14ac:dyDescent="0.25">
      <c r="B84" s="72">
        <v>2459064.4056185801</v>
      </c>
      <c r="C84" s="79">
        <f t="shared" si="2"/>
        <v>-0.83682431140914559</v>
      </c>
      <c r="D84" s="76">
        <v>1523.2355</v>
      </c>
      <c r="E84" s="76"/>
      <c r="F84" s="76"/>
      <c r="G84" s="76"/>
      <c r="H84" s="77"/>
    </row>
    <row r="85" spans="2:8" x14ac:dyDescent="0.25">
      <c r="B85" s="72">
        <v>2459064.41256295</v>
      </c>
      <c r="C85" s="79">
        <f t="shared" si="2"/>
        <v>-0.82987994141876698</v>
      </c>
      <c r="D85" s="76">
        <v>1514.877</v>
      </c>
      <c r="E85" s="76"/>
      <c r="F85" s="76"/>
      <c r="G85" s="76"/>
      <c r="H85" s="77"/>
    </row>
    <row r="86" spans="2:8" x14ac:dyDescent="0.25">
      <c r="B86" s="72">
        <v>2459064.4195073196</v>
      </c>
      <c r="C86" s="79">
        <f t="shared" si="2"/>
        <v>-0.82293557189404964</v>
      </c>
      <c r="D86" s="76">
        <v>1519.3248000000001</v>
      </c>
      <c r="E86" s="76"/>
      <c r="F86" s="76"/>
      <c r="G86" s="76"/>
      <c r="H86" s="77"/>
    </row>
    <row r="87" spans="2:8" x14ac:dyDescent="0.25">
      <c r="B87" s="72">
        <v>2459064.4264516891</v>
      </c>
      <c r="C87" s="79">
        <f t="shared" si="2"/>
        <v>-0.81599120236933231</v>
      </c>
      <c r="D87" s="76">
        <v>1515.54</v>
      </c>
      <c r="E87" s="76"/>
      <c r="F87" s="76"/>
      <c r="G87" s="76"/>
      <c r="H87" s="77"/>
    </row>
    <row r="88" spans="2:8" x14ac:dyDescent="0.25">
      <c r="B88" s="72">
        <v>2459064.4333960586</v>
      </c>
      <c r="C88" s="79">
        <f t="shared" si="2"/>
        <v>-0.80904683284461498</v>
      </c>
      <c r="D88" s="76">
        <v>1520.6107999999999</v>
      </c>
      <c r="E88" s="76"/>
      <c r="F88" s="76"/>
      <c r="G88" s="76"/>
      <c r="H88" s="77"/>
    </row>
    <row r="89" spans="2:8" x14ac:dyDescent="0.25">
      <c r="B89" s="72">
        <v>2459064.4403404281</v>
      </c>
      <c r="C89" s="79">
        <f t="shared" si="2"/>
        <v>-0.80210246331989765</v>
      </c>
      <c r="D89" s="76">
        <v>1518.8453</v>
      </c>
      <c r="E89" s="76"/>
      <c r="F89" s="76"/>
      <c r="G89" s="76"/>
      <c r="H89" s="77"/>
    </row>
    <row r="90" spans="2:8" x14ac:dyDescent="0.25">
      <c r="B90" s="72">
        <v>2459064.4472847981</v>
      </c>
      <c r="C90" s="79">
        <f t="shared" si="2"/>
        <v>-0.79515809332951903</v>
      </c>
      <c r="D90" s="76">
        <v>1516.9623999999999</v>
      </c>
      <c r="E90" s="76"/>
      <c r="F90" s="76"/>
      <c r="G90" s="76"/>
      <c r="H90" s="77"/>
    </row>
    <row r="91" spans="2:8" x14ac:dyDescent="0.25">
      <c r="B91" s="72">
        <v>2459064.4542291677</v>
      </c>
      <c r="C91" s="79">
        <f t="shared" si="2"/>
        <v>-0.7882137238048017</v>
      </c>
      <c r="D91" s="76">
        <v>1522.1677</v>
      </c>
      <c r="E91" s="76"/>
      <c r="F91" s="76"/>
      <c r="G91" s="76"/>
      <c r="H91" s="77"/>
    </row>
    <row r="92" spans="2:8" x14ac:dyDescent="0.25">
      <c r="B92" s="72">
        <v>2459064.4611735372</v>
      </c>
      <c r="C92" s="79">
        <f t="shared" si="2"/>
        <v>-0.78126935428008437</v>
      </c>
      <c r="D92" s="76">
        <v>1515.9712</v>
      </c>
      <c r="E92" s="76"/>
      <c r="F92" s="76"/>
      <c r="G92" s="76"/>
      <c r="H92" s="77"/>
    </row>
    <row r="93" spans="2:8" x14ac:dyDescent="0.25">
      <c r="B93" s="72">
        <v>2459064.4681179067</v>
      </c>
      <c r="C93" s="79">
        <f t="shared" si="2"/>
        <v>-0.77432498475536704</v>
      </c>
      <c r="D93" s="76">
        <v>1515.4906000000001</v>
      </c>
      <c r="E93" s="76"/>
      <c r="F93" s="76"/>
      <c r="G93" s="76"/>
      <c r="H93" s="77"/>
    </row>
    <row r="94" spans="2:8" x14ac:dyDescent="0.25">
      <c r="B94" s="72">
        <v>2459064.4750622762</v>
      </c>
      <c r="C94" s="79">
        <f t="shared" si="2"/>
        <v>-0.76738061523064971</v>
      </c>
      <c r="D94" s="76">
        <v>1518.3979999999999</v>
      </c>
      <c r="E94" s="76"/>
      <c r="F94" s="76"/>
      <c r="G94" s="76"/>
      <c r="H94" s="77"/>
    </row>
    <row r="95" spans="2:8" x14ac:dyDescent="0.25">
      <c r="B95" s="72">
        <v>2459064.4820066458</v>
      </c>
      <c r="C95" s="79">
        <f t="shared" si="2"/>
        <v>-0.76043624570593238</v>
      </c>
      <c r="D95" s="76">
        <v>1518.337</v>
      </c>
      <c r="E95" s="76"/>
      <c r="F95" s="76"/>
      <c r="G95" s="76"/>
      <c r="H95" s="77"/>
    </row>
    <row r="96" spans="2:8" x14ac:dyDescent="0.25">
      <c r="B96" s="72">
        <v>2459064.4889510153</v>
      </c>
      <c r="C96" s="79">
        <f t="shared" si="2"/>
        <v>-0.75349187618121505</v>
      </c>
      <c r="D96" s="76">
        <v>1516.7270000000001</v>
      </c>
      <c r="E96" s="76"/>
      <c r="F96" s="76"/>
      <c r="G96" s="76"/>
      <c r="H96" s="77"/>
    </row>
    <row r="97" spans="2:8" x14ac:dyDescent="0.25">
      <c r="B97" s="72">
        <v>2459064.4958953848</v>
      </c>
      <c r="C97" s="79">
        <f t="shared" si="2"/>
        <v>-0.74654750665649772</v>
      </c>
      <c r="D97" s="76">
        <v>1517.1404</v>
      </c>
      <c r="E97" s="76"/>
      <c r="F97" s="76"/>
      <c r="G97" s="76"/>
      <c r="H97" s="77"/>
    </row>
    <row r="98" spans="2:8" x14ac:dyDescent="0.25">
      <c r="B98" s="72">
        <v>2459064.5028397543</v>
      </c>
      <c r="C98" s="79">
        <f t="shared" si="2"/>
        <v>-0.73960313713178039</v>
      </c>
      <c r="D98" s="76">
        <v>1518.7150999999999</v>
      </c>
      <c r="E98" s="76"/>
      <c r="F98" s="76"/>
      <c r="G98" s="76"/>
      <c r="H98" s="77"/>
    </row>
    <row r="99" spans="2:8" x14ac:dyDescent="0.25">
      <c r="B99" s="72">
        <v>2459064.5097841239</v>
      </c>
      <c r="C99" s="79">
        <f t="shared" si="2"/>
        <v>-0.73265876760706306</v>
      </c>
      <c r="D99" s="76">
        <v>1520.15</v>
      </c>
      <c r="E99" s="76"/>
      <c r="F99" s="76"/>
      <c r="G99" s="76"/>
      <c r="H99" s="77"/>
    </row>
    <row r="100" spans="2:8" x14ac:dyDescent="0.25">
      <c r="B100" s="72">
        <v>2459064.5167284934</v>
      </c>
      <c r="C100" s="79">
        <f t="shared" si="2"/>
        <v>-0.72571439808234572</v>
      </c>
      <c r="D100" s="76">
        <v>1517.6687999999999</v>
      </c>
      <c r="E100" s="76"/>
      <c r="F100" s="76"/>
      <c r="G100" s="76"/>
      <c r="H100" s="77"/>
    </row>
    <row r="101" spans="2:8" x14ac:dyDescent="0.25">
      <c r="B101" s="72">
        <v>2459064.5236728629</v>
      </c>
      <c r="C101" s="79">
        <f t="shared" si="2"/>
        <v>-0.71877002855762839</v>
      </c>
      <c r="D101" s="76">
        <v>1513.0791999999999</v>
      </c>
      <c r="E101" s="76"/>
      <c r="F101" s="76"/>
      <c r="G101" s="76"/>
      <c r="H101" s="77"/>
    </row>
    <row r="102" spans="2:8" x14ac:dyDescent="0.25">
      <c r="B102" s="72">
        <v>2459064.5306172324</v>
      </c>
      <c r="C102" s="79">
        <f t="shared" si="2"/>
        <v>-0.71182565903291106</v>
      </c>
      <c r="D102" s="76">
        <v>1518.5319999999999</v>
      </c>
      <c r="E102" s="76"/>
      <c r="F102" s="76"/>
      <c r="G102" s="76"/>
      <c r="H102" s="77"/>
    </row>
    <row r="103" spans="2:8" x14ac:dyDescent="0.25">
      <c r="B103" s="72">
        <v>2459064.537561602</v>
      </c>
      <c r="C103" s="79">
        <f t="shared" si="2"/>
        <v>-0.70488128950819373</v>
      </c>
      <c r="D103" s="76">
        <v>1518.8241</v>
      </c>
      <c r="E103" s="76"/>
      <c r="F103" s="76"/>
      <c r="G103" s="76"/>
      <c r="H103" s="77"/>
    </row>
    <row r="104" spans="2:8" x14ac:dyDescent="0.25">
      <c r="B104" s="72">
        <v>2459064.5445059715</v>
      </c>
      <c r="C104" s="79">
        <f t="shared" si="2"/>
        <v>-0.6979369199834764</v>
      </c>
      <c r="D104" s="76">
        <v>1516.1665</v>
      </c>
      <c r="E104" s="76"/>
      <c r="F104" s="76"/>
      <c r="G104" s="76"/>
      <c r="H104" s="77"/>
    </row>
    <row r="105" spans="2:8" x14ac:dyDescent="0.25">
      <c r="B105" s="72">
        <v>2459064.551450341</v>
      </c>
      <c r="C105" s="79">
        <f t="shared" si="2"/>
        <v>-0.69099255045875907</v>
      </c>
      <c r="D105" s="76">
        <v>1521.3312000000001</v>
      </c>
      <c r="E105" s="76"/>
      <c r="F105" s="76"/>
      <c r="G105" s="76"/>
      <c r="H105" s="77"/>
    </row>
    <row r="106" spans="2:8" x14ac:dyDescent="0.25">
      <c r="B106" s="72">
        <v>2459064.5583947105</v>
      </c>
      <c r="C106" s="79">
        <f t="shared" si="2"/>
        <v>-0.68404818093404174</v>
      </c>
      <c r="D106" s="76">
        <v>1520.2031999999999</v>
      </c>
      <c r="E106" s="76"/>
      <c r="F106" s="76"/>
      <c r="G106" s="76"/>
      <c r="H106" s="77"/>
    </row>
    <row r="107" spans="2:8" x14ac:dyDescent="0.25">
      <c r="B107" s="72">
        <v>2459064.5653390801</v>
      </c>
      <c r="C107" s="79">
        <f t="shared" si="2"/>
        <v>-0.67710381140932441</v>
      </c>
      <c r="D107" s="76">
        <v>1518.8996999999999</v>
      </c>
      <c r="E107" s="76"/>
      <c r="F107" s="76"/>
      <c r="G107" s="76"/>
      <c r="H107" s="77"/>
    </row>
    <row r="108" spans="2:8" x14ac:dyDescent="0.25">
      <c r="B108" s="72">
        <v>2459064.5722834496</v>
      </c>
      <c r="C108" s="79">
        <f t="shared" si="2"/>
        <v>-0.67015944188460708</v>
      </c>
      <c r="D108" s="76">
        <v>1515.2361000000001</v>
      </c>
      <c r="E108" s="76"/>
      <c r="F108" s="76"/>
      <c r="G108" s="76"/>
      <c r="H108" s="77"/>
    </row>
    <row r="109" spans="2:8" x14ac:dyDescent="0.25">
      <c r="B109" s="72">
        <v>2459064.5792278191</v>
      </c>
      <c r="C109" s="79">
        <f t="shared" si="2"/>
        <v>-0.66321507235988975</v>
      </c>
      <c r="D109" s="76">
        <v>1520.3702000000001</v>
      </c>
      <c r="E109" s="76"/>
      <c r="F109" s="76"/>
      <c r="G109" s="76"/>
      <c r="H109" s="77"/>
    </row>
    <row r="110" spans="2:8" x14ac:dyDescent="0.25">
      <c r="B110" s="72">
        <v>2459064.5861721886</v>
      </c>
      <c r="C110" s="79">
        <f t="shared" si="2"/>
        <v>-0.65627070283517241</v>
      </c>
      <c r="D110" s="76">
        <v>1519.2188000000001</v>
      </c>
      <c r="E110" s="76"/>
      <c r="F110" s="76"/>
      <c r="G110" s="76"/>
      <c r="H110" s="77"/>
    </row>
    <row r="111" spans="2:8" x14ac:dyDescent="0.25">
      <c r="B111" s="72">
        <v>2459064.5931165582</v>
      </c>
      <c r="C111" s="79">
        <f t="shared" si="2"/>
        <v>-0.64932633331045508</v>
      </c>
      <c r="D111" s="76">
        <v>1520.1863000000001</v>
      </c>
      <c r="E111" s="76"/>
      <c r="F111" s="76"/>
      <c r="G111" s="76"/>
      <c r="H111" s="77"/>
    </row>
    <row r="112" spans="2:8" x14ac:dyDescent="0.25">
      <c r="B112" s="72">
        <v>2459064.6000609272</v>
      </c>
      <c r="C112" s="79">
        <f t="shared" si="2"/>
        <v>-0.64238196425139904</v>
      </c>
      <c r="D112" s="76">
        <v>1518.7782999999999</v>
      </c>
      <c r="E112" s="76"/>
      <c r="F112" s="76"/>
      <c r="G112" s="76"/>
      <c r="H112" s="77"/>
    </row>
    <row r="113" spans="2:8" x14ac:dyDescent="0.25">
      <c r="B113" s="72">
        <v>2459064.6070052967</v>
      </c>
      <c r="C113" s="79">
        <f t="shared" si="2"/>
        <v>-0.63543759472668171</v>
      </c>
      <c r="D113" s="76">
        <v>1520.4459999999999</v>
      </c>
      <c r="E113" s="76"/>
      <c r="F113" s="76"/>
      <c r="G113" s="76"/>
      <c r="H113" s="77"/>
    </row>
    <row r="114" spans="2:8" x14ac:dyDescent="0.25">
      <c r="B114" s="72">
        <v>2459064.6139496663</v>
      </c>
      <c r="C114" s="79">
        <f t="shared" si="2"/>
        <v>-0.62849322520196438</v>
      </c>
      <c r="D114" s="76">
        <v>1521.3227999999999</v>
      </c>
      <c r="E114" s="76"/>
      <c r="F114" s="76"/>
      <c r="G114" s="76"/>
      <c r="H114" s="77"/>
    </row>
    <row r="115" spans="2:8" x14ac:dyDescent="0.25">
      <c r="B115" s="72">
        <v>2459064.6208940358</v>
      </c>
      <c r="C115" s="79">
        <f t="shared" si="2"/>
        <v>-0.62154885567724705</v>
      </c>
      <c r="D115" s="76">
        <v>1525.7317</v>
      </c>
      <c r="E115" s="76"/>
      <c r="F115" s="76"/>
      <c r="G115" s="76"/>
      <c r="H115" s="77"/>
    </row>
    <row r="116" spans="2:8" x14ac:dyDescent="0.25">
      <c r="B116" s="72">
        <v>2459064.6278384053</v>
      </c>
      <c r="C116" s="79">
        <f t="shared" si="2"/>
        <v>-0.61460448615252972</v>
      </c>
      <c r="D116" s="76">
        <v>1520.3468</v>
      </c>
      <c r="E116" s="76"/>
      <c r="F116" s="76"/>
      <c r="G116" s="76"/>
      <c r="H116" s="77"/>
    </row>
    <row r="117" spans="2:8" x14ac:dyDescent="0.25">
      <c r="B117" s="72">
        <v>2459064.6347827744</v>
      </c>
      <c r="C117" s="79">
        <f t="shared" si="2"/>
        <v>-0.60766011709347367</v>
      </c>
      <c r="D117" s="76">
        <v>1511.7922000000001</v>
      </c>
      <c r="E117" s="76"/>
      <c r="F117" s="76"/>
      <c r="G117" s="76"/>
      <c r="H117" s="77"/>
    </row>
    <row r="118" spans="2:8" x14ac:dyDescent="0.25">
      <c r="B118" s="72">
        <v>2459064.6417271439</v>
      </c>
      <c r="C118" s="79">
        <f t="shared" si="2"/>
        <v>-0.60071574756875634</v>
      </c>
      <c r="D118" s="76">
        <v>1517.0345</v>
      </c>
      <c r="E118" s="76"/>
      <c r="F118" s="76"/>
      <c r="G118" s="76"/>
      <c r="H118" s="77"/>
    </row>
    <row r="119" spans="2:8" x14ac:dyDescent="0.25">
      <c r="B119" s="72">
        <v>2459064.6486715134</v>
      </c>
      <c r="C119" s="79">
        <f t="shared" si="2"/>
        <v>-0.59377137804403901</v>
      </c>
      <c r="D119" s="76">
        <v>1515.3811000000001</v>
      </c>
      <c r="E119" s="76"/>
      <c r="F119" s="76"/>
      <c r="G119" s="76"/>
      <c r="H119" s="77"/>
    </row>
    <row r="120" spans="2:8" x14ac:dyDescent="0.25">
      <c r="B120" s="72">
        <v>2459064.6556158829</v>
      </c>
      <c r="C120" s="79">
        <f t="shared" si="2"/>
        <v>-0.58682700851932168</v>
      </c>
      <c r="D120" s="76">
        <v>1513.4831999999999</v>
      </c>
      <c r="E120" s="76"/>
      <c r="F120" s="76"/>
      <c r="G120" s="76"/>
      <c r="H120" s="77"/>
    </row>
    <row r="121" spans="2:8" x14ac:dyDescent="0.25">
      <c r="B121" s="72">
        <v>2459064.662560252</v>
      </c>
      <c r="C121" s="79">
        <f t="shared" si="2"/>
        <v>-0.57988263946026564</v>
      </c>
      <c r="D121" s="76">
        <v>1517.3409999999999</v>
      </c>
      <c r="E121" s="76"/>
      <c r="F121" s="76"/>
      <c r="G121" s="76"/>
      <c r="H121" s="77"/>
    </row>
    <row r="122" spans="2:8" x14ac:dyDescent="0.25">
      <c r="B122" s="72">
        <v>2459064.6695046215</v>
      </c>
      <c r="C122" s="79">
        <f t="shared" si="2"/>
        <v>-0.57293826993554831</v>
      </c>
      <c r="D122" s="76">
        <v>1517.0433</v>
      </c>
      <c r="E122" s="76"/>
      <c r="F122" s="76"/>
      <c r="G122" s="76"/>
      <c r="H122" s="77"/>
    </row>
    <row r="123" spans="2:8" x14ac:dyDescent="0.25">
      <c r="B123" s="72">
        <v>2459064.6764489911</v>
      </c>
      <c r="C123" s="79">
        <f t="shared" si="2"/>
        <v>-0.56599390041083097</v>
      </c>
      <c r="D123" s="76">
        <v>1516.1695999999999</v>
      </c>
      <c r="E123" s="76"/>
      <c r="F123" s="76"/>
      <c r="G123" s="76"/>
      <c r="H123" s="77"/>
    </row>
    <row r="124" spans="2:8" x14ac:dyDescent="0.25">
      <c r="B124" s="72">
        <v>2459064.6833933601</v>
      </c>
      <c r="C124" s="79">
        <f t="shared" si="2"/>
        <v>-0.55904953135177493</v>
      </c>
      <c r="D124" s="76">
        <v>1516.5980999999999</v>
      </c>
      <c r="E124" s="76"/>
      <c r="F124" s="76"/>
      <c r="G124" s="76"/>
      <c r="H124" s="77"/>
    </row>
    <row r="125" spans="2:8" x14ac:dyDescent="0.25">
      <c r="B125" s="72">
        <v>2459064.6903377296</v>
      </c>
      <c r="C125" s="79">
        <f t="shared" si="2"/>
        <v>-0.5521051618270576</v>
      </c>
      <c r="D125" s="76">
        <v>1514.1777</v>
      </c>
      <c r="E125" s="76"/>
      <c r="F125" s="76"/>
      <c r="G125" s="76"/>
      <c r="H125" s="77"/>
    </row>
    <row r="126" spans="2:8" x14ac:dyDescent="0.25">
      <c r="B126" s="72">
        <v>2459064.6972820992</v>
      </c>
      <c r="C126" s="79">
        <f t="shared" si="2"/>
        <v>-0.54516079230234027</v>
      </c>
      <c r="D126" s="76">
        <v>1522.7094</v>
      </c>
      <c r="E126" s="76"/>
      <c r="F126" s="76"/>
      <c r="G126" s="76"/>
      <c r="H126" s="77"/>
    </row>
    <row r="127" spans="2:8" x14ac:dyDescent="0.25">
      <c r="B127" s="72">
        <v>2459064.7042264682</v>
      </c>
      <c r="C127" s="79">
        <f t="shared" si="2"/>
        <v>-0.53821642324328423</v>
      </c>
      <c r="D127" s="76">
        <v>1517.1793</v>
      </c>
      <c r="E127" s="76"/>
      <c r="F127" s="76"/>
      <c r="G127" s="76"/>
      <c r="H127" s="77"/>
    </row>
    <row r="128" spans="2:8" x14ac:dyDescent="0.25">
      <c r="B128" s="72">
        <v>2459064.7111708377</v>
      </c>
      <c r="C128" s="79">
        <f t="shared" si="2"/>
        <v>-0.53127205371856689</v>
      </c>
      <c r="D128" s="76">
        <v>1517.1741999999999</v>
      </c>
      <c r="E128" s="76"/>
      <c r="F128" s="76"/>
      <c r="G128" s="76"/>
      <c r="H128" s="77"/>
    </row>
    <row r="129" spans="2:8" x14ac:dyDescent="0.25">
      <c r="B129" s="72">
        <v>2459064.7181152068</v>
      </c>
      <c r="C129" s="79">
        <f t="shared" si="2"/>
        <v>-0.52432768465951085</v>
      </c>
      <c r="D129" s="76">
        <v>1515.8880999999999</v>
      </c>
      <c r="E129" s="76"/>
      <c r="F129" s="76"/>
      <c r="G129" s="76"/>
      <c r="H129" s="77"/>
    </row>
    <row r="130" spans="2:8" x14ac:dyDescent="0.25">
      <c r="B130" s="72">
        <v>2459064.7250595763</v>
      </c>
      <c r="C130" s="79">
        <f t="shared" si="2"/>
        <v>-0.51738331513479352</v>
      </c>
      <c r="D130" s="76">
        <v>1513.9857999999999</v>
      </c>
      <c r="E130" s="76"/>
      <c r="F130" s="76"/>
      <c r="G130" s="76"/>
      <c r="H130" s="77"/>
    </row>
    <row r="131" spans="2:8" x14ac:dyDescent="0.25">
      <c r="B131" s="72">
        <v>2459064.7320039459</v>
      </c>
      <c r="C131" s="79">
        <f t="shared" ref="C131:C194" si="3">B131-$K$30</f>
        <v>-0.51043894561007619</v>
      </c>
      <c r="D131" s="76">
        <v>1517.9369999999999</v>
      </c>
      <c r="E131" s="76"/>
      <c r="F131" s="76"/>
      <c r="G131" s="76"/>
      <c r="H131" s="77"/>
    </row>
    <row r="132" spans="2:8" x14ac:dyDescent="0.25">
      <c r="B132" s="72">
        <v>2459064.7389483149</v>
      </c>
      <c r="C132" s="79">
        <f t="shared" si="3"/>
        <v>-0.50349457655102015</v>
      </c>
      <c r="D132" s="76">
        <v>1515.5730000000001</v>
      </c>
      <c r="E132" s="76"/>
      <c r="F132" s="76"/>
      <c r="G132" s="76"/>
      <c r="H132" s="77"/>
    </row>
    <row r="133" spans="2:8" x14ac:dyDescent="0.25">
      <c r="B133" s="72">
        <v>2459064.7458926844</v>
      </c>
      <c r="C133" s="79">
        <f t="shared" si="3"/>
        <v>-0.49655020702630281</v>
      </c>
      <c r="D133" s="76">
        <v>1520.8132000000001</v>
      </c>
      <c r="E133" s="76"/>
      <c r="F133" s="76"/>
      <c r="G133" s="76"/>
      <c r="H133" s="77"/>
    </row>
    <row r="134" spans="2:8" x14ac:dyDescent="0.25">
      <c r="B134" s="72">
        <v>2459064.7528370535</v>
      </c>
      <c r="C134" s="79">
        <f t="shared" si="3"/>
        <v>-0.48960583796724677</v>
      </c>
      <c r="D134" s="76">
        <v>1517.0382999999999</v>
      </c>
      <c r="E134" s="76"/>
      <c r="F134" s="76"/>
      <c r="G134" s="76"/>
      <c r="H134" s="77"/>
    </row>
    <row r="135" spans="2:8" x14ac:dyDescent="0.25">
      <c r="B135" s="72">
        <v>2459064.759781423</v>
      </c>
      <c r="C135" s="79">
        <f t="shared" si="3"/>
        <v>-0.48266146844252944</v>
      </c>
      <c r="D135" s="76">
        <v>1520.5530000000001</v>
      </c>
      <c r="E135" s="76"/>
      <c r="F135" s="76"/>
      <c r="G135" s="76"/>
      <c r="H135" s="77"/>
    </row>
    <row r="136" spans="2:8" x14ac:dyDescent="0.25">
      <c r="B136" s="72">
        <v>2459064.7667257921</v>
      </c>
      <c r="C136" s="79">
        <f t="shared" si="3"/>
        <v>-0.4757170993834734</v>
      </c>
      <c r="D136" s="76">
        <v>1520.1364000000001</v>
      </c>
      <c r="E136" s="76"/>
      <c r="F136" s="76"/>
      <c r="G136" s="76"/>
      <c r="H136" s="77"/>
    </row>
    <row r="137" spans="2:8" x14ac:dyDescent="0.25">
      <c r="B137" s="72">
        <v>2459064.7736701616</v>
      </c>
      <c r="C137" s="79">
        <f t="shared" si="3"/>
        <v>-0.46877272985875607</v>
      </c>
      <c r="D137" s="76">
        <v>1523.3163999999999</v>
      </c>
      <c r="E137" s="76"/>
      <c r="F137" s="76"/>
      <c r="G137" s="76"/>
      <c r="H137" s="77"/>
    </row>
    <row r="138" spans="2:8" x14ac:dyDescent="0.25">
      <c r="B138" s="72">
        <v>2459064.7806145307</v>
      </c>
      <c r="C138" s="79">
        <f t="shared" si="3"/>
        <v>-0.46182836079970002</v>
      </c>
      <c r="D138" s="76">
        <v>1514.3597</v>
      </c>
      <c r="E138" s="76"/>
      <c r="F138" s="76"/>
      <c r="G138" s="76"/>
      <c r="H138" s="77"/>
    </row>
    <row r="139" spans="2:8" x14ac:dyDescent="0.25">
      <c r="B139" s="72">
        <v>2459064.7875589002</v>
      </c>
      <c r="C139" s="79">
        <f t="shared" si="3"/>
        <v>-0.45488399127498269</v>
      </c>
      <c r="D139" s="76">
        <v>1514.9463000000001</v>
      </c>
      <c r="E139" s="76"/>
      <c r="F139" s="76"/>
      <c r="G139" s="76"/>
      <c r="H139" s="77"/>
    </row>
    <row r="140" spans="2:8" x14ac:dyDescent="0.25">
      <c r="B140" s="72">
        <v>2459064.7945032693</v>
      </c>
      <c r="C140" s="79">
        <f t="shared" si="3"/>
        <v>-0.44793962221592665</v>
      </c>
      <c r="D140" s="76">
        <v>1517.4508000000001</v>
      </c>
      <c r="E140" s="76"/>
      <c r="F140" s="76"/>
      <c r="G140" s="76"/>
      <c r="H140" s="77"/>
    </row>
    <row r="141" spans="2:8" x14ac:dyDescent="0.25">
      <c r="B141" s="72">
        <v>2459064.8014476388</v>
      </c>
      <c r="C141" s="79">
        <f t="shared" si="3"/>
        <v>-0.44099525269120932</v>
      </c>
      <c r="D141" s="76">
        <v>1515.8837000000001</v>
      </c>
      <c r="E141" s="76"/>
      <c r="F141" s="76"/>
      <c r="G141" s="76"/>
      <c r="H141" s="77"/>
    </row>
    <row r="142" spans="2:8" x14ac:dyDescent="0.25">
      <c r="B142" s="72">
        <v>2459064.8083920078</v>
      </c>
      <c r="C142" s="79">
        <f t="shared" si="3"/>
        <v>-0.43405088363215327</v>
      </c>
      <c r="D142" s="76">
        <v>1517.9636</v>
      </c>
      <c r="E142" s="76"/>
      <c r="F142" s="76"/>
      <c r="G142" s="76"/>
      <c r="H142" s="77"/>
    </row>
    <row r="143" spans="2:8" x14ac:dyDescent="0.25">
      <c r="B143" s="72">
        <v>2459064.8153363774</v>
      </c>
      <c r="C143" s="79">
        <f t="shared" si="3"/>
        <v>-0.42710651410743594</v>
      </c>
      <c r="D143" s="76">
        <v>1517.3994</v>
      </c>
      <c r="E143" s="76"/>
      <c r="F143" s="76"/>
      <c r="G143" s="76"/>
      <c r="H143" s="77"/>
    </row>
    <row r="144" spans="2:8" x14ac:dyDescent="0.25">
      <c r="B144" s="72">
        <v>2459064.8222807464</v>
      </c>
      <c r="C144" s="79">
        <f t="shared" si="3"/>
        <v>-0.4201621450483799</v>
      </c>
      <c r="D144" s="76">
        <v>1514.8998999999999</v>
      </c>
      <c r="E144" s="76"/>
      <c r="F144" s="76"/>
      <c r="G144" s="76"/>
      <c r="H144" s="77"/>
    </row>
    <row r="145" spans="2:8" x14ac:dyDescent="0.25">
      <c r="B145" s="72">
        <v>2459064.8292251155</v>
      </c>
      <c r="C145" s="79">
        <f t="shared" si="3"/>
        <v>-0.41321777598932385</v>
      </c>
      <c r="D145" s="76">
        <v>1522.0003999999999</v>
      </c>
      <c r="E145" s="76"/>
      <c r="F145" s="76"/>
      <c r="G145" s="76"/>
      <c r="H145" s="77"/>
    </row>
    <row r="146" spans="2:8" x14ac:dyDescent="0.25">
      <c r="B146" s="72">
        <v>2459064.836169485</v>
      </c>
      <c r="C146" s="79">
        <f t="shared" si="3"/>
        <v>-0.40627340646460652</v>
      </c>
      <c r="D146" s="76">
        <v>1518.0758000000001</v>
      </c>
      <c r="E146" s="76"/>
      <c r="F146" s="76"/>
      <c r="G146" s="76"/>
      <c r="H146" s="77"/>
    </row>
    <row r="147" spans="2:8" x14ac:dyDescent="0.25">
      <c r="B147" s="72">
        <v>2459064.8431138541</v>
      </c>
      <c r="C147" s="79">
        <f t="shared" si="3"/>
        <v>-0.39932903740555048</v>
      </c>
      <c r="D147" s="76">
        <v>1514.8490999999999</v>
      </c>
      <c r="E147" s="76"/>
      <c r="F147" s="76"/>
      <c r="G147" s="76"/>
      <c r="H147" s="77"/>
    </row>
    <row r="148" spans="2:8" x14ac:dyDescent="0.25">
      <c r="B148" s="72">
        <v>2459064.8500582231</v>
      </c>
      <c r="C148" s="79">
        <f t="shared" si="3"/>
        <v>-0.39238466834649444</v>
      </c>
      <c r="D148" s="76">
        <v>1519.5605</v>
      </c>
      <c r="E148" s="76"/>
      <c r="F148" s="76"/>
      <c r="G148" s="76"/>
      <c r="H148" s="77"/>
    </row>
    <row r="149" spans="2:8" x14ac:dyDescent="0.25">
      <c r="B149" s="72">
        <v>2459064.8570025926</v>
      </c>
      <c r="C149" s="79">
        <f t="shared" si="3"/>
        <v>-0.38544029882177711</v>
      </c>
      <c r="D149" s="76">
        <v>1516.1738</v>
      </c>
      <c r="E149" s="76"/>
      <c r="F149" s="76"/>
      <c r="G149" s="76"/>
      <c r="H149" s="77"/>
    </row>
    <row r="150" spans="2:8" x14ac:dyDescent="0.25">
      <c r="B150" s="72">
        <v>2459064.8639469617</v>
      </c>
      <c r="C150" s="79">
        <f t="shared" si="3"/>
        <v>-0.37849592976272106</v>
      </c>
      <c r="D150" s="76">
        <v>1520.4629</v>
      </c>
      <c r="E150" s="76"/>
      <c r="F150" s="76"/>
      <c r="G150" s="76"/>
      <c r="H150" s="77"/>
    </row>
    <row r="151" spans="2:8" x14ac:dyDescent="0.25">
      <c r="B151" s="72">
        <v>2459064.8708913312</v>
      </c>
      <c r="C151" s="79">
        <f t="shared" si="3"/>
        <v>-0.37155156023800373</v>
      </c>
      <c r="D151" s="76">
        <v>1516.8259</v>
      </c>
      <c r="E151" s="76"/>
      <c r="F151" s="76"/>
      <c r="G151" s="76"/>
      <c r="H151" s="77"/>
    </row>
    <row r="152" spans="2:8" x14ac:dyDescent="0.25">
      <c r="B152" s="72">
        <v>2459064.8778357003</v>
      </c>
      <c r="C152" s="79">
        <f t="shared" si="3"/>
        <v>-0.36460719117894769</v>
      </c>
      <c r="D152" s="76">
        <v>1514.8884</v>
      </c>
      <c r="E152" s="76"/>
      <c r="F152" s="76"/>
      <c r="G152" s="76"/>
      <c r="H152" s="77"/>
    </row>
    <row r="153" spans="2:8" x14ac:dyDescent="0.25">
      <c r="B153" s="72">
        <v>2459064.8847800693</v>
      </c>
      <c r="C153" s="79">
        <f t="shared" si="3"/>
        <v>-0.35766282211989164</v>
      </c>
      <c r="D153" s="76">
        <v>1521.5655999999999</v>
      </c>
      <c r="E153" s="76"/>
      <c r="F153" s="76"/>
      <c r="G153" s="76"/>
      <c r="H153" s="77"/>
    </row>
    <row r="154" spans="2:8" x14ac:dyDescent="0.25">
      <c r="B154" s="72">
        <v>2459064.8917244384</v>
      </c>
      <c r="C154" s="79">
        <f t="shared" si="3"/>
        <v>-0.3507184530608356</v>
      </c>
      <c r="D154" s="76">
        <v>1516.4269999999999</v>
      </c>
      <c r="E154" s="76"/>
      <c r="F154" s="76"/>
      <c r="G154" s="76"/>
      <c r="H154" s="77"/>
    </row>
    <row r="155" spans="2:8" x14ac:dyDescent="0.25">
      <c r="B155" s="72">
        <v>2459064.8986688079</v>
      </c>
      <c r="C155" s="79">
        <f t="shared" si="3"/>
        <v>-0.34377408353611827</v>
      </c>
      <c r="D155" s="76">
        <v>1524.9689000000001</v>
      </c>
      <c r="E155" s="76"/>
      <c r="F155" s="76"/>
      <c r="G155" s="76"/>
      <c r="H155" s="77"/>
    </row>
    <row r="156" spans="2:8" x14ac:dyDescent="0.25">
      <c r="B156" s="72">
        <v>2459064.905613177</v>
      </c>
      <c r="C156" s="79">
        <f t="shared" si="3"/>
        <v>-0.33682971447706223</v>
      </c>
      <c r="D156" s="76">
        <v>1518.4907000000001</v>
      </c>
      <c r="E156" s="76"/>
      <c r="F156" s="76"/>
      <c r="G156" s="76"/>
      <c r="H156" s="77"/>
    </row>
    <row r="157" spans="2:8" x14ac:dyDescent="0.25">
      <c r="B157" s="72">
        <v>2459064.912557546</v>
      </c>
      <c r="C157" s="79">
        <f t="shared" si="3"/>
        <v>-0.32988534541800618</v>
      </c>
      <c r="D157" s="76">
        <v>1516.7492999999999</v>
      </c>
      <c r="E157" s="76"/>
      <c r="F157" s="76"/>
      <c r="G157" s="76"/>
      <c r="H157" s="77"/>
    </row>
    <row r="158" spans="2:8" x14ac:dyDescent="0.25">
      <c r="B158" s="72">
        <v>2459064.9195019151</v>
      </c>
      <c r="C158" s="79">
        <f t="shared" si="3"/>
        <v>-0.32294097635895014</v>
      </c>
      <c r="D158" s="76">
        <v>1515.9641999999999</v>
      </c>
      <c r="E158" s="76"/>
      <c r="F158" s="76"/>
      <c r="G158" s="76"/>
      <c r="H158" s="77"/>
    </row>
    <row r="159" spans="2:8" x14ac:dyDescent="0.25">
      <c r="B159" s="72">
        <v>2459064.9264462846</v>
      </c>
      <c r="C159" s="79">
        <f t="shared" si="3"/>
        <v>-0.31599660683423281</v>
      </c>
      <c r="D159" s="76">
        <v>1516.3281999999999</v>
      </c>
      <c r="E159" s="76"/>
      <c r="F159" s="76"/>
      <c r="G159" s="76"/>
      <c r="H159" s="77"/>
    </row>
    <row r="160" spans="2:8" x14ac:dyDescent="0.25">
      <c r="B160" s="72">
        <v>2459064.9333906537</v>
      </c>
      <c r="C160" s="79">
        <f t="shared" si="3"/>
        <v>-0.30905223777517676</v>
      </c>
      <c r="D160" s="76">
        <v>1520.0902000000001</v>
      </c>
      <c r="E160" s="76"/>
      <c r="F160" s="76"/>
      <c r="G160" s="76"/>
      <c r="H160" s="77"/>
    </row>
    <row r="161" spans="2:8" x14ac:dyDescent="0.25">
      <c r="B161" s="72">
        <v>2459064.9403350228</v>
      </c>
      <c r="C161" s="79">
        <f t="shared" si="3"/>
        <v>-0.30210786871612072</v>
      </c>
      <c r="D161" s="76">
        <v>1524.6251</v>
      </c>
      <c r="E161" s="76"/>
      <c r="F161" s="76"/>
      <c r="G161" s="76"/>
      <c r="H161" s="77"/>
    </row>
    <row r="162" spans="2:8" x14ac:dyDescent="0.25">
      <c r="B162" s="72">
        <v>2459064.9472793918</v>
      </c>
      <c r="C162" s="79">
        <f t="shared" si="3"/>
        <v>-0.29516349965706468</v>
      </c>
      <c r="D162" s="76">
        <v>1520.8159000000001</v>
      </c>
      <c r="E162" s="76"/>
      <c r="F162" s="76"/>
      <c r="G162" s="76"/>
      <c r="H162" s="77"/>
    </row>
    <row r="163" spans="2:8" x14ac:dyDescent="0.25">
      <c r="B163" s="72">
        <v>2459064.9542237609</v>
      </c>
      <c r="C163" s="79">
        <f t="shared" si="3"/>
        <v>-0.28821913059800863</v>
      </c>
      <c r="D163" s="76">
        <v>1521.9241999999999</v>
      </c>
      <c r="E163" s="76"/>
      <c r="F163" s="76"/>
      <c r="G163" s="76"/>
      <c r="H163" s="77"/>
    </row>
    <row r="164" spans="2:8" x14ac:dyDescent="0.25">
      <c r="B164" s="72">
        <v>2459064.9611681304</v>
      </c>
      <c r="C164" s="79">
        <f t="shared" si="3"/>
        <v>-0.2812747610732913</v>
      </c>
      <c r="D164" s="76">
        <v>1515.904</v>
      </c>
      <c r="E164" s="76"/>
      <c r="F164" s="76"/>
      <c r="G164" s="76"/>
      <c r="H164" s="77"/>
    </row>
    <row r="165" spans="2:8" x14ac:dyDescent="0.25">
      <c r="B165" s="72">
        <v>2459064.9681124995</v>
      </c>
      <c r="C165" s="79">
        <f t="shared" si="3"/>
        <v>-0.27433039201423526</v>
      </c>
      <c r="D165" s="76">
        <v>1521.7829999999999</v>
      </c>
      <c r="E165" s="76"/>
      <c r="F165" s="76"/>
      <c r="G165" s="76"/>
      <c r="H165" s="77"/>
    </row>
    <row r="166" spans="2:8" x14ac:dyDescent="0.25">
      <c r="B166" s="72">
        <v>2459064.9750568685</v>
      </c>
      <c r="C166" s="79">
        <f t="shared" si="3"/>
        <v>-0.26738602295517921</v>
      </c>
      <c r="D166" s="76">
        <v>1514.8889999999999</v>
      </c>
      <c r="E166" s="76"/>
      <c r="F166" s="76"/>
      <c r="G166" s="76"/>
      <c r="H166" s="77"/>
    </row>
    <row r="167" spans="2:8" x14ac:dyDescent="0.25">
      <c r="B167" s="72">
        <v>2459064.9820012376</v>
      </c>
      <c r="C167" s="79">
        <f t="shared" si="3"/>
        <v>-0.26044165389612317</v>
      </c>
      <c r="D167" s="76">
        <v>1519.432</v>
      </c>
      <c r="E167" s="76"/>
      <c r="F167" s="76"/>
      <c r="G167" s="76"/>
      <c r="H167" s="77"/>
    </row>
    <row r="168" spans="2:8" x14ac:dyDescent="0.25">
      <c r="B168" s="72">
        <v>2459064.9889456066</v>
      </c>
      <c r="C168" s="79">
        <f t="shared" si="3"/>
        <v>-0.25349728483706713</v>
      </c>
      <c r="D168" s="76">
        <v>1521.1090999999999</v>
      </c>
      <c r="E168" s="76"/>
      <c r="F168" s="76"/>
      <c r="G168" s="76"/>
      <c r="H168" s="77"/>
    </row>
    <row r="169" spans="2:8" x14ac:dyDescent="0.25">
      <c r="B169" s="72">
        <v>2459064.9958899757</v>
      </c>
      <c r="C169" s="79">
        <f t="shared" si="3"/>
        <v>-0.24655291577801108</v>
      </c>
      <c r="D169" s="76">
        <v>1519.1898000000001</v>
      </c>
      <c r="E169" s="76"/>
      <c r="F169" s="76"/>
      <c r="G169" s="76"/>
      <c r="H169" s="77"/>
    </row>
    <row r="170" spans="2:8" x14ac:dyDescent="0.25">
      <c r="B170" s="72">
        <v>2459065.0028343447</v>
      </c>
      <c r="C170" s="79">
        <f t="shared" si="3"/>
        <v>-0.23960854671895504</v>
      </c>
      <c r="D170" s="76">
        <v>1514.9911999999999</v>
      </c>
      <c r="E170" s="76"/>
      <c r="F170" s="76"/>
      <c r="G170" s="76"/>
      <c r="H170" s="77"/>
    </row>
    <row r="171" spans="2:8" x14ac:dyDescent="0.25">
      <c r="B171" s="72">
        <v>2459065.0097787138</v>
      </c>
      <c r="C171" s="79">
        <f t="shared" si="3"/>
        <v>-0.232664177659899</v>
      </c>
      <c r="D171" s="76">
        <v>1519.2098000000001</v>
      </c>
      <c r="E171" s="76"/>
      <c r="F171" s="76"/>
      <c r="G171" s="76"/>
      <c r="H171" s="77"/>
    </row>
    <row r="172" spans="2:8" x14ac:dyDescent="0.25">
      <c r="B172" s="72">
        <v>2459065.0167230829</v>
      </c>
      <c r="C172" s="79">
        <f t="shared" si="3"/>
        <v>-0.22571980860084295</v>
      </c>
      <c r="D172" s="76">
        <v>1510.7808</v>
      </c>
      <c r="E172" s="76"/>
      <c r="F172" s="76"/>
      <c r="G172" s="76"/>
      <c r="H172" s="77"/>
    </row>
    <row r="173" spans="2:8" x14ac:dyDescent="0.25">
      <c r="B173" s="72">
        <v>2459065.0236674524</v>
      </c>
      <c r="C173" s="79">
        <f t="shared" si="3"/>
        <v>-0.21877543907612562</v>
      </c>
      <c r="D173" s="76">
        <v>1512.3721</v>
      </c>
      <c r="E173" s="76"/>
      <c r="F173" s="76"/>
      <c r="G173" s="76"/>
      <c r="H173" s="77"/>
    </row>
    <row r="174" spans="2:8" x14ac:dyDescent="0.25">
      <c r="B174" s="72">
        <v>2459065.0306118215</v>
      </c>
      <c r="C174" s="79">
        <f t="shared" si="3"/>
        <v>-0.21183107001706958</v>
      </c>
      <c r="D174" s="76">
        <v>1516.5302999999999</v>
      </c>
      <c r="E174" s="76"/>
      <c r="F174" s="76"/>
      <c r="G174" s="76"/>
      <c r="H174" s="77"/>
    </row>
    <row r="175" spans="2:8" x14ac:dyDescent="0.25">
      <c r="B175" s="72">
        <v>2459065.0375561905</v>
      </c>
      <c r="C175" s="79">
        <f t="shared" si="3"/>
        <v>-0.20488670095801353</v>
      </c>
      <c r="D175" s="76">
        <v>1516.2279000000001</v>
      </c>
      <c r="E175" s="76"/>
      <c r="F175" s="76"/>
      <c r="G175" s="76"/>
      <c r="H175" s="77"/>
    </row>
    <row r="176" spans="2:8" x14ac:dyDescent="0.25">
      <c r="B176" s="72">
        <v>2459065.0445005596</v>
      </c>
      <c r="C176" s="79">
        <f t="shared" si="3"/>
        <v>-0.19794233189895749</v>
      </c>
      <c r="D176" s="76">
        <v>1521.4572000000001</v>
      </c>
      <c r="E176" s="76"/>
      <c r="F176" s="76"/>
      <c r="G176" s="76"/>
      <c r="H176" s="77"/>
    </row>
    <row r="177" spans="1:8" x14ac:dyDescent="0.25">
      <c r="B177" s="72">
        <v>2459065.0514449286</v>
      </c>
      <c r="C177" s="79">
        <f t="shared" si="3"/>
        <v>-0.19099796283990145</v>
      </c>
      <c r="D177" s="76">
        <v>1519.7815000000001</v>
      </c>
      <c r="E177" s="76"/>
      <c r="F177" s="76"/>
      <c r="G177" s="76"/>
      <c r="H177" s="77"/>
    </row>
    <row r="178" spans="1:8" x14ac:dyDescent="0.25">
      <c r="B178" s="72">
        <v>2459065.0583892977</v>
      </c>
      <c r="C178" s="79">
        <f t="shared" si="3"/>
        <v>-0.1840535937808454</v>
      </c>
      <c r="D178" s="76">
        <v>1521.0197000000001</v>
      </c>
      <c r="E178" s="76"/>
      <c r="F178" s="76"/>
      <c r="G178" s="76"/>
      <c r="H178" s="77"/>
    </row>
    <row r="179" spans="1:8" x14ac:dyDescent="0.25">
      <c r="B179" s="72">
        <v>2459065.0653336667</v>
      </c>
      <c r="C179" s="79">
        <f t="shared" si="3"/>
        <v>-0.17710922472178936</v>
      </c>
      <c r="D179" s="76">
        <v>1519.4104</v>
      </c>
      <c r="E179" s="76"/>
      <c r="F179" s="76"/>
      <c r="G179" s="76"/>
      <c r="H179" s="77"/>
    </row>
    <row r="180" spans="1:8" x14ac:dyDescent="0.25">
      <c r="B180" s="72">
        <v>2459065.0722780358</v>
      </c>
      <c r="C180" s="79">
        <f t="shared" si="3"/>
        <v>-0.17016485566273332</v>
      </c>
      <c r="D180" s="76">
        <v>1516.2546</v>
      </c>
      <c r="E180" s="76"/>
      <c r="F180" s="76"/>
      <c r="G180" s="76"/>
      <c r="H180" s="77"/>
    </row>
    <row r="181" spans="1:8" x14ac:dyDescent="0.25">
      <c r="B181" s="72">
        <v>2459065.0792224049</v>
      </c>
      <c r="C181" s="79">
        <f t="shared" si="3"/>
        <v>-0.16322048660367727</v>
      </c>
      <c r="D181" s="76">
        <v>1513.9879000000001</v>
      </c>
      <c r="E181" s="76"/>
      <c r="F181" s="76"/>
      <c r="G181" s="76"/>
      <c r="H181" s="77"/>
    </row>
    <row r="182" spans="1:8" x14ac:dyDescent="0.25">
      <c r="B182" s="72">
        <v>2459065.0861667735</v>
      </c>
      <c r="C182" s="79">
        <f t="shared" si="3"/>
        <v>-0.15627611801028252</v>
      </c>
      <c r="D182" s="76">
        <v>1516.5889999999999</v>
      </c>
      <c r="E182" s="76"/>
      <c r="F182" s="76"/>
      <c r="G182" s="76"/>
      <c r="H182" s="77"/>
    </row>
    <row r="183" spans="1:8" x14ac:dyDescent="0.25">
      <c r="A183" s="71" t="s">
        <v>85</v>
      </c>
      <c r="B183" s="72">
        <v>2459065.0931111425</v>
      </c>
      <c r="C183" s="79">
        <f t="shared" si="3"/>
        <v>-0.14933174895122647</v>
      </c>
      <c r="D183" s="76"/>
      <c r="E183" s="76">
        <v>1511.9861000000001</v>
      </c>
      <c r="F183" s="76"/>
      <c r="G183" s="76"/>
      <c r="H183" s="77"/>
    </row>
    <row r="184" spans="1:8" x14ac:dyDescent="0.25">
      <c r="B184" s="72">
        <v>2459065.1000555116</v>
      </c>
      <c r="C184" s="79">
        <f t="shared" si="3"/>
        <v>-0.14238737989217043</v>
      </c>
      <c r="D184" s="76"/>
      <c r="E184" s="76">
        <v>1510.8910000000001</v>
      </c>
      <c r="F184" s="76"/>
      <c r="G184" s="76"/>
      <c r="H184" s="77"/>
    </row>
    <row r="185" spans="1:8" x14ac:dyDescent="0.25">
      <c r="B185" s="72">
        <v>2459065.1069998806</v>
      </c>
      <c r="C185" s="79">
        <f t="shared" si="3"/>
        <v>-0.13544301083311439</v>
      </c>
      <c r="D185" s="76"/>
      <c r="E185" s="76">
        <v>1507.4237000000001</v>
      </c>
      <c r="F185" s="76"/>
      <c r="G185" s="76"/>
      <c r="H185" s="77"/>
    </row>
    <row r="186" spans="1:8" x14ac:dyDescent="0.25">
      <c r="B186" s="72">
        <v>2459065.1139442497</v>
      </c>
      <c r="C186" s="79">
        <f t="shared" si="3"/>
        <v>-0.12849864177405834</v>
      </c>
      <c r="D186" s="76"/>
      <c r="E186" s="76">
        <v>1506.7542000000001</v>
      </c>
      <c r="F186" s="76"/>
      <c r="G186" s="76"/>
      <c r="H186" s="77"/>
    </row>
    <row r="187" spans="1:8" x14ac:dyDescent="0.25">
      <c r="B187" s="72">
        <v>2459065.1208886188</v>
      </c>
      <c r="C187" s="79">
        <f t="shared" si="3"/>
        <v>-0.1215542727150023</v>
      </c>
      <c r="D187" s="76"/>
      <c r="E187" s="76">
        <v>1498.7565999999999</v>
      </c>
      <c r="F187" s="76"/>
      <c r="G187" s="76"/>
      <c r="H187" s="77"/>
    </row>
    <row r="188" spans="1:8" x14ac:dyDescent="0.25">
      <c r="B188" s="72">
        <v>2459065.1278329878</v>
      </c>
      <c r="C188" s="79">
        <f t="shared" si="3"/>
        <v>-0.11460990365594625</v>
      </c>
      <c r="D188" s="76"/>
      <c r="E188" s="76">
        <v>1503.1957</v>
      </c>
      <c r="F188" s="76"/>
      <c r="G188" s="76"/>
      <c r="H188" s="77"/>
    </row>
    <row r="189" spans="1:8" x14ac:dyDescent="0.25">
      <c r="A189" s="71" t="s">
        <v>86</v>
      </c>
      <c r="B189" s="72">
        <v>2459065.1347773569</v>
      </c>
      <c r="C189" s="79">
        <f t="shared" si="3"/>
        <v>-0.10766553459689021</v>
      </c>
      <c r="D189" s="76"/>
      <c r="E189" s="76"/>
      <c r="F189" s="76">
        <v>1500.6775</v>
      </c>
      <c r="G189" s="76"/>
      <c r="H189" s="77"/>
    </row>
    <row r="190" spans="1:8" x14ac:dyDescent="0.25">
      <c r="B190" s="72">
        <v>2459065.1417217259</v>
      </c>
      <c r="C190" s="79">
        <f t="shared" si="3"/>
        <v>-0.10072116553783417</v>
      </c>
      <c r="D190" s="76"/>
      <c r="E190" s="76"/>
      <c r="F190" s="76">
        <v>1504.5201</v>
      </c>
      <c r="G190" s="76"/>
      <c r="H190" s="77"/>
    </row>
    <row r="191" spans="1:8" x14ac:dyDescent="0.25">
      <c r="B191" s="72">
        <v>2459065.148666095</v>
      </c>
      <c r="C191" s="79">
        <f t="shared" si="3"/>
        <v>-9.3776796478778124E-2</v>
      </c>
      <c r="D191" s="76"/>
      <c r="E191" s="76"/>
      <c r="F191" s="76">
        <v>1501.8036999999999</v>
      </c>
      <c r="G191" s="76"/>
      <c r="H191" s="77"/>
    </row>
    <row r="192" spans="1:8" x14ac:dyDescent="0.25">
      <c r="B192" s="72">
        <v>2459065.1556104636</v>
      </c>
      <c r="C192" s="79">
        <f t="shared" si="3"/>
        <v>-8.6832427885383368E-2</v>
      </c>
      <c r="D192" s="76"/>
      <c r="E192" s="76"/>
      <c r="F192" s="76">
        <v>1500.8707999999999</v>
      </c>
      <c r="G192" s="76"/>
      <c r="H192" s="77"/>
    </row>
    <row r="193" spans="1:8" x14ac:dyDescent="0.25">
      <c r="B193" s="72">
        <v>2459065.1625548326</v>
      </c>
      <c r="C193" s="79">
        <f t="shared" si="3"/>
        <v>-7.9888058826327324E-2</v>
      </c>
      <c r="D193" s="76"/>
      <c r="E193" s="76"/>
      <c r="F193" s="76">
        <v>1496.5862</v>
      </c>
      <c r="G193" s="76"/>
      <c r="H193" s="77"/>
    </row>
    <row r="194" spans="1:8" x14ac:dyDescent="0.25">
      <c r="B194" s="72">
        <v>2459065.1694992017</v>
      </c>
      <c r="C194" s="79">
        <f t="shared" si="3"/>
        <v>-7.294368976727128E-2</v>
      </c>
      <c r="D194" s="76"/>
      <c r="E194" s="76"/>
      <c r="F194" s="76">
        <v>1497.646</v>
      </c>
      <c r="G194" s="76"/>
      <c r="H194" s="77"/>
    </row>
    <row r="195" spans="1:8" x14ac:dyDescent="0.25">
      <c r="B195" s="72">
        <v>2459065.1764435708</v>
      </c>
      <c r="C195" s="79">
        <f t="shared" ref="C195:C258" si="4">B195-$K$30</f>
        <v>-6.5999320708215237E-2</v>
      </c>
      <c r="D195" s="76"/>
      <c r="E195" s="76"/>
      <c r="F195" s="76">
        <v>1493.8855000000001</v>
      </c>
      <c r="G195" s="76"/>
      <c r="H195" s="77"/>
    </row>
    <row r="196" spans="1:8" x14ac:dyDescent="0.25">
      <c r="B196" s="72">
        <v>2459065.1833879398</v>
      </c>
      <c r="C196" s="79">
        <f t="shared" si="4"/>
        <v>-5.9054951649159193E-2</v>
      </c>
      <c r="D196" s="76"/>
      <c r="E196" s="76"/>
      <c r="F196" s="76">
        <v>1500.6237000000001</v>
      </c>
      <c r="G196" s="76"/>
      <c r="H196" s="77"/>
    </row>
    <row r="197" spans="1:8" x14ac:dyDescent="0.25">
      <c r="B197" s="72">
        <v>2459065.1903323084</v>
      </c>
      <c r="C197" s="79">
        <f t="shared" si="4"/>
        <v>-5.2110583055764437E-2</v>
      </c>
      <c r="D197" s="76"/>
      <c r="E197" s="76"/>
      <c r="F197" s="76">
        <v>1495.2307000000001</v>
      </c>
      <c r="G197" s="76"/>
      <c r="H197" s="77"/>
    </row>
    <row r="198" spans="1:8" x14ac:dyDescent="0.25">
      <c r="B198" s="72">
        <v>2459065.1972766775</v>
      </c>
      <c r="C198" s="79">
        <f t="shared" si="4"/>
        <v>-4.5166213996708393E-2</v>
      </c>
      <c r="D198" s="76"/>
      <c r="E198" s="76"/>
      <c r="F198" s="76">
        <v>1494.8062</v>
      </c>
      <c r="G198" s="76"/>
      <c r="H198" s="77"/>
    </row>
    <row r="199" spans="1:8" x14ac:dyDescent="0.25">
      <c r="B199" s="72">
        <v>2459065.2042210465</v>
      </c>
      <c r="C199" s="79">
        <f t="shared" si="4"/>
        <v>-3.8221844937652349E-2</v>
      </c>
      <c r="D199" s="76"/>
      <c r="E199" s="76"/>
      <c r="F199" s="76">
        <v>1492.6847</v>
      </c>
      <c r="G199" s="76"/>
      <c r="H199" s="77"/>
    </row>
    <row r="200" spans="1:8" x14ac:dyDescent="0.25">
      <c r="B200" s="72">
        <v>2459065.2111654156</v>
      </c>
      <c r="C200" s="79">
        <f t="shared" si="4"/>
        <v>-3.1277475878596306E-2</v>
      </c>
      <c r="D200" s="76"/>
      <c r="E200" s="76"/>
      <c r="F200" s="76">
        <v>1499.6519000000001</v>
      </c>
      <c r="G200" s="76"/>
      <c r="H200" s="77"/>
    </row>
    <row r="201" spans="1:8" x14ac:dyDescent="0.25">
      <c r="B201" s="72">
        <v>2459065.2181097842</v>
      </c>
      <c r="C201" s="79">
        <f t="shared" si="4"/>
        <v>-2.433310728520155E-2</v>
      </c>
      <c r="D201" s="76"/>
      <c r="E201" s="76"/>
      <c r="F201" s="76">
        <v>1496.2902999999999</v>
      </c>
      <c r="G201" s="76"/>
      <c r="H201" s="77"/>
    </row>
    <row r="202" spans="1:8" x14ac:dyDescent="0.25">
      <c r="B202" s="72">
        <v>2459065.2250541532</v>
      </c>
      <c r="C202" s="79">
        <f t="shared" si="4"/>
        <v>-1.7388738226145506E-2</v>
      </c>
      <c r="D202" s="76"/>
      <c r="E202" s="76"/>
      <c r="F202" s="76">
        <v>1497.5254</v>
      </c>
      <c r="G202" s="76"/>
      <c r="H202" s="77"/>
    </row>
    <row r="203" spans="1:8" x14ac:dyDescent="0.25">
      <c r="B203" s="72">
        <v>2459065.2319985223</v>
      </c>
      <c r="C203" s="79">
        <f t="shared" si="4"/>
        <v>-1.0444369167089462E-2</v>
      </c>
      <c r="D203" s="76"/>
      <c r="E203" s="76"/>
      <c r="F203" s="76">
        <v>1500.4039</v>
      </c>
      <c r="G203" s="76"/>
      <c r="H203" s="77"/>
    </row>
    <row r="204" spans="1:8" x14ac:dyDescent="0.25">
      <c r="A204" s="71" t="s">
        <v>126</v>
      </c>
      <c r="B204" s="72">
        <v>2459065.2389428914</v>
      </c>
      <c r="C204" s="79">
        <f t="shared" si="4"/>
        <v>-3.5000001080334187E-3</v>
      </c>
      <c r="D204" s="76"/>
      <c r="E204" s="76"/>
      <c r="F204" s="76">
        <v>1496.7734</v>
      </c>
      <c r="G204" s="76"/>
      <c r="H204" s="77"/>
    </row>
    <row r="205" spans="1:8" x14ac:dyDescent="0.25">
      <c r="B205" s="72">
        <v>2459065.24588726</v>
      </c>
      <c r="C205" s="79">
        <f t="shared" si="4"/>
        <v>3.4443684853613377E-3</v>
      </c>
      <c r="D205" s="76"/>
      <c r="E205" s="76"/>
      <c r="F205" s="76">
        <v>1493.5550000000001</v>
      </c>
      <c r="G205" s="76"/>
      <c r="H205" s="77"/>
    </row>
    <row r="206" spans="1:8" x14ac:dyDescent="0.25">
      <c r="B206" s="72">
        <v>2459065.252831629</v>
      </c>
      <c r="C206" s="79">
        <f t="shared" si="4"/>
        <v>1.0388737544417381E-2</v>
      </c>
      <c r="D206" s="76"/>
      <c r="E206" s="76"/>
      <c r="F206" s="76">
        <v>1496.7107000000001</v>
      </c>
      <c r="G206" s="76"/>
      <c r="H206" s="77"/>
    </row>
    <row r="207" spans="1:8" x14ac:dyDescent="0.25">
      <c r="B207" s="72">
        <v>2459065.2597759981</v>
      </c>
      <c r="C207" s="79">
        <f t="shared" si="4"/>
        <v>1.7333106603473425E-2</v>
      </c>
      <c r="D207" s="76"/>
      <c r="E207" s="76"/>
      <c r="F207" s="76">
        <v>1502.1525999999999</v>
      </c>
      <c r="G207" s="76"/>
      <c r="H207" s="77"/>
    </row>
    <row r="208" spans="1:8" x14ac:dyDescent="0.25">
      <c r="B208" s="72">
        <v>2459065.2667203667</v>
      </c>
      <c r="C208" s="79">
        <f t="shared" si="4"/>
        <v>2.4277475196868181E-2</v>
      </c>
      <c r="D208" s="76"/>
      <c r="E208" s="76"/>
      <c r="F208" s="76">
        <v>1494.9048</v>
      </c>
      <c r="G208" s="76"/>
      <c r="H208" s="77"/>
    </row>
    <row r="209" spans="1:8" x14ac:dyDescent="0.25">
      <c r="B209" s="72">
        <v>2459065.2736647357</v>
      </c>
      <c r="C209" s="79">
        <f t="shared" si="4"/>
        <v>3.1221844255924225E-2</v>
      </c>
      <c r="D209" s="76"/>
      <c r="E209" s="76"/>
      <c r="F209" s="76">
        <v>1493.0083999999999</v>
      </c>
      <c r="G209" s="76"/>
      <c r="H209" s="77"/>
    </row>
    <row r="210" spans="1:8" x14ac:dyDescent="0.25">
      <c r="B210" s="72">
        <v>2459065.2806091048</v>
      </c>
      <c r="C210" s="79">
        <f t="shared" si="4"/>
        <v>3.8166213314980268E-2</v>
      </c>
      <c r="D210" s="76"/>
      <c r="E210" s="76"/>
      <c r="F210" s="76">
        <v>1497.009</v>
      </c>
      <c r="G210" s="76"/>
      <c r="H210" s="77"/>
    </row>
    <row r="211" spans="1:8" x14ac:dyDescent="0.25">
      <c r="B211" s="72">
        <v>2459065.2875534734</v>
      </c>
      <c r="C211" s="79">
        <f t="shared" si="4"/>
        <v>4.5110581908375025E-2</v>
      </c>
      <c r="D211" s="76"/>
      <c r="E211" s="76"/>
      <c r="F211" s="76">
        <v>1494.5354</v>
      </c>
      <c r="G211" s="76"/>
      <c r="H211" s="77"/>
    </row>
    <row r="212" spans="1:8" x14ac:dyDescent="0.25">
      <c r="B212" s="72">
        <v>2459065.2944978424</v>
      </c>
      <c r="C212" s="79">
        <f t="shared" si="4"/>
        <v>5.2054950967431068E-2</v>
      </c>
      <c r="D212" s="76"/>
      <c r="E212" s="76"/>
      <c r="F212" s="76">
        <v>1499.4038</v>
      </c>
      <c r="G212" s="76"/>
      <c r="H212" s="77"/>
    </row>
    <row r="213" spans="1:8" x14ac:dyDescent="0.25">
      <c r="B213" s="72">
        <v>2459065.3014422115</v>
      </c>
      <c r="C213" s="79">
        <f t="shared" si="4"/>
        <v>5.8999320026487112E-2</v>
      </c>
      <c r="D213" s="76"/>
      <c r="E213" s="76"/>
      <c r="F213" s="76">
        <v>1498.7687000000001</v>
      </c>
      <c r="G213" s="76"/>
      <c r="H213" s="77"/>
    </row>
    <row r="214" spans="1:8" x14ac:dyDescent="0.25">
      <c r="B214" s="72">
        <v>2459065.3083865801</v>
      </c>
      <c r="C214" s="79">
        <f t="shared" si="4"/>
        <v>6.5943688619881868E-2</v>
      </c>
      <c r="D214" s="76"/>
      <c r="E214" s="76"/>
      <c r="F214" s="76">
        <v>1497.8756000000001</v>
      </c>
      <c r="G214" s="76"/>
      <c r="H214" s="77"/>
    </row>
    <row r="215" spans="1:8" x14ac:dyDescent="0.25">
      <c r="B215" s="72">
        <v>2459065.3153309491</v>
      </c>
      <c r="C215" s="79">
        <f t="shared" si="4"/>
        <v>7.2888057678937912E-2</v>
      </c>
      <c r="D215" s="76"/>
      <c r="E215" s="76"/>
      <c r="F215" s="76">
        <v>1501.8544999999999</v>
      </c>
      <c r="G215" s="76"/>
      <c r="H215" s="77"/>
    </row>
    <row r="216" spans="1:8" x14ac:dyDescent="0.25">
      <c r="B216" s="72">
        <v>2459065.3222753177</v>
      </c>
      <c r="C216" s="79">
        <f t="shared" si="4"/>
        <v>7.9832426272332668E-2</v>
      </c>
      <c r="D216" s="76"/>
      <c r="E216" s="76"/>
      <c r="F216" s="76">
        <v>1496.1857</v>
      </c>
      <c r="G216" s="76"/>
      <c r="H216" s="77"/>
    </row>
    <row r="217" spans="1:8" x14ac:dyDescent="0.25">
      <c r="B217" s="72">
        <v>2459065.3292196868</v>
      </c>
      <c r="C217" s="79">
        <f t="shared" si="4"/>
        <v>8.6776795331388712E-2</v>
      </c>
      <c r="D217" s="76"/>
      <c r="E217" s="76"/>
      <c r="F217" s="76">
        <v>1499.5958000000001</v>
      </c>
      <c r="G217" s="76"/>
      <c r="H217" s="77"/>
    </row>
    <row r="218" spans="1:8" x14ac:dyDescent="0.25">
      <c r="B218" s="72">
        <v>2459065.3361640554</v>
      </c>
      <c r="C218" s="79">
        <f t="shared" si="4"/>
        <v>9.3721163924783468E-2</v>
      </c>
      <c r="D218" s="76"/>
      <c r="E218" s="76"/>
      <c r="F218" s="76">
        <v>1500.7313999999999</v>
      </c>
      <c r="G218" s="76"/>
      <c r="H218" s="77"/>
    </row>
    <row r="219" spans="1:8" x14ac:dyDescent="0.25">
      <c r="B219" s="72">
        <v>2459065.3431084245</v>
      </c>
      <c r="C219" s="79">
        <f t="shared" si="4"/>
        <v>0.10066553298383951</v>
      </c>
      <c r="D219" s="76"/>
      <c r="E219" s="76"/>
      <c r="F219" s="76">
        <v>1499.9191000000001</v>
      </c>
      <c r="G219" s="76"/>
      <c r="H219" s="77"/>
    </row>
    <row r="220" spans="1:8" x14ac:dyDescent="0.25">
      <c r="A220" s="71" t="s">
        <v>87</v>
      </c>
      <c r="B220" s="72">
        <v>2459065.3500527935</v>
      </c>
      <c r="C220" s="79">
        <f t="shared" si="4"/>
        <v>0.10760990204289556</v>
      </c>
      <c r="D220" s="76"/>
      <c r="E220" s="76"/>
      <c r="F220" s="76">
        <v>1502.5507</v>
      </c>
      <c r="G220" s="76"/>
      <c r="H220" s="77"/>
    </row>
    <row r="221" spans="1:8" x14ac:dyDescent="0.25">
      <c r="B221" s="72">
        <v>2459065.3569971621</v>
      </c>
      <c r="C221" s="79">
        <f t="shared" si="4"/>
        <v>0.11455427063629031</v>
      </c>
      <c r="D221" s="76"/>
      <c r="E221" s="76"/>
      <c r="F221" s="76"/>
      <c r="G221" s="76">
        <v>1503.3762999999999</v>
      </c>
      <c r="H221" s="77"/>
    </row>
    <row r="222" spans="1:8" x14ac:dyDescent="0.25">
      <c r="B222" s="72">
        <v>2459065.3639415312</v>
      </c>
      <c r="C222" s="79">
        <f t="shared" si="4"/>
        <v>0.12149863969534636</v>
      </c>
      <c r="D222" s="76"/>
      <c r="E222" s="76"/>
      <c r="F222" s="76"/>
      <c r="G222" s="76">
        <v>1508.7179000000001</v>
      </c>
      <c r="H222" s="77"/>
    </row>
    <row r="223" spans="1:8" x14ac:dyDescent="0.25">
      <c r="B223" s="72">
        <v>2459065.3708858998</v>
      </c>
      <c r="C223" s="79">
        <f t="shared" si="4"/>
        <v>0.12844300828874111</v>
      </c>
      <c r="D223" s="76"/>
      <c r="E223" s="76"/>
      <c r="F223" s="76"/>
      <c r="G223" s="76">
        <v>1503.5829000000001</v>
      </c>
      <c r="H223" s="77"/>
    </row>
    <row r="224" spans="1:8" x14ac:dyDescent="0.25">
      <c r="B224" s="72">
        <v>2459065.3778302688</v>
      </c>
      <c r="C224" s="79">
        <f t="shared" si="4"/>
        <v>0.13538737734779716</v>
      </c>
      <c r="D224" s="76"/>
      <c r="E224" s="76"/>
      <c r="F224" s="76"/>
      <c r="G224" s="76">
        <v>1514.0479</v>
      </c>
      <c r="H224" s="77"/>
    </row>
    <row r="225" spans="1:8" x14ac:dyDescent="0.25">
      <c r="A225" s="71" t="s">
        <v>125</v>
      </c>
      <c r="B225" s="72">
        <v>2459065.3847746374</v>
      </c>
      <c r="C225" s="79">
        <f t="shared" si="4"/>
        <v>0.14233174594119191</v>
      </c>
      <c r="D225" s="76"/>
      <c r="E225" s="76"/>
      <c r="F225" s="76"/>
      <c r="G225" s="76">
        <v>1513.4445000000001</v>
      </c>
      <c r="H225" s="77"/>
    </row>
    <row r="226" spans="1:8" x14ac:dyDescent="0.25">
      <c r="B226" s="72">
        <v>2459065.3917190065</v>
      </c>
      <c r="C226" s="79">
        <f t="shared" si="4"/>
        <v>0.14927611500024796</v>
      </c>
      <c r="D226" s="76">
        <v>1520.693</v>
      </c>
      <c r="E226" s="76"/>
      <c r="F226" s="76"/>
      <c r="G226" s="76"/>
      <c r="H226" s="77"/>
    </row>
    <row r="227" spans="1:8" x14ac:dyDescent="0.25">
      <c r="B227" s="72">
        <v>2459065.3986633751</v>
      </c>
      <c r="C227" s="79">
        <f t="shared" si="4"/>
        <v>0.15622048359364271</v>
      </c>
      <c r="D227" s="76">
        <v>1524.5360000000001</v>
      </c>
      <c r="E227" s="76"/>
      <c r="F227" s="76"/>
      <c r="G227" s="76"/>
      <c r="H227" s="77"/>
    </row>
    <row r="228" spans="1:8" x14ac:dyDescent="0.25">
      <c r="B228" s="72">
        <v>2459065.4056077441</v>
      </c>
      <c r="C228" s="79">
        <f t="shared" si="4"/>
        <v>0.16316485265269876</v>
      </c>
      <c r="D228" s="76">
        <v>1516.2434000000001</v>
      </c>
      <c r="E228" s="76"/>
      <c r="F228" s="76"/>
      <c r="G228" s="76"/>
      <c r="H228" s="77"/>
    </row>
    <row r="229" spans="1:8" x14ac:dyDescent="0.25">
      <c r="B229" s="72">
        <v>2459065.4125521127</v>
      </c>
      <c r="C229" s="79">
        <f t="shared" si="4"/>
        <v>0.17010922124609351</v>
      </c>
      <c r="D229" s="76">
        <v>1521.1786999999999</v>
      </c>
      <c r="E229" s="76"/>
      <c r="F229" s="76"/>
      <c r="G229" s="76"/>
      <c r="H229" s="77"/>
    </row>
    <row r="230" spans="1:8" x14ac:dyDescent="0.25">
      <c r="B230" s="72">
        <v>2459065.4194964813</v>
      </c>
      <c r="C230" s="79">
        <f t="shared" si="4"/>
        <v>0.17705358983948827</v>
      </c>
      <c r="D230" s="76">
        <v>1516.2434000000001</v>
      </c>
      <c r="E230" s="76"/>
      <c r="F230" s="76"/>
      <c r="G230" s="76"/>
      <c r="H230" s="77"/>
    </row>
    <row r="231" spans="1:8" x14ac:dyDescent="0.25">
      <c r="B231" s="72">
        <v>2459065.4264408504</v>
      </c>
      <c r="C231" s="79">
        <f t="shared" si="4"/>
        <v>0.18399795889854431</v>
      </c>
      <c r="D231" s="76">
        <v>1521.0133000000001</v>
      </c>
      <c r="E231" s="76"/>
      <c r="F231" s="76"/>
      <c r="G231" s="76"/>
      <c r="H231" s="77"/>
    </row>
    <row r="232" spans="1:8" x14ac:dyDescent="0.25">
      <c r="B232" s="72">
        <v>2459065.433385219</v>
      </c>
      <c r="C232" s="79">
        <f t="shared" si="4"/>
        <v>0.19094232749193907</v>
      </c>
      <c r="D232" s="76">
        <v>1521.4635000000001</v>
      </c>
      <c r="E232" s="76"/>
      <c r="F232" s="76"/>
      <c r="G232" s="76"/>
      <c r="H232" s="77"/>
    </row>
    <row r="233" spans="1:8" x14ac:dyDescent="0.25">
      <c r="B233" s="72">
        <v>2459065.440329588</v>
      </c>
      <c r="C233" s="79">
        <f t="shared" si="4"/>
        <v>0.19788669655099511</v>
      </c>
      <c r="D233" s="76">
        <v>1519.3153</v>
      </c>
      <c r="E233" s="76"/>
      <c r="F233" s="76"/>
      <c r="G233" s="76"/>
      <c r="H233" s="77"/>
    </row>
    <row r="234" spans="1:8" x14ac:dyDescent="0.25">
      <c r="B234" s="72">
        <v>2459065.4472739566</v>
      </c>
      <c r="C234" s="79">
        <f t="shared" si="4"/>
        <v>0.20483106514438987</v>
      </c>
      <c r="D234" s="76">
        <v>1517.9595999999999</v>
      </c>
      <c r="E234" s="76"/>
      <c r="F234" s="76"/>
      <c r="G234" s="76"/>
      <c r="H234" s="77"/>
    </row>
    <row r="235" spans="1:8" x14ac:dyDescent="0.25">
      <c r="B235" s="72">
        <v>2459065.4542183257</v>
      </c>
      <c r="C235" s="79">
        <f t="shared" si="4"/>
        <v>0.21177543420344591</v>
      </c>
      <c r="D235" s="76">
        <v>1515.6560999999999</v>
      </c>
      <c r="E235" s="76"/>
      <c r="F235" s="76"/>
      <c r="G235" s="76"/>
      <c r="H235" s="77"/>
    </row>
    <row r="236" spans="1:8" x14ac:dyDescent="0.25">
      <c r="B236" s="72">
        <v>2459065.4611626943</v>
      </c>
      <c r="C236" s="79">
        <f t="shared" si="4"/>
        <v>0.21871980279684067</v>
      </c>
      <c r="D236" s="76">
        <v>1520.7729999999999</v>
      </c>
      <c r="E236" s="76"/>
      <c r="F236" s="76"/>
      <c r="G236" s="76"/>
      <c r="H236" s="77"/>
    </row>
    <row r="237" spans="1:8" x14ac:dyDescent="0.25">
      <c r="B237" s="72">
        <v>2459065.4681070629</v>
      </c>
      <c r="C237" s="79">
        <f t="shared" si="4"/>
        <v>0.22566417139023542</v>
      </c>
      <c r="D237" s="76">
        <v>1522.5418999999999</v>
      </c>
      <c r="E237" s="76"/>
      <c r="F237" s="76"/>
      <c r="G237" s="76"/>
      <c r="H237" s="77"/>
    </row>
    <row r="238" spans="1:8" x14ac:dyDescent="0.25">
      <c r="B238" s="72">
        <v>2459065.4750514319</v>
      </c>
      <c r="C238" s="79">
        <f t="shared" si="4"/>
        <v>0.23260854044929147</v>
      </c>
      <c r="D238" s="76">
        <v>1517.1907000000001</v>
      </c>
      <c r="E238" s="76"/>
      <c r="F238" s="76"/>
      <c r="G238" s="76"/>
      <c r="H238" s="77"/>
    </row>
    <row r="239" spans="1:8" x14ac:dyDescent="0.25">
      <c r="B239" s="72">
        <v>2459065.4819958005</v>
      </c>
      <c r="C239" s="79">
        <f t="shared" si="4"/>
        <v>0.23955290904268622</v>
      </c>
      <c r="D239" s="76">
        <v>1521.1261999999999</v>
      </c>
      <c r="E239" s="76"/>
      <c r="F239" s="76"/>
      <c r="G239" s="76"/>
      <c r="H239" s="77"/>
    </row>
    <row r="240" spans="1:8" x14ac:dyDescent="0.25">
      <c r="B240" s="72">
        <v>2459065.4889401691</v>
      </c>
      <c r="C240" s="79">
        <f t="shared" si="4"/>
        <v>0.24649727763608098</v>
      </c>
      <c r="D240" s="76">
        <v>1517.2849000000001</v>
      </c>
      <c r="E240" s="76"/>
      <c r="F240" s="76"/>
      <c r="G240" s="76"/>
      <c r="H240" s="77"/>
    </row>
    <row r="241" spans="2:8" x14ac:dyDescent="0.25">
      <c r="B241" s="72">
        <v>2459065.4958845382</v>
      </c>
      <c r="C241" s="79">
        <f t="shared" si="4"/>
        <v>0.25344164669513702</v>
      </c>
      <c r="D241" s="76">
        <v>1517.2673</v>
      </c>
      <c r="E241" s="76"/>
      <c r="F241" s="76"/>
      <c r="G241" s="76"/>
      <c r="H241" s="77"/>
    </row>
    <row r="242" spans="2:8" x14ac:dyDescent="0.25">
      <c r="B242" s="72">
        <v>2459065.5028289068</v>
      </c>
      <c r="C242" s="79">
        <f t="shared" si="4"/>
        <v>0.26038601528853178</v>
      </c>
      <c r="D242" s="76">
        <v>1515.1703</v>
      </c>
      <c r="E242" s="76"/>
      <c r="F242" s="76"/>
      <c r="G242" s="76"/>
      <c r="H242" s="77"/>
    </row>
    <row r="243" spans="2:8" x14ac:dyDescent="0.25">
      <c r="B243" s="72">
        <v>2459065.5097732753</v>
      </c>
      <c r="C243" s="79">
        <f t="shared" si="4"/>
        <v>0.26733038388192654</v>
      </c>
      <c r="D243" s="76">
        <v>1520.7904000000001</v>
      </c>
      <c r="E243" s="76"/>
      <c r="F243" s="76"/>
      <c r="G243" s="76"/>
      <c r="H243" s="77"/>
    </row>
    <row r="244" spans="2:8" x14ac:dyDescent="0.25">
      <c r="B244" s="72">
        <v>2459065.5167176444</v>
      </c>
      <c r="C244" s="79">
        <f t="shared" si="4"/>
        <v>0.27427475294098258</v>
      </c>
      <c r="D244" s="76">
        <v>1522.7037</v>
      </c>
      <c r="E244" s="76"/>
      <c r="F244" s="76"/>
      <c r="G244" s="76"/>
      <c r="H244" s="77"/>
    </row>
    <row r="245" spans="2:8" x14ac:dyDescent="0.25">
      <c r="B245" s="72">
        <v>2459065.523662013</v>
      </c>
      <c r="C245" s="79">
        <f t="shared" si="4"/>
        <v>0.28121912153437734</v>
      </c>
      <c r="D245" s="76">
        <v>1523.135</v>
      </c>
      <c r="E245" s="76"/>
      <c r="F245" s="76"/>
      <c r="G245" s="76"/>
      <c r="H245" s="77"/>
    </row>
    <row r="246" spans="2:8" x14ac:dyDescent="0.25">
      <c r="B246" s="72">
        <v>2459065.5306063816</v>
      </c>
      <c r="C246" s="79">
        <f t="shared" si="4"/>
        <v>0.28816349012777209</v>
      </c>
      <c r="D246" s="76">
        <v>1517.6715999999999</v>
      </c>
      <c r="E246" s="76"/>
      <c r="F246" s="76"/>
      <c r="G246" s="76"/>
      <c r="H246" s="77"/>
    </row>
    <row r="247" spans="2:8" x14ac:dyDescent="0.25">
      <c r="B247" s="72">
        <v>2459065.5375507507</v>
      </c>
      <c r="C247" s="79">
        <f t="shared" si="4"/>
        <v>0.29510785918682814</v>
      </c>
      <c r="D247" s="76">
        <v>1520.4659999999999</v>
      </c>
      <c r="E247" s="76"/>
      <c r="F247" s="76"/>
      <c r="G247" s="76"/>
      <c r="H247" s="77"/>
    </row>
    <row r="248" spans="2:8" x14ac:dyDescent="0.25">
      <c r="B248" s="72">
        <v>2459065.5444951192</v>
      </c>
      <c r="C248" s="79">
        <f t="shared" si="4"/>
        <v>0.30205222778022289</v>
      </c>
      <c r="D248" s="76">
        <v>1517.3453</v>
      </c>
      <c r="E248" s="76"/>
      <c r="F248" s="76"/>
      <c r="G248" s="76"/>
      <c r="H248" s="77"/>
    </row>
    <row r="249" spans="2:8" x14ac:dyDescent="0.25">
      <c r="B249" s="72">
        <v>2459065.5514394878</v>
      </c>
      <c r="C249" s="79">
        <f t="shared" si="4"/>
        <v>0.30899659637361765</v>
      </c>
      <c r="D249" s="76">
        <v>1521.0445999999999</v>
      </c>
      <c r="E249" s="76"/>
      <c r="F249" s="76"/>
      <c r="G249" s="76"/>
      <c r="H249" s="77"/>
    </row>
    <row r="250" spans="2:8" x14ac:dyDescent="0.25">
      <c r="B250" s="72">
        <v>2459065.5583838564</v>
      </c>
      <c r="C250" s="79">
        <f t="shared" si="4"/>
        <v>0.31594096496701241</v>
      </c>
      <c r="D250" s="76">
        <v>1517.9282000000001</v>
      </c>
      <c r="E250" s="76"/>
      <c r="F250" s="76"/>
      <c r="G250" s="76"/>
      <c r="H250" s="77"/>
    </row>
    <row r="251" spans="2:8" x14ac:dyDescent="0.25">
      <c r="B251" s="72">
        <v>2459065.5653282255</v>
      </c>
      <c r="C251" s="79">
        <f t="shared" si="4"/>
        <v>0.32288533402606845</v>
      </c>
      <c r="D251" s="76">
        <v>1517.1690000000001</v>
      </c>
      <c r="E251" s="76"/>
      <c r="F251" s="76"/>
      <c r="G251" s="76"/>
      <c r="H251" s="77"/>
    </row>
    <row r="252" spans="2:8" x14ac:dyDescent="0.25">
      <c r="B252" s="72">
        <v>2459065.5722725941</v>
      </c>
      <c r="C252" s="79">
        <f t="shared" si="4"/>
        <v>0.32982970261946321</v>
      </c>
      <c r="D252" s="76">
        <v>1517.1420000000001</v>
      </c>
      <c r="E252" s="76"/>
      <c r="F252" s="76"/>
      <c r="G252" s="76"/>
      <c r="H252" s="77"/>
    </row>
    <row r="253" spans="2:8" x14ac:dyDescent="0.25">
      <c r="B253" s="72">
        <v>2459065.5792169627</v>
      </c>
      <c r="C253" s="79">
        <f t="shared" si="4"/>
        <v>0.33677407121285796</v>
      </c>
      <c r="D253" s="76">
        <v>1520.2877000000001</v>
      </c>
      <c r="E253" s="76"/>
      <c r="F253" s="76"/>
      <c r="G253" s="76"/>
      <c r="H253" s="77"/>
    </row>
    <row r="254" spans="2:8" x14ac:dyDescent="0.25">
      <c r="B254" s="72">
        <v>2459065.5861613313</v>
      </c>
      <c r="C254" s="79">
        <f t="shared" si="4"/>
        <v>0.34371843980625272</v>
      </c>
      <c r="D254" s="76">
        <v>1521.2402</v>
      </c>
      <c r="E254" s="76"/>
      <c r="F254" s="76"/>
      <c r="G254" s="76"/>
      <c r="H254" s="77"/>
    </row>
    <row r="255" spans="2:8" x14ac:dyDescent="0.25">
      <c r="B255" s="72">
        <v>2459065.5931056999</v>
      </c>
      <c r="C255" s="79">
        <f t="shared" si="4"/>
        <v>0.35066280839964747</v>
      </c>
      <c r="D255" s="76">
        <v>1517.6041</v>
      </c>
      <c r="E255" s="76"/>
      <c r="F255" s="76"/>
      <c r="G255" s="76"/>
      <c r="H255" s="77"/>
    </row>
    <row r="256" spans="2:8" x14ac:dyDescent="0.25">
      <c r="B256" s="72">
        <v>2459065.6000500689</v>
      </c>
      <c r="C256" s="79">
        <f t="shared" si="4"/>
        <v>0.35760717745870352</v>
      </c>
      <c r="D256" s="76">
        <v>1518.3715999999999</v>
      </c>
      <c r="E256" s="76"/>
      <c r="F256" s="76"/>
      <c r="G256" s="76"/>
      <c r="H256" s="77"/>
    </row>
    <row r="257" spans="2:8" x14ac:dyDescent="0.25">
      <c r="B257" s="72">
        <v>2459065.6069944375</v>
      </c>
      <c r="C257" s="79">
        <f t="shared" si="4"/>
        <v>0.36455154605209827</v>
      </c>
      <c r="D257" s="76">
        <v>1519.6573000000001</v>
      </c>
      <c r="E257" s="76"/>
      <c r="F257" s="76"/>
      <c r="G257" s="76"/>
      <c r="H257" s="77"/>
    </row>
    <row r="258" spans="2:8" x14ac:dyDescent="0.25">
      <c r="B258" s="72">
        <v>2459065.6139388061</v>
      </c>
      <c r="C258" s="79">
        <f t="shared" si="4"/>
        <v>0.37149591464549303</v>
      </c>
      <c r="D258" s="76">
        <v>1510.4302</v>
      </c>
      <c r="E258" s="76"/>
      <c r="F258" s="76"/>
      <c r="G258" s="76"/>
      <c r="H258" s="77"/>
    </row>
    <row r="259" spans="2:8" x14ac:dyDescent="0.25">
      <c r="B259" s="72">
        <v>2459065.6208831747</v>
      </c>
      <c r="C259" s="79">
        <f t="shared" ref="C259:C322" si="5">B259-$K$30</f>
        <v>0.37844028323888779</v>
      </c>
      <c r="D259" s="76">
        <v>1518.3358000000001</v>
      </c>
      <c r="E259" s="76"/>
      <c r="F259" s="76"/>
      <c r="G259" s="76"/>
      <c r="H259" s="77"/>
    </row>
    <row r="260" spans="2:8" x14ac:dyDescent="0.25">
      <c r="B260" s="72">
        <v>2459065.6278275433</v>
      </c>
      <c r="C260" s="79">
        <f t="shared" si="5"/>
        <v>0.38538465183228254</v>
      </c>
      <c r="D260" s="76">
        <v>1513.1841999999999</v>
      </c>
      <c r="E260" s="76"/>
      <c r="F260" s="76"/>
      <c r="G260" s="76"/>
      <c r="H260" s="77"/>
    </row>
    <row r="261" spans="2:8" x14ac:dyDescent="0.25">
      <c r="B261" s="72">
        <v>2459065.6347719119</v>
      </c>
      <c r="C261" s="79">
        <f t="shared" si="5"/>
        <v>0.3923290204256773</v>
      </c>
      <c r="D261" s="76">
        <v>1521.2129</v>
      </c>
      <c r="E261" s="76"/>
      <c r="F261" s="76"/>
      <c r="G261" s="76"/>
      <c r="H261" s="77"/>
    </row>
    <row r="262" spans="2:8" x14ac:dyDescent="0.25">
      <c r="B262" s="72">
        <v>2459065.641716281</v>
      </c>
      <c r="C262" s="79">
        <f t="shared" si="5"/>
        <v>0.39927338948473334</v>
      </c>
      <c r="D262" s="76">
        <v>1518.5856000000001</v>
      </c>
      <c r="E262" s="76"/>
      <c r="F262" s="76"/>
      <c r="G262" s="76"/>
      <c r="H262" s="77"/>
    </row>
    <row r="263" spans="2:8" x14ac:dyDescent="0.25">
      <c r="B263" s="72">
        <v>2459065.6486606495</v>
      </c>
      <c r="C263" s="79">
        <f t="shared" si="5"/>
        <v>0.4062177580781281</v>
      </c>
      <c r="D263" s="76">
        <v>1516.3314</v>
      </c>
      <c r="E263" s="76"/>
      <c r="F263" s="76"/>
      <c r="G263" s="76"/>
      <c r="H263" s="77"/>
    </row>
    <row r="264" spans="2:8" x14ac:dyDescent="0.25">
      <c r="B264" s="72">
        <v>2459065.6556050181</v>
      </c>
      <c r="C264" s="79">
        <f t="shared" si="5"/>
        <v>0.41316212667152286</v>
      </c>
      <c r="D264" s="76">
        <v>1519.0900999999999</v>
      </c>
      <c r="E264" s="76"/>
      <c r="F264" s="76"/>
      <c r="G264" s="76"/>
      <c r="H264" s="77"/>
    </row>
    <row r="265" spans="2:8" x14ac:dyDescent="0.25">
      <c r="B265" s="72">
        <v>2459065.6625493867</v>
      </c>
      <c r="C265" s="79">
        <f t="shared" si="5"/>
        <v>0.42010649526491761</v>
      </c>
      <c r="D265" s="76">
        <v>1520.921</v>
      </c>
      <c r="E265" s="76"/>
      <c r="F265" s="76"/>
      <c r="G265" s="76"/>
      <c r="H265" s="77"/>
    </row>
    <row r="266" spans="2:8" x14ac:dyDescent="0.25">
      <c r="B266" s="72">
        <v>2459065.6694937553</v>
      </c>
      <c r="C266" s="79">
        <f t="shared" si="5"/>
        <v>0.42705086385831237</v>
      </c>
      <c r="D266" s="76">
        <v>1519.9503999999999</v>
      </c>
      <c r="E266" s="76"/>
      <c r="F266" s="76"/>
      <c r="G266" s="76"/>
      <c r="H266" s="77"/>
    </row>
    <row r="267" spans="2:8" x14ac:dyDescent="0.25">
      <c r="B267" s="72">
        <v>2459065.6764381239</v>
      </c>
      <c r="C267" s="79">
        <f t="shared" si="5"/>
        <v>0.43399523245170712</v>
      </c>
      <c r="D267" s="76">
        <v>1520.9238</v>
      </c>
      <c r="E267" s="76"/>
      <c r="F267" s="76"/>
      <c r="G267" s="76"/>
      <c r="H267" s="77"/>
    </row>
    <row r="268" spans="2:8" x14ac:dyDescent="0.25">
      <c r="B268" s="72">
        <v>2459065.6833824925</v>
      </c>
      <c r="C268" s="79">
        <f t="shared" si="5"/>
        <v>0.44093960104510188</v>
      </c>
      <c r="D268" s="76">
        <v>1512.3662999999999</v>
      </c>
      <c r="E268" s="76"/>
      <c r="F268" s="76"/>
      <c r="G268" s="76"/>
      <c r="H268" s="77"/>
    </row>
    <row r="269" spans="2:8" x14ac:dyDescent="0.25">
      <c r="B269" s="72">
        <v>2459065.6903268611</v>
      </c>
      <c r="C269" s="79">
        <f t="shared" si="5"/>
        <v>0.44788396963849664</v>
      </c>
      <c r="D269" s="76">
        <v>1515.2693999999999</v>
      </c>
      <c r="E269" s="76"/>
      <c r="F269" s="76"/>
      <c r="G269" s="76"/>
      <c r="H269" s="77"/>
    </row>
    <row r="270" spans="2:8" x14ac:dyDescent="0.25">
      <c r="B270" s="72">
        <v>2459065.6972712297</v>
      </c>
      <c r="C270" s="79">
        <f t="shared" si="5"/>
        <v>0.45482833823189139</v>
      </c>
      <c r="D270" s="76">
        <v>1514.7625</v>
      </c>
      <c r="E270" s="76"/>
      <c r="F270" s="76"/>
      <c r="G270" s="76"/>
      <c r="H270" s="77"/>
    </row>
    <row r="271" spans="2:8" x14ac:dyDescent="0.25">
      <c r="B271" s="72">
        <v>2459065.7042155988</v>
      </c>
      <c r="C271" s="79">
        <f t="shared" si="5"/>
        <v>0.46177270729094744</v>
      </c>
      <c r="D271" s="76">
        <v>1517.1075000000001</v>
      </c>
      <c r="E271" s="76"/>
      <c r="F271" s="76"/>
      <c r="G271" s="76"/>
      <c r="H271" s="77"/>
    </row>
    <row r="272" spans="2:8" x14ac:dyDescent="0.25">
      <c r="B272" s="72">
        <v>2459065.7111599674</v>
      </c>
      <c r="C272" s="79">
        <f t="shared" si="5"/>
        <v>0.46871707588434219</v>
      </c>
      <c r="D272" s="76">
        <v>1518.8430000000001</v>
      </c>
      <c r="E272" s="76"/>
      <c r="F272" s="76"/>
      <c r="G272" s="76"/>
      <c r="H272" s="77"/>
    </row>
    <row r="273" spans="2:8" x14ac:dyDescent="0.25">
      <c r="B273" s="72">
        <v>2459065.7181043359</v>
      </c>
      <c r="C273" s="79">
        <f t="shared" si="5"/>
        <v>0.47566144447773695</v>
      </c>
      <c r="D273" s="76">
        <v>1517.9581000000001</v>
      </c>
      <c r="E273" s="76"/>
      <c r="F273" s="76"/>
      <c r="G273" s="76"/>
      <c r="H273" s="77"/>
    </row>
    <row r="274" spans="2:8" x14ac:dyDescent="0.25">
      <c r="B274" s="72">
        <v>2459065.7250487045</v>
      </c>
      <c r="C274" s="79">
        <f t="shared" si="5"/>
        <v>0.48260581307113171</v>
      </c>
      <c r="D274" s="76">
        <v>1518.3552</v>
      </c>
      <c r="E274" s="76"/>
      <c r="F274" s="76"/>
      <c r="G274" s="76"/>
      <c r="H274" s="77"/>
    </row>
    <row r="275" spans="2:8" x14ac:dyDescent="0.25">
      <c r="B275" s="72">
        <v>2459065.7319930731</v>
      </c>
      <c r="C275" s="79">
        <f t="shared" si="5"/>
        <v>0.48955018166452646</v>
      </c>
      <c r="D275" s="76">
        <v>1513.3989999999999</v>
      </c>
      <c r="E275" s="76"/>
      <c r="F275" s="76"/>
      <c r="G275" s="76"/>
      <c r="H275" s="77"/>
    </row>
    <row r="276" spans="2:8" x14ac:dyDescent="0.25">
      <c r="B276" s="72">
        <v>2459065.7389374417</v>
      </c>
      <c r="C276" s="79">
        <f t="shared" si="5"/>
        <v>0.49649455025792122</v>
      </c>
      <c r="D276" s="76">
        <v>1527.9625000000001</v>
      </c>
      <c r="E276" s="76"/>
      <c r="F276" s="76"/>
      <c r="G276" s="76"/>
      <c r="H276" s="77"/>
    </row>
    <row r="277" spans="2:8" x14ac:dyDescent="0.25">
      <c r="B277" s="72">
        <v>2459065.7458818103</v>
      </c>
      <c r="C277" s="79">
        <f t="shared" si="5"/>
        <v>0.50343891885131598</v>
      </c>
      <c r="D277" s="76">
        <v>1516.1586</v>
      </c>
      <c r="E277" s="76"/>
      <c r="F277" s="76"/>
      <c r="G277" s="76"/>
      <c r="H277" s="77"/>
    </row>
    <row r="278" spans="2:8" x14ac:dyDescent="0.25">
      <c r="B278" s="72">
        <v>2459065.7528261789</v>
      </c>
      <c r="C278" s="79">
        <f t="shared" si="5"/>
        <v>0.51038328744471073</v>
      </c>
      <c r="D278" s="76">
        <v>1517.69</v>
      </c>
      <c r="E278" s="76"/>
      <c r="F278" s="76"/>
      <c r="G278" s="76"/>
      <c r="H278" s="77"/>
    </row>
    <row r="279" spans="2:8" x14ac:dyDescent="0.25">
      <c r="B279" s="72">
        <v>2459065.7597705475</v>
      </c>
      <c r="C279" s="79">
        <f t="shared" si="5"/>
        <v>0.51732765603810549</v>
      </c>
      <c r="D279" s="76">
        <v>1511.288</v>
      </c>
      <c r="E279" s="76"/>
      <c r="F279" s="76"/>
      <c r="G279" s="76"/>
      <c r="H279" s="77"/>
    </row>
    <row r="280" spans="2:8" x14ac:dyDescent="0.25">
      <c r="B280" s="72">
        <v>2459065.7667149161</v>
      </c>
      <c r="C280" s="79">
        <f t="shared" si="5"/>
        <v>0.52427202463150024</v>
      </c>
      <c r="D280" s="76">
        <v>1522.7327</v>
      </c>
      <c r="E280" s="76"/>
      <c r="F280" s="76"/>
      <c r="G280" s="76"/>
      <c r="H280" s="77"/>
    </row>
    <row r="281" spans="2:8" x14ac:dyDescent="0.25">
      <c r="B281" s="72">
        <v>2459065.7736592847</v>
      </c>
      <c r="C281" s="79">
        <f t="shared" si="5"/>
        <v>0.531216393224895</v>
      </c>
      <c r="D281" s="76">
        <v>1513.1427000000001</v>
      </c>
      <c r="E281" s="76"/>
      <c r="F281" s="76"/>
      <c r="G281" s="76"/>
      <c r="H281" s="77"/>
    </row>
    <row r="282" spans="2:8" x14ac:dyDescent="0.25">
      <c r="B282" s="72">
        <v>2459065.7806036533</v>
      </c>
      <c r="C282" s="79">
        <f t="shared" si="5"/>
        <v>0.53816076181828976</v>
      </c>
      <c r="D282" s="76">
        <v>1521.4453000000001</v>
      </c>
      <c r="E282" s="76"/>
      <c r="F282" s="76"/>
      <c r="G282" s="76"/>
      <c r="H282" s="77"/>
    </row>
    <row r="283" spans="2:8" x14ac:dyDescent="0.25">
      <c r="B283" s="72">
        <v>2459065.7875480219</v>
      </c>
      <c r="C283" s="79">
        <f t="shared" si="5"/>
        <v>0.54510513041168451</v>
      </c>
      <c r="D283" s="76">
        <v>1519.6914999999999</v>
      </c>
      <c r="E283" s="76"/>
      <c r="F283" s="76"/>
      <c r="G283" s="76"/>
      <c r="H283" s="77"/>
    </row>
    <row r="284" spans="2:8" x14ac:dyDescent="0.25">
      <c r="B284" s="72">
        <v>2459065.7944923905</v>
      </c>
      <c r="C284" s="79">
        <f t="shared" si="5"/>
        <v>0.55204949900507927</v>
      </c>
      <c r="D284" s="76">
        <v>1519.0731000000001</v>
      </c>
      <c r="E284" s="76"/>
      <c r="F284" s="76"/>
      <c r="G284" s="76"/>
      <c r="H284" s="77"/>
    </row>
    <row r="285" spans="2:8" x14ac:dyDescent="0.25">
      <c r="B285" s="72">
        <v>2459065.8014367586</v>
      </c>
      <c r="C285" s="79">
        <f t="shared" si="5"/>
        <v>0.55899386713281274</v>
      </c>
      <c r="D285" s="76">
        <v>1517.7644</v>
      </c>
      <c r="E285" s="76"/>
      <c r="F285" s="76"/>
      <c r="G285" s="76"/>
      <c r="H285" s="77"/>
    </row>
    <row r="286" spans="2:8" x14ac:dyDescent="0.25">
      <c r="B286" s="72">
        <v>2459065.8083811272</v>
      </c>
      <c r="C286" s="79">
        <f t="shared" si="5"/>
        <v>0.56593823572620749</v>
      </c>
      <c r="D286" s="76">
        <v>1515.0931</v>
      </c>
      <c r="E286" s="76"/>
      <c r="F286" s="76"/>
      <c r="G286" s="76"/>
      <c r="H286" s="77"/>
    </row>
    <row r="287" spans="2:8" x14ac:dyDescent="0.25">
      <c r="B287" s="72">
        <v>2459065.8153254958</v>
      </c>
      <c r="C287" s="79">
        <f t="shared" si="5"/>
        <v>0.57288260431960225</v>
      </c>
      <c r="D287" s="76">
        <v>1516.2755999999999</v>
      </c>
      <c r="E287" s="76"/>
      <c r="F287" s="76"/>
      <c r="G287" s="76"/>
      <c r="H287" s="77"/>
    </row>
    <row r="288" spans="2:8" x14ac:dyDescent="0.25">
      <c r="B288" s="72">
        <v>2459065.8222698644</v>
      </c>
      <c r="C288" s="79">
        <f t="shared" si="5"/>
        <v>0.57982697291299701</v>
      </c>
      <c r="D288" s="76">
        <v>1514.9434000000001</v>
      </c>
      <c r="E288" s="76"/>
      <c r="F288" s="76"/>
      <c r="G288" s="76"/>
      <c r="H288" s="77"/>
    </row>
    <row r="289" spans="2:8" x14ac:dyDescent="0.25">
      <c r="B289" s="72">
        <v>2459065.829214233</v>
      </c>
      <c r="C289" s="79">
        <f t="shared" si="5"/>
        <v>0.58677134150639176</v>
      </c>
      <c r="D289" s="76">
        <v>1518.4623999999999</v>
      </c>
      <c r="E289" s="76"/>
      <c r="F289" s="76"/>
      <c r="G289" s="76"/>
      <c r="H289" s="77"/>
    </row>
    <row r="290" spans="2:8" x14ac:dyDescent="0.25">
      <c r="B290" s="72">
        <v>2459065.8361586016</v>
      </c>
      <c r="C290" s="79">
        <f t="shared" si="5"/>
        <v>0.59371571009978652</v>
      </c>
      <c r="D290" s="76">
        <v>1514.2118</v>
      </c>
      <c r="E290" s="76"/>
      <c r="F290" s="76"/>
      <c r="G290" s="76"/>
      <c r="H290" s="77"/>
    </row>
    <row r="291" spans="2:8" x14ac:dyDescent="0.25">
      <c r="B291" s="72">
        <v>2459065.8431029702</v>
      </c>
      <c r="C291" s="79">
        <f t="shared" si="5"/>
        <v>0.60066007869318128</v>
      </c>
      <c r="D291" s="76">
        <v>1524.8136999999999</v>
      </c>
      <c r="E291" s="76"/>
      <c r="F291" s="76"/>
      <c r="G291" s="76"/>
      <c r="H291" s="77"/>
    </row>
    <row r="292" spans="2:8" x14ac:dyDescent="0.25">
      <c r="B292" s="72">
        <v>2459065.8500473388</v>
      </c>
      <c r="C292" s="79">
        <f t="shared" si="5"/>
        <v>0.60760444728657603</v>
      </c>
      <c r="D292" s="76">
        <v>1521.8794</v>
      </c>
      <c r="E292" s="76"/>
      <c r="F292" s="76"/>
      <c r="G292" s="76"/>
      <c r="H292" s="77"/>
    </row>
    <row r="293" spans="2:8" x14ac:dyDescent="0.25">
      <c r="B293" s="72">
        <v>2459065.8569917073</v>
      </c>
      <c r="C293" s="79">
        <f t="shared" si="5"/>
        <v>0.61454881587997079</v>
      </c>
      <c r="D293" s="76">
        <v>1516.6289999999999</v>
      </c>
      <c r="E293" s="76"/>
      <c r="F293" s="76"/>
      <c r="G293" s="76"/>
      <c r="H293" s="77"/>
    </row>
    <row r="294" spans="2:8" x14ac:dyDescent="0.25">
      <c r="B294" s="72">
        <v>2459065.8639360759</v>
      </c>
      <c r="C294" s="79">
        <f t="shared" si="5"/>
        <v>0.62149318447336555</v>
      </c>
      <c r="D294" s="76">
        <v>1519.8713</v>
      </c>
      <c r="E294" s="76"/>
      <c r="F294" s="76"/>
      <c r="G294" s="76"/>
      <c r="H294" s="77"/>
    </row>
    <row r="295" spans="2:8" x14ac:dyDescent="0.25">
      <c r="B295" s="72">
        <v>2459065.8708804441</v>
      </c>
      <c r="C295" s="79">
        <f t="shared" si="5"/>
        <v>0.62843755260109901</v>
      </c>
      <c r="D295" s="76">
        <v>1523.1086</v>
      </c>
      <c r="E295" s="76"/>
      <c r="F295" s="76"/>
      <c r="G295" s="76"/>
      <c r="H295" s="77"/>
    </row>
    <row r="296" spans="2:8" x14ac:dyDescent="0.25">
      <c r="B296" s="72">
        <v>2459065.8778248127</v>
      </c>
      <c r="C296" s="79">
        <f t="shared" si="5"/>
        <v>0.63538192119449377</v>
      </c>
      <c r="D296" s="76">
        <v>1517.1033</v>
      </c>
      <c r="E296" s="76"/>
      <c r="F296" s="76"/>
      <c r="G296" s="76"/>
      <c r="H296" s="77"/>
    </row>
    <row r="297" spans="2:8" x14ac:dyDescent="0.25">
      <c r="B297" s="72">
        <v>2459065.8847691813</v>
      </c>
      <c r="C297" s="79">
        <f t="shared" si="5"/>
        <v>0.64232628978788853</v>
      </c>
      <c r="D297" s="76">
        <v>1519.2739999999999</v>
      </c>
      <c r="E297" s="76"/>
      <c r="F297" s="76"/>
      <c r="G297" s="76"/>
      <c r="H297" s="77"/>
    </row>
    <row r="298" spans="2:8" x14ac:dyDescent="0.25">
      <c r="B298" s="72">
        <v>2459065.8917135498</v>
      </c>
      <c r="C298" s="79">
        <f t="shared" si="5"/>
        <v>0.64927065838128328</v>
      </c>
      <c r="D298" s="76">
        <v>1519.825</v>
      </c>
      <c r="E298" s="76"/>
      <c r="F298" s="76"/>
      <c r="G298" s="76"/>
      <c r="H298" s="77"/>
    </row>
    <row r="299" spans="2:8" x14ac:dyDescent="0.25">
      <c r="B299" s="72">
        <v>2459065.8986579184</v>
      </c>
      <c r="C299" s="79">
        <f t="shared" si="5"/>
        <v>0.65621502697467804</v>
      </c>
      <c r="D299" s="76">
        <v>1518.3403000000001</v>
      </c>
      <c r="E299" s="76"/>
      <c r="F299" s="76"/>
      <c r="G299" s="76"/>
      <c r="H299" s="77"/>
    </row>
    <row r="300" spans="2:8" x14ac:dyDescent="0.25">
      <c r="B300" s="72">
        <v>2459065.905602287</v>
      </c>
      <c r="C300" s="79">
        <f t="shared" si="5"/>
        <v>0.6631593955680728</v>
      </c>
      <c r="D300" s="76">
        <v>1522.1033</v>
      </c>
      <c r="E300" s="76"/>
      <c r="F300" s="76"/>
      <c r="G300" s="76"/>
      <c r="H300" s="77"/>
    </row>
    <row r="301" spans="2:8" x14ac:dyDescent="0.25">
      <c r="B301" s="72">
        <v>2459065.9125466556</v>
      </c>
      <c r="C301" s="79">
        <f t="shared" si="5"/>
        <v>0.67010376416146755</v>
      </c>
      <c r="D301" s="76">
        <v>1518.0309999999999</v>
      </c>
      <c r="E301" s="76"/>
      <c r="F301" s="76"/>
      <c r="G301" s="76"/>
      <c r="H301" s="77"/>
    </row>
    <row r="302" spans="2:8" x14ac:dyDescent="0.25">
      <c r="B302" s="72">
        <v>2459065.9194910238</v>
      </c>
      <c r="C302" s="79">
        <f t="shared" si="5"/>
        <v>0.67704813228920102</v>
      </c>
      <c r="D302" s="76">
        <v>1518.0236</v>
      </c>
      <c r="E302" s="76"/>
      <c r="F302" s="76"/>
      <c r="G302" s="76"/>
      <c r="H302" s="77"/>
    </row>
    <row r="303" spans="2:8" x14ac:dyDescent="0.25">
      <c r="B303" s="72">
        <v>2459065.9264353923</v>
      </c>
      <c r="C303" s="79">
        <f t="shared" si="5"/>
        <v>0.68399250088259578</v>
      </c>
      <c r="D303" s="76">
        <v>1516.9485999999999</v>
      </c>
      <c r="E303" s="76"/>
      <c r="F303" s="76"/>
      <c r="G303" s="76"/>
      <c r="H303" s="77"/>
    </row>
    <row r="304" spans="2:8" x14ac:dyDescent="0.25">
      <c r="B304" s="72">
        <v>2459065.9333797609</v>
      </c>
      <c r="C304" s="79">
        <f t="shared" si="5"/>
        <v>0.69093686947599053</v>
      </c>
      <c r="D304" s="76">
        <v>1517.5857000000001</v>
      </c>
      <c r="E304" s="76"/>
      <c r="F304" s="76"/>
      <c r="G304" s="76"/>
      <c r="H304" s="77"/>
    </row>
    <row r="305" spans="2:8" x14ac:dyDescent="0.25">
      <c r="B305" s="72">
        <v>2459065.9403241295</v>
      </c>
      <c r="C305" s="79">
        <f t="shared" si="5"/>
        <v>0.69788123806938529</v>
      </c>
      <c r="D305" s="76">
        <v>1519.2092</v>
      </c>
      <c r="E305" s="76"/>
      <c r="F305" s="76"/>
      <c r="G305" s="76"/>
      <c r="H305" s="77"/>
    </row>
    <row r="306" spans="2:8" x14ac:dyDescent="0.25">
      <c r="B306" s="72">
        <v>2459065.9472684977</v>
      </c>
      <c r="C306" s="79">
        <f t="shared" si="5"/>
        <v>0.70482560619711876</v>
      </c>
      <c r="D306" s="76">
        <v>1522.0726</v>
      </c>
      <c r="E306" s="76"/>
      <c r="F306" s="76"/>
      <c r="G306" s="76"/>
      <c r="H306" s="77"/>
    </row>
    <row r="307" spans="2:8" x14ac:dyDescent="0.25">
      <c r="B307" s="72">
        <v>2459065.9542128663</v>
      </c>
      <c r="C307" s="79">
        <f t="shared" si="5"/>
        <v>0.71176997479051352</v>
      </c>
      <c r="D307" s="76">
        <v>1521.5229999999999</v>
      </c>
      <c r="E307" s="76"/>
      <c r="F307" s="76"/>
      <c r="G307" s="76"/>
      <c r="H307" s="77"/>
    </row>
    <row r="308" spans="2:8" x14ac:dyDescent="0.25">
      <c r="B308" s="72">
        <v>2459065.9611572349</v>
      </c>
      <c r="C308" s="79">
        <f t="shared" si="5"/>
        <v>0.71871434338390827</v>
      </c>
      <c r="D308" s="76">
        <v>1512.5306</v>
      </c>
      <c r="E308" s="76"/>
      <c r="F308" s="76"/>
      <c r="G308" s="76"/>
      <c r="H308" s="77"/>
    </row>
    <row r="309" spans="2:8" x14ac:dyDescent="0.25">
      <c r="B309" s="72">
        <v>2459065.9681016034</v>
      </c>
      <c r="C309" s="79">
        <f t="shared" si="5"/>
        <v>0.72565871197730303</v>
      </c>
      <c r="D309" s="76">
        <v>1518.7218</v>
      </c>
      <c r="E309" s="76"/>
      <c r="F309" s="76"/>
      <c r="G309" s="76"/>
      <c r="H309" s="77"/>
    </row>
    <row r="310" spans="2:8" x14ac:dyDescent="0.25">
      <c r="B310" s="72">
        <v>2459065.9750459716</v>
      </c>
      <c r="C310" s="79">
        <f t="shared" si="5"/>
        <v>0.7326030801050365</v>
      </c>
      <c r="D310" s="76">
        <v>1516.3373999999999</v>
      </c>
      <c r="E310" s="76"/>
      <c r="F310" s="76"/>
      <c r="G310" s="76"/>
      <c r="H310" s="77"/>
    </row>
    <row r="311" spans="2:8" x14ac:dyDescent="0.25">
      <c r="B311" s="72">
        <v>2459065.9819903402</v>
      </c>
      <c r="C311" s="79">
        <f t="shared" si="5"/>
        <v>0.73954744869843125</v>
      </c>
      <c r="D311" s="76">
        <v>1518.8948</v>
      </c>
      <c r="E311" s="76"/>
      <c r="F311" s="76"/>
      <c r="G311" s="76"/>
      <c r="H311" s="77"/>
    </row>
    <row r="312" spans="2:8" x14ac:dyDescent="0.25">
      <c r="B312" s="72">
        <v>2459065.9889347088</v>
      </c>
      <c r="C312" s="79">
        <f t="shared" si="5"/>
        <v>0.74649181729182601</v>
      </c>
      <c r="D312" s="76">
        <v>1517.9308000000001</v>
      </c>
      <c r="E312" s="76"/>
      <c r="F312" s="76"/>
      <c r="G312" s="76"/>
      <c r="H312" s="77"/>
    </row>
    <row r="313" spans="2:8" x14ac:dyDescent="0.25">
      <c r="B313" s="72">
        <v>2459065.9958790774</v>
      </c>
      <c r="C313" s="79">
        <f t="shared" si="5"/>
        <v>0.75343618588522077</v>
      </c>
      <c r="D313" s="76">
        <v>1519.6433</v>
      </c>
      <c r="E313" s="76"/>
      <c r="F313" s="76"/>
      <c r="G313" s="76"/>
      <c r="H313" s="77"/>
    </row>
    <row r="314" spans="2:8" x14ac:dyDescent="0.25">
      <c r="B314" s="72">
        <v>2459066.0028234455</v>
      </c>
      <c r="C314" s="79">
        <f t="shared" si="5"/>
        <v>0.76038055401295424</v>
      </c>
      <c r="D314" s="76">
        <v>1523.5259000000001</v>
      </c>
      <c r="E314" s="76"/>
      <c r="F314" s="76"/>
      <c r="G314" s="76"/>
      <c r="H314" s="77"/>
    </row>
    <row r="315" spans="2:8" x14ac:dyDescent="0.25">
      <c r="B315" s="72">
        <v>2459066.0097678141</v>
      </c>
      <c r="C315" s="79">
        <f t="shared" si="5"/>
        <v>0.76732492260634899</v>
      </c>
      <c r="D315" s="76">
        <v>1514.9539</v>
      </c>
      <c r="E315" s="76"/>
      <c r="F315" s="76"/>
      <c r="G315" s="76"/>
      <c r="H315" s="77"/>
    </row>
    <row r="316" spans="2:8" x14ac:dyDescent="0.25">
      <c r="B316" s="72">
        <v>2459066.0167121827</v>
      </c>
      <c r="C316" s="79">
        <f t="shared" si="5"/>
        <v>0.77426929119974375</v>
      </c>
      <c r="D316" s="76">
        <v>1518.4235000000001</v>
      </c>
      <c r="E316" s="76"/>
      <c r="F316" s="76"/>
      <c r="G316" s="76"/>
      <c r="H316" s="77"/>
    </row>
    <row r="317" spans="2:8" x14ac:dyDescent="0.25">
      <c r="B317" s="72">
        <v>2459066.0236565508</v>
      </c>
      <c r="C317" s="79">
        <f t="shared" si="5"/>
        <v>0.78121365932747722</v>
      </c>
      <c r="D317" s="76">
        <v>1514.7729999999999</v>
      </c>
      <c r="E317" s="76"/>
      <c r="F317" s="76"/>
      <c r="G317" s="76"/>
      <c r="H317" s="77"/>
    </row>
    <row r="318" spans="2:8" x14ac:dyDescent="0.25">
      <c r="B318" s="72">
        <v>2459066.0306009194</v>
      </c>
      <c r="C318" s="79">
        <f t="shared" si="5"/>
        <v>0.78815802792087197</v>
      </c>
      <c r="D318" s="76">
        <v>1520.9141</v>
      </c>
      <c r="E318" s="76"/>
      <c r="F318" s="76"/>
      <c r="G318" s="76"/>
      <c r="H318" s="77"/>
    </row>
    <row r="319" spans="2:8" x14ac:dyDescent="0.25">
      <c r="B319" s="72">
        <v>2459066.037545288</v>
      </c>
      <c r="C319" s="79">
        <f t="shared" si="5"/>
        <v>0.79510239651426673</v>
      </c>
      <c r="D319" s="76">
        <v>1522.0518</v>
      </c>
      <c r="E319" s="76"/>
      <c r="F319" s="76"/>
      <c r="G319" s="76"/>
      <c r="H319" s="77"/>
    </row>
    <row r="320" spans="2:8" x14ac:dyDescent="0.25">
      <c r="B320" s="72">
        <v>2459066.0444896561</v>
      </c>
      <c r="C320" s="79">
        <f t="shared" si="5"/>
        <v>0.8020467646420002</v>
      </c>
      <c r="D320" s="76">
        <v>1524.0574999999999</v>
      </c>
      <c r="E320" s="76"/>
      <c r="F320" s="76"/>
      <c r="G320" s="76"/>
      <c r="H320" s="77"/>
    </row>
    <row r="321" spans="2:8" x14ac:dyDescent="0.25">
      <c r="B321" s="72">
        <v>2459066.0514340247</v>
      </c>
      <c r="C321" s="79">
        <f t="shared" si="5"/>
        <v>0.80899113323539495</v>
      </c>
      <c r="D321" s="76">
        <v>1522.2688000000001</v>
      </c>
      <c r="E321" s="76"/>
      <c r="F321" s="76"/>
      <c r="G321" s="76"/>
      <c r="H321" s="77"/>
    </row>
    <row r="322" spans="2:8" x14ac:dyDescent="0.25">
      <c r="B322" s="72">
        <v>2459066.0583783933</v>
      </c>
      <c r="C322" s="79">
        <f t="shared" si="5"/>
        <v>0.81593550182878971</v>
      </c>
      <c r="D322" s="76">
        <v>1514.7140999999999</v>
      </c>
      <c r="E322" s="76"/>
      <c r="F322" s="76"/>
      <c r="G322" s="76"/>
      <c r="H322" s="77"/>
    </row>
    <row r="323" spans="2:8" x14ac:dyDescent="0.25">
      <c r="B323" s="72">
        <v>2459066.0653227614</v>
      </c>
      <c r="C323" s="79">
        <f t="shared" ref="C323:C386" si="6">B323-$K$30</f>
        <v>0.82287986995652318</v>
      </c>
      <c r="D323" s="76">
        <v>1522.9649999999999</v>
      </c>
      <c r="E323" s="76"/>
      <c r="F323" s="76"/>
      <c r="G323" s="76"/>
      <c r="H323" s="77"/>
    </row>
    <row r="324" spans="2:8" x14ac:dyDescent="0.25">
      <c r="B324" s="72">
        <v>2459066.07226713</v>
      </c>
      <c r="C324" s="79">
        <f t="shared" si="6"/>
        <v>0.82982423854991794</v>
      </c>
      <c r="D324" s="76">
        <v>1515.9894999999999</v>
      </c>
      <c r="E324" s="76"/>
      <c r="F324" s="76"/>
      <c r="G324" s="76"/>
      <c r="H324" s="77"/>
    </row>
    <row r="325" spans="2:8" x14ac:dyDescent="0.25">
      <c r="B325" s="72">
        <v>2459066.0792114986</v>
      </c>
      <c r="C325" s="79">
        <f t="shared" si="6"/>
        <v>0.83676860714331269</v>
      </c>
      <c r="D325" s="76">
        <v>1519.2661000000001</v>
      </c>
      <c r="E325" s="76"/>
      <c r="F325" s="76"/>
      <c r="G325" s="76"/>
      <c r="H325" s="77"/>
    </row>
    <row r="326" spans="2:8" x14ac:dyDescent="0.25">
      <c r="B326" s="72">
        <v>2459066.0861558667</v>
      </c>
      <c r="C326" s="79">
        <f t="shared" si="6"/>
        <v>0.84371297527104616</v>
      </c>
      <c r="D326" s="76">
        <v>1519.6925000000001</v>
      </c>
      <c r="E326" s="76"/>
      <c r="F326" s="76"/>
      <c r="G326" s="76"/>
      <c r="H326" s="77"/>
    </row>
    <row r="327" spans="2:8" x14ac:dyDescent="0.25">
      <c r="B327" s="72">
        <v>2459066.0931002353</v>
      </c>
      <c r="C327" s="79">
        <f t="shared" si="6"/>
        <v>0.85065734386444092</v>
      </c>
      <c r="D327" s="76">
        <v>1522.4498000000001</v>
      </c>
      <c r="E327" s="76"/>
      <c r="F327" s="76"/>
      <c r="G327" s="76"/>
      <c r="H327" s="77"/>
    </row>
    <row r="328" spans="2:8" x14ac:dyDescent="0.25">
      <c r="B328" s="72">
        <v>2459066.1000446035</v>
      </c>
      <c r="C328" s="79">
        <f t="shared" si="6"/>
        <v>0.85760171199217439</v>
      </c>
      <c r="D328" s="76">
        <v>1518.095</v>
      </c>
      <c r="E328" s="76"/>
      <c r="F328" s="76"/>
      <c r="G328" s="76"/>
      <c r="H328" s="77"/>
    </row>
    <row r="329" spans="2:8" x14ac:dyDescent="0.25">
      <c r="B329" s="72">
        <v>2459066.1069889721</v>
      </c>
      <c r="C329" s="79">
        <f t="shared" si="6"/>
        <v>0.86454608058556914</v>
      </c>
      <c r="D329" s="76">
        <v>1520.9608000000001</v>
      </c>
      <c r="E329" s="76"/>
      <c r="F329" s="76"/>
      <c r="G329" s="76"/>
      <c r="H329" s="77"/>
    </row>
    <row r="330" spans="2:8" x14ac:dyDescent="0.25">
      <c r="B330" s="72">
        <v>2459066.1139333406</v>
      </c>
      <c r="C330" s="79">
        <f t="shared" si="6"/>
        <v>0.8714904491789639</v>
      </c>
      <c r="D330" s="76">
        <v>1514.5961</v>
      </c>
      <c r="E330" s="76"/>
      <c r="F330" s="76"/>
      <c r="G330" s="76"/>
      <c r="H330" s="77"/>
    </row>
    <row r="331" spans="2:8" x14ac:dyDescent="0.25">
      <c r="B331" s="72">
        <v>2459066.1208777088</v>
      </c>
      <c r="C331" s="79">
        <f t="shared" si="6"/>
        <v>0.87843481730669737</v>
      </c>
      <c r="D331" s="76">
        <v>1517.5572999999999</v>
      </c>
      <c r="E331" s="76"/>
      <c r="F331" s="76"/>
      <c r="G331" s="76"/>
      <c r="H331" s="77"/>
    </row>
    <row r="332" spans="2:8" x14ac:dyDescent="0.25">
      <c r="B332" s="72">
        <v>2459066.1278220774</v>
      </c>
      <c r="C332" s="79">
        <f t="shared" si="6"/>
        <v>0.88537918590009212</v>
      </c>
      <c r="D332" s="76">
        <v>1517.9031</v>
      </c>
      <c r="E332" s="76"/>
      <c r="F332" s="76"/>
      <c r="G332" s="76"/>
      <c r="H332" s="77"/>
    </row>
    <row r="333" spans="2:8" x14ac:dyDescent="0.25">
      <c r="B333" s="72">
        <v>2459066.1347664455</v>
      </c>
      <c r="C333" s="79">
        <f t="shared" si="6"/>
        <v>0.89232355402782559</v>
      </c>
      <c r="D333" s="76">
        <v>1518.0486000000001</v>
      </c>
      <c r="E333" s="76"/>
      <c r="F333" s="76"/>
      <c r="G333" s="76"/>
      <c r="H333" s="77"/>
    </row>
    <row r="334" spans="2:8" x14ac:dyDescent="0.25">
      <c r="B334" s="72">
        <v>2459066.1417108141</v>
      </c>
      <c r="C334" s="79">
        <f t="shared" si="6"/>
        <v>0.89926792262122035</v>
      </c>
      <c r="D334" s="76">
        <v>1519.2126000000001</v>
      </c>
      <c r="E334" s="76"/>
      <c r="F334" s="76"/>
      <c r="G334" s="76"/>
      <c r="H334" s="77"/>
    </row>
    <row r="335" spans="2:8" x14ac:dyDescent="0.25">
      <c r="B335" s="72">
        <v>2459066.1486551822</v>
      </c>
      <c r="C335" s="79">
        <f t="shared" si="6"/>
        <v>0.90621229074895382</v>
      </c>
      <c r="D335" s="76">
        <v>1514.1278</v>
      </c>
      <c r="E335" s="76"/>
      <c r="F335" s="76"/>
      <c r="G335" s="76"/>
      <c r="H335" s="77"/>
    </row>
    <row r="336" spans="2:8" x14ac:dyDescent="0.25">
      <c r="B336" s="72">
        <v>2459066.1555995508</v>
      </c>
      <c r="C336" s="79">
        <f t="shared" si="6"/>
        <v>0.91315665934234858</v>
      </c>
      <c r="D336" s="76">
        <v>1517.3099</v>
      </c>
      <c r="E336" s="76"/>
      <c r="F336" s="76"/>
      <c r="G336" s="76"/>
      <c r="H336" s="77"/>
    </row>
    <row r="337" spans="2:8" x14ac:dyDescent="0.25">
      <c r="B337" s="72">
        <v>2459066.1625439194</v>
      </c>
      <c r="C337" s="79">
        <f t="shared" si="6"/>
        <v>0.92010102793574333</v>
      </c>
      <c r="D337" s="76">
        <v>1519.8610000000001</v>
      </c>
      <c r="E337" s="76"/>
      <c r="F337" s="76"/>
      <c r="G337" s="76"/>
      <c r="H337" s="77"/>
    </row>
    <row r="338" spans="2:8" x14ac:dyDescent="0.25">
      <c r="B338" s="72">
        <v>2459066.1694882875</v>
      </c>
      <c r="C338" s="79">
        <f t="shared" si="6"/>
        <v>0.9270453960634768</v>
      </c>
      <c r="D338" s="76">
        <v>1522.7778000000001</v>
      </c>
      <c r="E338" s="76"/>
      <c r="F338" s="76"/>
      <c r="G338" s="76"/>
      <c r="H338" s="77"/>
    </row>
    <row r="339" spans="2:8" x14ac:dyDescent="0.25">
      <c r="B339" s="72">
        <v>2459066.1764326561</v>
      </c>
      <c r="C339" s="79">
        <f t="shared" si="6"/>
        <v>0.93398976465687156</v>
      </c>
      <c r="D339" s="76">
        <v>1515.0436999999999</v>
      </c>
      <c r="E339" s="76"/>
      <c r="F339" s="76"/>
      <c r="G339" s="76"/>
      <c r="H339" s="77"/>
    </row>
    <row r="340" spans="2:8" x14ac:dyDescent="0.25">
      <c r="B340" s="72">
        <v>2459066.1833770243</v>
      </c>
      <c r="C340" s="79">
        <f t="shared" si="6"/>
        <v>0.94093413278460503</v>
      </c>
      <c r="D340" s="76">
        <v>1515.4185</v>
      </c>
      <c r="E340" s="76"/>
      <c r="F340" s="76"/>
      <c r="G340" s="76"/>
      <c r="H340" s="77"/>
    </row>
    <row r="341" spans="2:8" x14ac:dyDescent="0.25">
      <c r="B341" s="72">
        <v>2459066.1903213928</v>
      </c>
      <c r="C341" s="79">
        <f t="shared" si="6"/>
        <v>0.94787850137799978</v>
      </c>
      <c r="D341" s="76">
        <v>1516.0518999999999</v>
      </c>
      <c r="E341" s="76"/>
      <c r="F341" s="76"/>
      <c r="G341" s="76"/>
      <c r="H341" s="77"/>
    </row>
    <row r="342" spans="2:8" x14ac:dyDescent="0.25">
      <c r="B342" s="72">
        <v>2459066.197265761</v>
      </c>
      <c r="C342" s="79">
        <f t="shared" si="6"/>
        <v>0.95482286950573325</v>
      </c>
      <c r="D342" s="76">
        <v>1519.8314</v>
      </c>
      <c r="E342" s="76"/>
      <c r="F342" s="76"/>
      <c r="G342" s="76"/>
      <c r="H342" s="77"/>
    </row>
    <row r="343" spans="2:8" x14ac:dyDescent="0.25">
      <c r="B343" s="72">
        <v>2459066.2042101296</v>
      </c>
      <c r="C343" s="79">
        <f t="shared" si="6"/>
        <v>0.96176723809912801</v>
      </c>
      <c r="D343" s="76">
        <v>1520.7572</v>
      </c>
      <c r="E343" s="76"/>
      <c r="F343" s="76"/>
      <c r="G343" s="76"/>
      <c r="H343" s="77"/>
    </row>
    <row r="344" spans="2:8" x14ac:dyDescent="0.25">
      <c r="B344" s="72">
        <v>2459066.2111544977</v>
      </c>
      <c r="C344" s="79">
        <f t="shared" si="6"/>
        <v>0.96871160622686148</v>
      </c>
      <c r="D344" s="76">
        <v>1520.2416000000001</v>
      </c>
      <c r="E344" s="76"/>
      <c r="F344" s="76"/>
      <c r="G344" s="76"/>
      <c r="H344" s="77"/>
    </row>
    <row r="345" spans="2:8" x14ac:dyDescent="0.25">
      <c r="B345" s="72">
        <v>2459066.2180988658</v>
      </c>
      <c r="C345" s="79">
        <f t="shared" si="6"/>
        <v>0.97565597435459495</v>
      </c>
      <c r="D345" s="76">
        <v>1517.7927</v>
      </c>
      <c r="E345" s="76"/>
      <c r="F345" s="76"/>
      <c r="G345" s="76"/>
      <c r="H345" s="77"/>
    </row>
    <row r="346" spans="2:8" x14ac:dyDescent="0.25">
      <c r="B346" s="72">
        <v>2459066.2250432344</v>
      </c>
      <c r="C346" s="79">
        <f t="shared" si="6"/>
        <v>0.9826003429479897</v>
      </c>
      <c r="D346" s="76">
        <v>1521.1270999999999</v>
      </c>
      <c r="E346" s="76"/>
      <c r="F346" s="76"/>
      <c r="G346" s="76"/>
      <c r="H346" s="77"/>
    </row>
    <row r="347" spans="2:8" x14ac:dyDescent="0.25">
      <c r="B347" s="72">
        <v>2459066.2319876025</v>
      </c>
      <c r="C347" s="79">
        <f t="shared" si="6"/>
        <v>0.98954471107572317</v>
      </c>
      <c r="D347" s="76">
        <v>1522.4672</v>
      </c>
      <c r="E347" s="76"/>
      <c r="F347" s="76"/>
      <c r="G347" s="76"/>
      <c r="H347" s="77"/>
    </row>
    <row r="348" spans="2:8" x14ac:dyDescent="0.25">
      <c r="B348" s="73">
        <v>2459066.2389319711</v>
      </c>
      <c r="C348" s="79">
        <f t="shared" si="6"/>
        <v>0.99648907966911793</v>
      </c>
      <c r="D348" s="76">
        <v>1517.1603</v>
      </c>
      <c r="E348" s="76"/>
      <c r="F348" s="76"/>
      <c r="G348" s="76"/>
      <c r="H348" s="77"/>
    </row>
    <row r="349" spans="2:8" x14ac:dyDescent="0.25">
      <c r="B349" s="73">
        <v>2459066.2458763393</v>
      </c>
      <c r="C349" s="79">
        <f t="shared" si="6"/>
        <v>1.0034334477968514</v>
      </c>
      <c r="D349" s="76">
        <v>1518.5234</v>
      </c>
      <c r="E349" s="76"/>
      <c r="F349" s="76"/>
      <c r="G349" s="76"/>
      <c r="H349" s="77"/>
    </row>
    <row r="350" spans="2:8" x14ac:dyDescent="0.25">
      <c r="B350" s="73">
        <v>2459066.2528207079</v>
      </c>
      <c r="C350" s="79">
        <f t="shared" si="6"/>
        <v>1.0103778163902462</v>
      </c>
      <c r="D350" s="76">
        <v>1522.0935999999999</v>
      </c>
      <c r="E350" s="76"/>
      <c r="F350" s="76"/>
      <c r="G350" s="76"/>
      <c r="H350" s="77"/>
    </row>
    <row r="351" spans="2:8" x14ac:dyDescent="0.25">
      <c r="B351" s="73">
        <v>2459066.259765076</v>
      </c>
      <c r="C351" s="79">
        <f t="shared" si="6"/>
        <v>1.0173221845179796</v>
      </c>
      <c r="D351" s="76">
        <v>1520.2688000000001</v>
      </c>
      <c r="E351" s="76"/>
      <c r="F351" s="76"/>
      <c r="G351" s="76"/>
      <c r="H351" s="77"/>
    </row>
    <row r="352" spans="2:8" x14ac:dyDescent="0.25">
      <c r="B352" s="73">
        <v>2459066.2667094446</v>
      </c>
      <c r="C352" s="79">
        <f t="shared" si="6"/>
        <v>1.0242665531113744</v>
      </c>
      <c r="D352" s="76">
        <v>1516.2234000000001</v>
      </c>
      <c r="E352" s="76"/>
      <c r="F352" s="76"/>
      <c r="G352" s="76"/>
      <c r="H352" s="77"/>
    </row>
    <row r="353" spans="2:8" x14ac:dyDescent="0.25">
      <c r="B353" s="73">
        <v>2459066.2736538127</v>
      </c>
      <c r="C353" s="79">
        <f t="shared" si="6"/>
        <v>1.0312109212391078</v>
      </c>
      <c r="D353" s="76">
        <v>1515.55</v>
      </c>
      <c r="E353" s="76"/>
      <c r="F353" s="76"/>
      <c r="G353" s="76"/>
      <c r="H353" s="77"/>
    </row>
    <row r="354" spans="2:8" x14ac:dyDescent="0.25">
      <c r="B354" s="73">
        <v>2459066.2805981813</v>
      </c>
      <c r="C354" s="79">
        <f t="shared" si="6"/>
        <v>1.0381552898325026</v>
      </c>
      <c r="D354" s="76">
        <v>1517.9780000000001</v>
      </c>
      <c r="E354" s="76"/>
      <c r="F354" s="76"/>
      <c r="G354" s="76"/>
      <c r="H354" s="77"/>
    </row>
    <row r="355" spans="2:8" x14ac:dyDescent="0.25">
      <c r="B355" s="73">
        <v>2459066.2875425494</v>
      </c>
      <c r="C355" s="79">
        <f t="shared" si="6"/>
        <v>1.0450996579602361</v>
      </c>
      <c r="D355" s="76">
        <v>1518.4735000000001</v>
      </c>
      <c r="E355" s="76"/>
      <c r="F355" s="76"/>
      <c r="G355" s="76"/>
      <c r="H355" s="77"/>
    </row>
    <row r="356" spans="2:8" x14ac:dyDescent="0.25">
      <c r="B356" s="73">
        <v>2459066.2944869176</v>
      </c>
      <c r="C356" s="79">
        <f t="shared" si="6"/>
        <v>1.0520440260879695</v>
      </c>
      <c r="D356" s="76">
        <v>1514.4711</v>
      </c>
      <c r="E356" s="76"/>
      <c r="F356" s="76"/>
      <c r="G356" s="76"/>
      <c r="H356" s="77"/>
    </row>
    <row r="357" spans="2:8" x14ac:dyDescent="0.25">
      <c r="B357" s="73">
        <v>2459066.3014312861</v>
      </c>
      <c r="C357" s="79">
        <f t="shared" si="6"/>
        <v>1.0589883946813643</v>
      </c>
      <c r="D357" s="76">
        <v>1516.9603</v>
      </c>
      <c r="E357" s="76"/>
      <c r="F357" s="76"/>
      <c r="G357" s="76"/>
      <c r="H357" s="77"/>
    </row>
    <row r="358" spans="2:8" x14ac:dyDescent="0.25">
      <c r="B358" s="73">
        <v>2459066.3083756543</v>
      </c>
      <c r="C358" s="79">
        <f t="shared" si="6"/>
        <v>1.0659327628090978</v>
      </c>
      <c r="D358" s="76">
        <v>1519.8150000000001</v>
      </c>
      <c r="E358" s="76"/>
      <c r="F358" s="76"/>
      <c r="G358" s="76"/>
      <c r="H358" s="77"/>
    </row>
    <row r="359" spans="2:8" x14ac:dyDescent="0.25">
      <c r="B359" s="73">
        <v>2459066.3153200224</v>
      </c>
      <c r="C359" s="79">
        <f t="shared" si="6"/>
        <v>1.0728771309368312</v>
      </c>
      <c r="D359" s="76">
        <v>1517.9646</v>
      </c>
      <c r="E359" s="76"/>
      <c r="F359" s="76"/>
      <c r="G359" s="76"/>
      <c r="H359" s="77"/>
    </row>
    <row r="360" spans="2:8" x14ac:dyDescent="0.25">
      <c r="B360" s="73">
        <v>2459066.322264391</v>
      </c>
      <c r="C360" s="79">
        <f t="shared" si="6"/>
        <v>1.079821499530226</v>
      </c>
      <c r="D360" s="76">
        <v>1523.3425</v>
      </c>
      <c r="E360" s="76"/>
      <c r="F360" s="76"/>
      <c r="G360" s="76"/>
      <c r="H360" s="77"/>
    </row>
    <row r="361" spans="2:8" x14ac:dyDescent="0.25">
      <c r="B361" s="73">
        <v>2459066.3292087591</v>
      </c>
      <c r="C361" s="79">
        <f t="shared" si="6"/>
        <v>1.0867658676579595</v>
      </c>
      <c r="D361" s="76">
        <v>1516.3793000000001</v>
      </c>
      <c r="E361" s="76"/>
      <c r="F361" s="76"/>
      <c r="G361" s="76"/>
      <c r="H361" s="77"/>
    </row>
    <row r="362" spans="2:8" x14ac:dyDescent="0.25">
      <c r="B362" s="73">
        <v>2459066.3361531273</v>
      </c>
      <c r="C362" s="79">
        <f t="shared" si="6"/>
        <v>1.0937102357856929</v>
      </c>
      <c r="D362" s="76">
        <v>1519.2659000000001</v>
      </c>
      <c r="E362" s="76"/>
      <c r="F362" s="76"/>
      <c r="G362" s="76"/>
      <c r="H362" s="77"/>
    </row>
    <row r="363" spans="2:8" x14ac:dyDescent="0.25">
      <c r="B363" s="73">
        <v>2459066.3430974958</v>
      </c>
      <c r="C363" s="79">
        <f t="shared" si="6"/>
        <v>1.1006546043790877</v>
      </c>
      <c r="D363" s="76">
        <v>1520.4202</v>
      </c>
      <c r="E363" s="76"/>
      <c r="F363" s="76"/>
      <c r="G363" s="76"/>
      <c r="H363" s="77"/>
    </row>
    <row r="364" spans="2:8" x14ac:dyDescent="0.25">
      <c r="B364" s="73">
        <v>2459066.350041864</v>
      </c>
      <c r="C364" s="79">
        <f t="shared" si="6"/>
        <v>1.1075989725068212</v>
      </c>
      <c r="D364" s="76">
        <v>1517.1193000000001</v>
      </c>
      <c r="E364" s="76"/>
      <c r="F364" s="76"/>
      <c r="G364" s="76"/>
      <c r="H364" s="77"/>
    </row>
    <row r="365" spans="2:8" x14ac:dyDescent="0.25">
      <c r="B365" s="73">
        <v>2459066.3569862326</v>
      </c>
      <c r="C365" s="79">
        <f t="shared" si="6"/>
        <v>1.1145433411002159</v>
      </c>
      <c r="D365" s="76">
        <v>1515.6455000000001</v>
      </c>
      <c r="E365" s="76"/>
      <c r="F365" s="76"/>
      <c r="G365" s="76"/>
      <c r="H365" s="77"/>
    </row>
    <row r="366" spans="2:8" x14ac:dyDescent="0.25">
      <c r="B366" s="73">
        <v>2459066.3639306007</v>
      </c>
      <c r="C366" s="79">
        <f t="shared" si="6"/>
        <v>1.1214877092279494</v>
      </c>
      <c r="D366" s="76">
        <v>1517.4629</v>
      </c>
      <c r="E366" s="76"/>
      <c r="F366" s="76"/>
      <c r="G366" s="76"/>
      <c r="H366" s="77"/>
    </row>
    <row r="367" spans="2:8" x14ac:dyDescent="0.25">
      <c r="B367" s="73">
        <v>2459066.3708749688</v>
      </c>
      <c r="C367" s="79">
        <f t="shared" si="6"/>
        <v>1.1284320773556828</v>
      </c>
      <c r="D367" s="76">
        <v>1524.3884</v>
      </c>
      <c r="E367" s="76"/>
      <c r="F367" s="76"/>
      <c r="G367" s="76"/>
      <c r="H367" s="77"/>
    </row>
    <row r="368" spans="2:8" x14ac:dyDescent="0.25">
      <c r="B368" s="73">
        <v>2459066.3778193374</v>
      </c>
      <c r="C368" s="79">
        <f t="shared" si="6"/>
        <v>1.1353764459490776</v>
      </c>
      <c r="D368" s="76">
        <v>1514.9597000000001</v>
      </c>
      <c r="E368" s="76"/>
      <c r="F368" s="76"/>
      <c r="G368" s="76"/>
      <c r="H368" s="77"/>
    </row>
    <row r="369" spans="2:8" x14ac:dyDescent="0.25">
      <c r="B369" s="73">
        <v>2459066.3847637055</v>
      </c>
      <c r="C369" s="79">
        <f t="shared" si="6"/>
        <v>1.1423208140768111</v>
      </c>
      <c r="D369" s="76">
        <v>1517.3694</v>
      </c>
      <c r="E369" s="76"/>
      <c r="F369" s="76"/>
      <c r="G369" s="76"/>
      <c r="H369" s="77"/>
    </row>
    <row r="370" spans="2:8" x14ac:dyDescent="0.25">
      <c r="B370" s="73">
        <v>2459066.3917080737</v>
      </c>
      <c r="C370" s="79">
        <f t="shared" si="6"/>
        <v>1.1492651822045445</v>
      </c>
      <c r="D370" s="76">
        <v>1515.6637000000001</v>
      </c>
      <c r="E370" s="76"/>
      <c r="F370" s="76"/>
      <c r="G370" s="76"/>
      <c r="H370" s="77"/>
    </row>
    <row r="371" spans="2:8" x14ac:dyDescent="0.25">
      <c r="B371" s="73">
        <v>2459066.3986524418</v>
      </c>
      <c r="C371" s="79">
        <f t="shared" si="6"/>
        <v>1.156209550332278</v>
      </c>
      <c r="D371" s="76">
        <v>1520.5709999999999</v>
      </c>
      <c r="E371" s="76"/>
      <c r="F371" s="76"/>
      <c r="G371" s="76"/>
      <c r="H371" s="77"/>
    </row>
    <row r="372" spans="2:8" x14ac:dyDescent="0.25">
      <c r="B372" s="73">
        <v>2459066.4055968104</v>
      </c>
      <c r="C372" s="79">
        <f t="shared" si="6"/>
        <v>1.1631539189256728</v>
      </c>
      <c r="D372" s="76">
        <v>1519.0667000000001</v>
      </c>
      <c r="E372" s="76"/>
      <c r="F372" s="76"/>
      <c r="G372" s="76"/>
      <c r="H372" s="77"/>
    </row>
    <row r="373" spans="2:8" x14ac:dyDescent="0.25">
      <c r="B373" s="73">
        <v>2459066.4125411785</v>
      </c>
      <c r="C373" s="79">
        <f t="shared" si="6"/>
        <v>1.1700982870534062</v>
      </c>
      <c r="D373" s="76">
        <v>1517.8588999999999</v>
      </c>
      <c r="E373" s="76"/>
      <c r="F373" s="76"/>
      <c r="G373" s="76"/>
      <c r="H373" s="77"/>
    </row>
    <row r="374" spans="2:8" x14ac:dyDescent="0.25">
      <c r="B374" s="73">
        <v>2459066.4194855466</v>
      </c>
      <c r="C374" s="79">
        <f t="shared" si="6"/>
        <v>1.1770426551811397</v>
      </c>
      <c r="D374" s="76">
        <v>1515.2317</v>
      </c>
      <c r="E374" s="76"/>
      <c r="F374" s="76"/>
      <c r="G374" s="76"/>
      <c r="H374" s="77"/>
    </row>
    <row r="375" spans="2:8" x14ac:dyDescent="0.25">
      <c r="B375" s="73">
        <v>2459066.4264299148</v>
      </c>
      <c r="C375" s="79">
        <f t="shared" si="6"/>
        <v>1.1839870233088732</v>
      </c>
      <c r="D375" s="76">
        <v>1517.2203</v>
      </c>
      <c r="E375" s="76"/>
      <c r="F375" s="76"/>
      <c r="G375" s="76"/>
      <c r="H375" s="77"/>
    </row>
    <row r="376" spans="2:8" x14ac:dyDescent="0.25">
      <c r="B376" s="73">
        <v>2459066.4333742834</v>
      </c>
      <c r="C376" s="79">
        <f t="shared" si="6"/>
        <v>1.1909313919022679</v>
      </c>
      <c r="D376" s="76">
        <v>1516.5518999999999</v>
      </c>
      <c r="E376" s="76"/>
      <c r="F376" s="76"/>
      <c r="G376" s="76"/>
      <c r="H376" s="77"/>
    </row>
    <row r="377" spans="2:8" x14ac:dyDescent="0.25">
      <c r="B377" s="73">
        <v>2459066.4403186515</v>
      </c>
      <c r="C377" s="79">
        <f t="shared" si="6"/>
        <v>1.1978757600300014</v>
      </c>
      <c r="D377" s="76">
        <v>1513.6030000000001</v>
      </c>
      <c r="E377" s="76"/>
      <c r="F377" s="76"/>
      <c r="G377" s="76"/>
      <c r="H377" s="77"/>
    </row>
    <row r="378" spans="2:8" x14ac:dyDescent="0.25">
      <c r="B378" s="73">
        <v>2459066.4472630196</v>
      </c>
      <c r="C378" s="79">
        <f t="shared" si="6"/>
        <v>1.2048201281577349</v>
      </c>
      <c r="D378" s="76">
        <v>1512.5862999999999</v>
      </c>
      <c r="E378" s="76"/>
      <c r="F378" s="76"/>
      <c r="G378" s="76"/>
      <c r="H378" s="77"/>
    </row>
    <row r="379" spans="2:8" x14ac:dyDescent="0.25">
      <c r="B379" s="73">
        <v>2459066.4542073878</v>
      </c>
      <c r="C379" s="79">
        <f t="shared" si="6"/>
        <v>1.2117644962854683</v>
      </c>
      <c r="D379" s="76">
        <v>1517.9447</v>
      </c>
      <c r="E379" s="76"/>
      <c r="F379" s="76"/>
      <c r="G379" s="76"/>
      <c r="H379" s="77"/>
    </row>
    <row r="380" spans="2:8" x14ac:dyDescent="0.25">
      <c r="B380" s="73">
        <v>2459066.4611517563</v>
      </c>
      <c r="C380" s="79">
        <f t="shared" si="6"/>
        <v>1.2187088648788631</v>
      </c>
      <c r="D380" s="76">
        <v>1517.1124</v>
      </c>
      <c r="E380" s="76"/>
      <c r="F380" s="76"/>
      <c r="G380" s="76"/>
      <c r="H380" s="77"/>
    </row>
    <row r="381" spans="2:8" x14ac:dyDescent="0.25">
      <c r="B381" s="73">
        <v>2459066.4680961245</v>
      </c>
      <c r="C381" s="79">
        <f t="shared" si="6"/>
        <v>1.2256532330065966</v>
      </c>
      <c r="D381" s="76">
        <v>1516.7046</v>
      </c>
      <c r="E381" s="76"/>
      <c r="F381" s="76"/>
      <c r="G381" s="76"/>
      <c r="H381" s="77"/>
    </row>
    <row r="382" spans="2:8" x14ac:dyDescent="0.25">
      <c r="B382" s="73">
        <v>2459066.4750404926</v>
      </c>
      <c r="C382" s="79">
        <f t="shared" si="6"/>
        <v>1.23259760113433</v>
      </c>
      <c r="D382" s="76">
        <v>1517.2416000000001</v>
      </c>
      <c r="E382" s="76"/>
      <c r="F382" s="76"/>
      <c r="G382" s="76"/>
      <c r="H382" s="77"/>
    </row>
    <row r="383" spans="2:8" x14ac:dyDescent="0.25">
      <c r="B383" s="73">
        <v>2459066.4819848607</v>
      </c>
      <c r="C383" s="79">
        <f t="shared" si="6"/>
        <v>1.2395419692620635</v>
      </c>
      <c r="D383" s="76">
        <v>1514.6986999999999</v>
      </c>
      <c r="E383" s="76"/>
      <c r="F383" s="76"/>
      <c r="G383" s="76"/>
      <c r="H383" s="77"/>
    </row>
    <row r="384" spans="2:8" x14ac:dyDescent="0.25">
      <c r="B384" s="73">
        <v>2459066.4889292293</v>
      </c>
      <c r="C384" s="79">
        <f t="shared" si="6"/>
        <v>1.2464863378554583</v>
      </c>
      <c r="D384" s="76">
        <v>1516.2421999999999</v>
      </c>
      <c r="E384" s="76"/>
      <c r="F384" s="76"/>
      <c r="G384" s="76"/>
      <c r="H384" s="77"/>
    </row>
    <row r="385" spans="2:8" x14ac:dyDescent="0.25">
      <c r="B385" s="73">
        <v>2459066.4958735975</v>
      </c>
      <c r="C385" s="79">
        <f t="shared" si="6"/>
        <v>1.2534307059831917</v>
      </c>
      <c r="D385" s="76">
        <v>1521.6858</v>
      </c>
      <c r="E385" s="76"/>
      <c r="F385" s="76"/>
      <c r="G385" s="76"/>
      <c r="H385" s="77"/>
    </row>
    <row r="386" spans="2:8" x14ac:dyDescent="0.25">
      <c r="B386" s="73">
        <v>2459066.5028179656</v>
      </c>
      <c r="C386" s="79">
        <f t="shared" si="6"/>
        <v>1.2603750741109252</v>
      </c>
      <c r="D386" s="76">
        <v>1517.4748999999999</v>
      </c>
      <c r="E386" s="76"/>
      <c r="F386" s="76"/>
      <c r="G386" s="76"/>
      <c r="H386" s="77"/>
    </row>
    <row r="387" spans="2:8" x14ac:dyDescent="0.25">
      <c r="B387" s="73">
        <v>2459066.5097623337</v>
      </c>
      <c r="C387" s="79">
        <f t="shared" ref="C387:C405" si="7">B387-$K$30</f>
        <v>1.2673194422386587</v>
      </c>
      <c r="D387" s="76">
        <v>1516.6253999999999</v>
      </c>
      <c r="E387" s="76"/>
      <c r="F387" s="76"/>
      <c r="G387" s="76"/>
      <c r="H387" s="77"/>
    </row>
    <row r="388" spans="2:8" x14ac:dyDescent="0.25">
      <c r="B388" s="73">
        <v>2459066.5167067018</v>
      </c>
      <c r="C388" s="79">
        <f t="shared" si="7"/>
        <v>1.2742638103663921</v>
      </c>
      <c r="D388" s="76">
        <v>1523.5410999999999</v>
      </c>
      <c r="E388" s="76"/>
      <c r="F388" s="76"/>
      <c r="G388" s="76"/>
      <c r="H388" s="77"/>
    </row>
    <row r="389" spans="2:8" x14ac:dyDescent="0.25">
      <c r="B389" s="73">
        <v>2459066.52365107</v>
      </c>
      <c r="C389" s="79">
        <f t="shared" si="7"/>
        <v>1.2812081784941256</v>
      </c>
      <c r="D389" s="76">
        <v>1518.6271999999999</v>
      </c>
      <c r="E389" s="76"/>
      <c r="F389" s="76"/>
      <c r="G389" s="76"/>
      <c r="H389" s="77"/>
    </row>
    <row r="390" spans="2:8" x14ac:dyDescent="0.25">
      <c r="B390" s="73">
        <v>2459066.5305954386</v>
      </c>
      <c r="C390" s="79">
        <f t="shared" si="7"/>
        <v>1.2881525470875204</v>
      </c>
      <c r="D390" s="76">
        <v>1518.6394</v>
      </c>
      <c r="E390" s="76"/>
      <c r="F390" s="76"/>
      <c r="G390" s="76"/>
      <c r="H390" s="77"/>
    </row>
    <row r="391" spans="2:8" x14ac:dyDescent="0.25">
      <c r="B391" s="73">
        <v>2459066.5375398067</v>
      </c>
      <c r="C391" s="79">
        <f t="shared" si="7"/>
        <v>1.2950969152152538</v>
      </c>
      <c r="D391" s="76">
        <v>1525.6085</v>
      </c>
      <c r="E391" s="76"/>
      <c r="F391" s="76"/>
      <c r="G391" s="76"/>
      <c r="H391" s="77"/>
    </row>
    <row r="392" spans="2:8" x14ac:dyDescent="0.25">
      <c r="B392" s="73">
        <v>2459066.5444841748</v>
      </c>
      <c r="C392" s="79">
        <f t="shared" si="7"/>
        <v>1.3020412833429873</v>
      </c>
      <c r="D392" s="76">
        <v>1515.6871000000001</v>
      </c>
      <c r="E392" s="76"/>
      <c r="F392" s="76"/>
      <c r="G392" s="76"/>
      <c r="H392" s="77"/>
    </row>
    <row r="393" spans="2:8" x14ac:dyDescent="0.25">
      <c r="B393" s="73">
        <v>2459066.5514285429</v>
      </c>
      <c r="C393" s="79">
        <f t="shared" si="7"/>
        <v>1.3089856514707208</v>
      </c>
      <c r="D393" s="76">
        <v>1523.3927000000001</v>
      </c>
      <c r="E393" s="76"/>
      <c r="F393" s="76"/>
      <c r="G393" s="76"/>
      <c r="H393" s="77"/>
    </row>
    <row r="394" spans="2:8" x14ac:dyDescent="0.25">
      <c r="B394" s="73">
        <v>2459066.5583729111</v>
      </c>
      <c r="C394" s="79">
        <f t="shared" si="7"/>
        <v>1.3159300195984542</v>
      </c>
      <c r="D394" s="76">
        <v>1518.2346</v>
      </c>
      <c r="E394" s="76"/>
      <c r="F394" s="76"/>
      <c r="G394" s="76"/>
      <c r="H394" s="77"/>
    </row>
    <row r="395" spans="2:8" x14ac:dyDescent="0.25">
      <c r="B395" s="73">
        <v>2459066.5653172792</v>
      </c>
      <c r="C395" s="79">
        <f t="shared" si="7"/>
        <v>1.3228743877261877</v>
      </c>
      <c r="D395" s="76">
        <v>1522.123</v>
      </c>
      <c r="E395" s="76"/>
      <c r="F395" s="76"/>
      <c r="G395" s="76"/>
      <c r="H395" s="77"/>
    </row>
    <row r="396" spans="2:8" x14ac:dyDescent="0.25">
      <c r="B396" s="73">
        <v>2459066.5722616473</v>
      </c>
      <c r="C396" s="79">
        <f t="shared" si="7"/>
        <v>1.3298187558539212</v>
      </c>
      <c r="D396" s="76">
        <v>1514.8619000000001</v>
      </c>
      <c r="E396" s="76"/>
      <c r="F396" s="76"/>
      <c r="G396" s="76"/>
      <c r="H396" s="77"/>
    </row>
    <row r="397" spans="2:8" x14ac:dyDescent="0.25">
      <c r="B397" s="73">
        <v>2459066.5792060159</v>
      </c>
      <c r="C397" s="79">
        <f t="shared" si="7"/>
        <v>1.3367631244473159</v>
      </c>
      <c r="D397" s="76">
        <v>1520.1533999999999</v>
      </c>
      <c r="E397" s="76"/>
      <c r="F397" s="76"/>
      <c r="G397" s="76"/>
      <c r="H397" s="77"/>
    </row>
    <row r="398" spans="2:8" x14ac:dyDescent="0.25">
      <c r="B398" s="73">
        <v>2459066.586150384</v>
      </c>
      <c r="C398" s="79">
        <f t="shared" si="7"/>
        <v>1.3437074925750494</v>
      </c>
      <c r="D398" s="76">
        <v>1516.2472</v>
      </c>
      <c r="E398" s="76"/>
      <c r="F398" s="76"/>
      <c r="G398" s="76"/>
      <c r="H398" s="77"/>
    </row>
    <row r="399" spans="2:8" x14ac:dyDescent="0.25">
      <c r="B399" s="73">
        <v>2459066.5930947522</v>
      </c>
      <c r="C399" s="79">
        <f t="shared" si="7"/>
        <v>1.3506518607027829</v>
      </c>
      <c r="D399" s="76">
        <v>1515.2881</v>
      </c>
      <c r="E399" s="76"/>
      <c r="F399" s="76"/>
      <c r="G399" s="76"/>
      <c r="H399" s="77"/>
    </row>
    <row r="400" spans="2:8" x14ac:dyDescent="0.25">
      <c r="B400" s="73">
        <v>2459066.6000391203</v>
      </c>
      <c r="C400" s="79">
        <f t="shared" si="7"/>
        <v>1.3575962288305163</v>
      </c>
      <c r="D400" s="76">
        <v>1516.6313</v>
      </c>
      <c r="E400" s="76"/>
      <c r="F400" s="76"/>
      <c r="G400" s="76"/>
      <c r="H400" s="77"/>
    </row>
    <row r="401" spans="2:8" x14ac:dyDescent="0.25">
      <c r="B401" s="73">
        <v>2459066.6069834884</v>
      </c>
      <c r="C401" s="79">
        <f t="shared" si="7"/>
        <v>1.3645405969582498</v>
      </c>
      <c r="D401" s="76">
        <v>1516.1681000000001</v>
      </c>
      <c r="E401" s="76"/>
      <c r="F401" s="76"/>
      <c r="G401" s="76"/>
      <c r="H401" s="77"/>
    </row>
    <row r="402" spans="2:8" x14ac:dyDescent="0.25">
      <c r="B402" s="73">
        <v>2459066.6139278566</v>
      </c>
      <c r="C402" s="79">
        <f t="shared" si="7"/>
        <v>1.3714849650859833</v>
      </c>
      <c r="D402" s="76">
        <v>1521.3056999999999</v>
      </c>
      <c r="E402" s="76"/>
      <c r="F402" s="76"/>
      <c r="G402" s="76"/>
      <c r="H402" s="77"/>
    </row>
    <row r="403" spans="2:8" x14ac:dyDescent="0.25">
      <c r="B403" s="73">
        <v>2459066.6208722247</v>
      </c>
      <c r="C403" s="79">
        <f t="shared" si="7"/>
        <v>1.3784293332137167</v>
      </c>
      <c r="D403" s="76">
        <v>1522.422</v>
      </c>
      <c r="E403" s="76"/>
      <c r="F403" s="76"/>
      <c r="G403" s="76"/>
      <c r="H403" s="77"/>
    </row>
    <row r="404" spans="2:8" x14ac:dyDescent="0.25">
      <c r="B404" s="73">
        <v>2459066.6278165928</v>
      </c>
      <c r="C404" s="79">
        <f t="shared" si="7"/>
        <v>1.3853737013414502</v>
      </c>
      <c r="D404" s="76">
        <v>1525.3707999999999</v>
      </c>
      <c r="E404" s="76"/>
      <c r="F404" s="76"/>
      <c r="G404" s="76"/>
      <c r="H404" s="77"/>
    </row>
    <row r="405" spans="2:8" x14ac:dyDescent="0.25">
      <c r="B405" s="73">
        <v>2459066.6347609609</v>
      </c>
      <c r="C405" s="79">
        <f t="shared" si="7"/>
        <v>1.3923180694691837</v>
      </c>
      <c r="D405" s="76">
        <v>1517.6768999999999</v>
      </c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18" activePane="bottomRight" state="frozen"/>
      <selection activeCell="N32" sqref="N32"/>
      <selection pane="topRight" activeCell="N32" sqref="N32"/>
      <selection pane="bottomLeft" activeCell="N32" sqref="N32"/>
      <selection pane="bottomRight" activeCell="M37" sqref="M37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403</v>
      </c>
      <c r="D1" s="66">
        <f t="shared" ref="D1:H1" si="0">COUNT(D3:D100134)</f>
        <v>356</v>
      </c>
      <c r="E1" s="67">
        <f t="shared" si="0"/>
        <v>7</v>
      </c>
      <c r="F1" s="66">
        <f t="shared" si="0"/>
        <v>33</v>
      </c>
      <c r="G1" s="67">
        <f t="shared" si="0"/>
        <v>7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2459147.0862227129</v>
      </c>
      <c r="C3" s="79">
        <f t="shared" ref="C3:C66" si="1">B3-$K$30</f>
        <v>-1.4027982335537672</v>
      </c>
      <c r="D3" s="76">
        <v>1542.3649</v>
      </c>
      <c r="E3" s="76"/>
      <c r="F3" s="76"/>
      <c r="G3" s="76"/>
      <c r="H3" s="77"/>
    </row>
    <row r="4" spans="1:9" x14ac:dyDescent="0.25">
      <c r="B4" s="72">
        <v>2459147.0931672589</v>
      </c>
      <c r="C4" s="79">
        <f t="shared" si="1"/>
        <v>-1.395853687543422</v>
      </c>
      <c r="D4" s="76">
        <v>1540.6047000000001</v>
      </c>
      <c r="E4" s="76"/>
      <c r="F4" s="76"/>
      <c r="G4" s="76"/>
      <c r="H4" s="77"/>
    </row>
    <row r="5" spans="1:9" x14ac:dyDescent="0.25">
      <c r="B5" s="72">
        <v>2459147.1001118054</v>
      </c>
      <c r="C5" s="79">
        <f t="shared" si="1"/>
        <v>-1.3889091410674155</v>
      </c>
      <c r="D5" s="76">
        <v>1535.5481</v>
      </c>
      <c r="E5" s="76"/>
      <c r="F5" s="76"/>
      <c r="G5" s="76"/>
      <c r="H5" s="77"/>
    </row>
    <row r="6" spans="1:9" x14ac:dyDescent="0.25">
      <c r="B6" s="72">
        <v>2459147.1070563514</v>
      </c>
      <c r="C6" s="79">
        <f t="shared" si="1"/>
        <v>-1.3819645950570703</v>
      </c>
      <c r="D6" s="76">
        <v>1548.9668999999999</v>
      </c>
      <c r="E6" s="76"/>
      <c r="F6" s="76"/>
      <c r="G6" s="76"/>
      <c r="H6" s="77"/>
    </row>
    <row r="7" spans="1:9" x14ac:dyDescent="0.25">
      <c r="B7" s="72">
        <v>2459147.1140008974</v>
      </c>
      <c r="C7" s="79">
        <f t="shared" si="1"/>
        <v>-1.375020049046725</v>
      </c>
      <c r="D7" s="76">
        <v>1540.6795999999999</v>
      </c>
      <c r="E7" s="76"/>
      <c r="F7" s="76"/>
      <c r="G7" s="76"/>
      <c r="H7" s="77"/>
    </row>
    <row r="8" spans="1:9" x14ac:dyDescent="0.25">
      <c r="B8" s="72">
        <v>2459147.1209454434</v>
      </c>
      <c r="C8" s="79">
        <f t="shared" si="1"/>
        <v>-1.3680755030363798</v>
      </c>
      <c r="D8" s="76">
        <v>1542.2665999999999</v>
      </c>
      <c r="E8" s="76"/>
      <c r="F8" s="76"/>
      <c r="G8" s="76"/>
      <c r="H8" s="77"/>
    </row>
    <row r="9" spans="1:9" x14ac:dyDescent="0.25">
      <c r="B9" s="72">
        <v>2459147.1278899894</v>
      </c>
      <c r="C9" s="79">
        <f t="shared" si="1"/>
        <v>-1.3611309570260346</v>
      </c>
      <c r="D9" s="76">
        <v>1544.1941999999999</v>
      </c>
      <c r="E9" s="76"/>
      <c r="F9" s="76"/>
      <c r="G9" s="76"/>
      <c r="H9" s="77"/>
    </row>
    <row r="10" spans="1:9" x14ac:dyDescent="0.25">
      <c r="B10" s="72">
        <v>2459147.1348345354</v>
      </c>
      <c r="C10" s="79">
        <f t="shared" si="1"/>
        <v>-1.3541864110156894</v>
      </c>
      <c r="D10" s="76">
        <v>1540.6237000000001</v>
      </c>
      <c r="E10" s="76"/>
      <c r="F10" s="76"/>
      <c r="G10" s="76"/>
      <c r="H10" s="77"/>
    </row>
    <row r="11" spans="1:9" x14ac:dyDescent="0.25">
      <c r="B11" s="72">
        <v>2459147.1417790819</v>
      </c>
      <c r="C11" s="79">
        <f t="shared" si="1"/>
        <v>-1.3472418645396829</v>
      </c>
      <c r="D11" s="76">
        <v>1539.2073</v>
      </c>
      <c r="E11" s="76"/>
      <c r="F11" s="76"/>
      <c r="G11" s="76"/>
      <c r="H11" s="77"/>
    </row>
    <row r="12" spans="1:9" x14ac:dyDescent="0.25">
      <c r="B12" s="72">
        <v>2459147.1487236279</v>
      </c>
      <c r="C12" s="79">
        <f t="shared" si="1"/>
        <v>-1.3402973185293376</v>
      </c>
      <c r="D12" s="76">
        <v>1545.0528999999999</v>
      </c>
      <c r="E12" s="76"/>
      <c r="F12" s="76"/>
      <c r="G12" s="76"/>
      <c r="H12" s="77"/>
    </row>
    <row r="13" spans="1:9" x14ac:dyDescent="0.25">
      <c r="B13" s="72">
        <v>2459147.1556681739</v>
      </c>
      <c r="C13" s="79">
        <f t="shared" si="1"/>
        <v>-1.3333527725189924</v>
      </c>
      <c r="D13" s="76">
        <v>1542.79</v>
      </c>
      <c r="E13" s="76"/>
      <c r="F13" s="76"/>
      <c r="G13" s="76"/>
      <c r="H13" s="77"/>
    </row>
    <row r="14" spans="1:9" x14ac:dyDescent="0.25">
      <c r="B14" s="72">
        <v>2459147.1626127199</v>
      </c>
      <c r="C14" s="79">
        <f t="shared" si="1"/>
        <v>-1.3264082265086472</v>
      </c>
      <c r="D14" s="76">
        <v>1545.4371000000001</v>
      </c>
      <c r="E14" s="76"/>
      <c r="F14" s="76"/>
      <c r="G14" s="76"/>
      <c r="H14" s="77"/>
    </row>
    <row r="15" spans="1:9" x14ac:dyDescent="0.25">
      <c r="B15" s="72">
        <v>2459147.1695572659</v>
      </c>
      <c r="C15" s="79">
        <f t="shared" si="1"/>
        <v>-1.319463680498302</v>
      </c>
      <c r="D15" s="76">
        <v>1544.6242999999999</v>
      </c>
      <c r="E15" s="76"/>
      <c r="F15" s="76"/>
      <c r="G15" s="76"/>
      <c r="H15" s="77"/>
    </row>
    <row r="16" spans="1:9" x14ac:dyDescent="0.25">
      <c r="B16" s="72">
        <v>2459147.1765018119</v>
      </c>
      <c r="C16" s="79">
        <f t="shared" si="1"/>
        <v>-1.3125191344879568</v>
      </c>
      <c r="D16" s="76">
        <v>1547.9851000000001</v>
      </c>
      <c r="E16" s="76"/>
      <c r="F16" s="76"/>
      <c r="G16" s="76"/>
      <c r="H16" s="77"/>
    </row>
    <row r="17" spans="2:11" x14ac:dyDescent="0.25">
      <c r="B17" s="72">
        <v>2459147.183446358</v>
      </c>
      <c r="C17" s="79">
        <f t="shared" si="1"/>
        <v>-1.3055745884776115</v>
      </c>
      <c r="D17" s="76">
        <v>1543.2997</v>
      </c>
      <c r="E17" s="76"/>
      <c r="F17" s="76"/>
      <c r="G17" s="76"/>
      <c r="H17" s="77"/>
    </row>
    <row r="18" spans="2:11" x14ac:dyDescent="0.25">
      <c r="B18" s="72">
        <v>2459147.190390904</v>
      </c>
      <c r="C18" s="79">
        <f t="shared" si="1"/>
        <v>-1.2986300424672663</v>
      </c>
      <c r="D18" s="76">
        <v>1543.1007</v>
      </c>
      <c r="E18" s="76"/>
      <c r="F18" s="76"/>
      <c r="G18" s="76"/>
      <c r="H18" s="77"/>
    </row>
    <row r="19" spans="2:11" x14ac:dyDescent="0.25">
      <c r="B19" s="72">
        <v>2459147.19733545</v>
      </c>
      <c r="C19" s="79">
        <f t="shared" si="1"/>
        <v>-1.2916854964569211</v>
      </c>
      <c r="D19" s="76">
        <v>1547.2617</v>
      </c>
      <c r="E19" s="76"/>
      <c r="F19" s="76"/>
      <c r="G19" s="76"/>
      <c r="H19" s="77"/>
    </row>
    <row r="20" spans="2:11" x14ac:dyDescent="0.25">
      <c r="B20" s="72">
        <v>2459147.2042799965</v>
      </c>
      <c r="C20" s="79">
        <f t="shared" si="1"/>
        <v>-1.2847409499809146</v>
      </c>
      <c r="D20" s="76">
        <v>1548.4573</v>
      </c>
      <c r="E20" s="76"/>
      <c r="F20" s="76"/>
      <c r="G20" s="76"/>
      <c r="H20" s="77"/>
    </row>
    <row r="21" spans="2:11" x14ac:dyDescent="0.25">
      <c r="B21" s="72">
        <v>2459147.2112245425</v>
      </c>
      <c r="C21" s="79">
        <f t="shared" si="1"/>
        <v>-1.2777964039705694</v>
      </c>
      <c r="D21" s="76">
        <v>1545.8340000000001</v>
      </c>
      <c r="E21" s="76"/>
      <c r="F21" s="76"/>
      <c r="G21" s="76"/>
      <c r="H21" s="77"/>
    </row>
    <row r="22" spans="2:11" x14ac:dyDescent="0.25">
      <c r="B22" s="72">
        <v>2459147.2181690885</v>
      </c>
      <c r="C22" s="79">
        <f t="shared" si="1"/>
        <v>-1.2708518579602242</v>
      </c>
      <c r="D22" s="76">
        <v>1537.9049</v>
      </c>
      <c r="E22" s="76"/>
      <c r="F22" s="76"/>
      <c r="G22" s="76"/>
      <c r="H22" s="77"/>
    </row>
    <row r="23" spans="2:11" x14ac:dyDescent="0.25">
      <c r="B23" s="72">
        <v>2459147.2251136345</v>
      </c>
      <c r="C23" s="79">
        <f t="shared" si="1"/>
        <v>-1.2639073119498789</v>
      </c>
      <c r="D23" s="76">
        <v>1544.3701000000001</v>
      </c>
      <c r="E23" s="76"/>
      <c r="F23" s="76"/>
      <c r="G23" s="76"/>
      <c r="H23" s="77"/>
    </row>
    <row r="24" spans="2:11" x14ac:dyDescent="0.25">
      <c r="B24" s="72">
        <v>2459147.2320581805</v>
      </c>
      <c r="C24" s="79">
        <f t="shared" si="1"/>
        <v>-1.2569627659395337</v>
      </c>
      <c r="D24" s="76">
        <v>1542.5001</v>
      </c>
      <c r="E24" s="76"/>
      <c r="F24" s="76"/>
      <c r="G24" s="76"/>
      <c r="H24" s="77"/>
    </row>
    <row r="25" spans="2:11" x14ac:dyDescent="0.25">
      <c r="B25" s="72">
        <v>2459147.2390027265</v>
      </c>
      <c r="C25" s="79">
        <f t="shared" si="1"/>
        <v>-1.2500182199291885</v>
      </c>
      <c r="D25" s="76">
        <v>1540.6016</v>
      </c>
      <c r="E25" s="76"/>
      <c r="F25" s="76"/>
      <c r="G25" s="76"/>
      <c r="H25" s="77"/>
    </row>
    <row r="26" spans="2:11" x14ac:dyDescent="0.25">
      <c r="B26" s="72">
        <v>2459147.2459472725</v>
      </c>
      <c r="C26" s="79">
        <f t="shared" si="1"/>
        <v>-1.2430736739188433</v>
      </c>
      <c r="D26" s="76">
        <v>1538.7089000000001</v>
      </c>
      <c r="E26" s="76"/>
      <c r="F26" s="76"/>
      <c r="G26" s="76"/>
      <c r="H26" s="77"/>
    </row>
    <row r="27" spans="2:11" x14ac:dyDescent="0.25">
      <c r="B27" s="72">
        <v>2459147.2528918185</v>
      </c>
      <c r="C27" s="79">
        <f t="shared" si="1"/>
        <v>-1.236129127908498</v>
      </c>
      <c r="D27" s="76">
        <v>1542.7974999999999</v>
      </c>
      <c r="E27" s="76"/>
      <c r="F27" s="76"/>
      <c r="G27" s="76"/>
      <c r="H27" s="77"/>
    </row>
    <row r="28" spans="2:11" x14ac:dyDescent="0.25">
      <c r="B28" s="72">
        <v>2459147.2598363645</v>
      </c>
      <c r="C28" s="79">
        <f t="shared" si="1"/>
        <v>-1.2291845818981528</v>
      </c>
      <c r="D28" s="76">
        <v>1540.4729</v>
      </c>
      <c r="E28" s="76"/>
      <c r="F28" s="76"/>
      <c r="G28" s="76"/>
      <c r="H28" s="77"/>
    </row>
    <row r="29" spans="2:11" x14ac:dyDescent="0.25">
      <c r="B29" s="72">
        <v>2459147.2667809105</v>
      </c>
      <c r="C29" s="79">
        <f t="shared" si="1"/>
        <v>-1.2222400358878076</v>
      </c>
      <c r="D29" s="76">
        <v>1544.3275000000001</v>
      </c>
      <c r="E29" s="76"/>
      <c r="F29" s="76"/>
      <c r="G29" s="76"/>
      <c r="H29" s="77"/>
    </row>
    <row r="30" spans="2:11" x14ac:dyDescent="0.25">
      <c r="B30" s="72">
        <v>2459147.2737254566</v>
      </c>
      <c r="C30" s="79">
        <f t="shared" si="1"/>
        <v>-1.2152954898774624</v>
      </c>
      <c r="D30" s="76">
        <v>1542.5386000000001</v>
      </c>
      <c r="E30" s="76"/>
      <c r="F30" s="76"/>
      <c r="G30" s="76"/>
      <c r="H30" s="77"/>
      <c r="J30" s="56" t="s">
        <v>126</v>
      </c>
      <c r="K30" s="80">
        <f>INDEX(B:B,MATCH(J30,A:A,0))</f>
        <v>2459148.4890209464</v>
      </c>
    </row>
    <row r="31" spans="2:11" x14ac:dyDescent="0.25">
      <c r="B31" s="72">
        <v>2459147.2806700026</v>
      </c>
      <c r="C31" s="79">
        <f t="shared" si="1"/>
        <v>-1.2083509438671172</v>
      </c>
      <c r="D31" s="76">
        <v>1542.6615999999999</v>
      </c>
      <c r="E31" s="76"/>
      <c r="F31" s="76"/>
      <c r="G31" s="76"/>
      <c r="H31" s="77"/>
      <c r="J31" s="56" t="s">
        <v>85</v>
      </c>
      <c r="K31" s="80">
        <f>INDEX(B:B,MATCH(J31,A:A,0))</f>
        <v>2459148.3292964026</v>
      </c>
    </row>
    <row r="32" spans="2:11" x14ac:dyDescent="0.25">
      <c r="B32" s="72">
        <v>2459147.2876145486</v>
      </c>
      <c r="C32" s="79">
        <f t="shared" si="1"/>
        <v>-1.2014063978567719</v>
      </c>
      <c r="D32" s="76">
        <v>1536.7191</v>
      </c>
      <c r="E32" s="76"/>
      <c r="F32" s="76"/>
      <c r="G32" s="76"/>
      <c r="H32" s="77"/>
      <c r="J32" s="56" t="s">
        <v>86</v>
      </c>
      <c r="K32" s="80">
        <f>INDEX(B:B,MATCH(J32,A:A,0))</f>
        <v>2459148.3779082205</v>
      </c>
    </row>
    <row r="33" spans="2:11" x14ac:dyDescent="0.25">
      <c r="B33" s="72">
        <v>2459147.2945590946</v>
      </c>
      <c r="C33" s="79">
        <f t="shared" si="1"/>
        <v>-1.1944618518464267</v>
      </c>
      <c r="D33" s="76">
        <v>1544.4147</v>
      </c>
      <c r="E33" s="76"/>
      <c r="F33" s="76"/>
      <c r="G33" s="76"/>
      <c r="H33" s="77"/>
      <c r="J33" s="56" t="s">
        <v>87</v>
      </c>
      <c r="K33" s="80">
        <f>INDEX(B:B,MATCH(J33,A:A,0))</f>
        <v>2459148.6001336714</v>
      </c>
    </row>
    <row r="34" spans="2:11" x14ac:dyDescent="0.25">
      <c r="B34" s="72">
        <v>2459147.3015036406</v>
      </c>
      <c r="C34" s="79">
        <f t="shared" si="1"/>
        <v>-1.1875173058360815</v>
      </c>
      <c r="D34" s="76">
        <v>1540.7778000000001</v>
      </c>
      <c r="E34" s="76"/>
      <c r="F34" s="76"/>
      <c r="G34" s="78"/>
      <c r="H34" s="77"/>
      <c r="J34" s="56" t="s">
        <v>125</v>
      </c>
      <c r="K34" s="80">
        <f>INDEX(B:B,MATCH(J34,A:A,0))</f>
        <v>2459148.6487454884</v>
      </c>
    </row>
    <row r="35" spans="2:11" x14ac:dyDescent="0.25">
      <c r="B35" s="72">
        <v>2459147.3084481866</v>
      </c>
      <c r="C35" s="79">
        <f t="shared" si="1"/>
        <v>-1.1805727598257363</v>
      </c>
      <c r="D35" s="76">
        <v>1537.6052</v>
      </c>
      <c r="E35" s="76"/>
      <c r="F35" s="76"/>
      <c r="G35" s="78"/>
      <c r="H35" s="77"/>
      <c r="J35" s="58"/>
      <c r="K35" s="59"/>
    </row>
    <row r="36" spans="2:11" x14ac:dyDescent="0.25">
      <c r="B36" s="72">
        <v>2459147.3153927322</v>
      </c>
      <c r="C36" s="79">
        <f t="shared" si="1"/>
        <v>-1.1736282142810524</v>
      </c>
      <c r="D36" s="76">
        <v>1546.9547</v>
      </c>
      <c r="E36" s="76"/>
      <c r="F36" s="76"/>
      <c r="G36" s="78"/>
      <c r="H36" s="77"/>
      <c r="J36" s="56" t="s">
        <v>130</v>
      </c>
      <c r="K36" s="57">
        <f>K32-K31</f>
        <v>4.8611817881464958E-2</v>
      </c>
    </row>
    <row r="37" spans="2:11" x14ac:dyDescent="0.25">
      <c r="B37" s="72">
        <v>2459147.3223372782</v>
      </c>
      <c r="C37" s="79">
        <f t="shared" si="1"/>
        <v>-1.1666836682707071</v>
      </c>
      <c r="D37" s="76">
        <v>1538.6251999999999</v>
      </c>
      <c r="E37" s="76"/>
      <c r="F37" s="76"/>
      <c r="G37" s="78"/>
      <c r="H37" s="77"/>
      <c r="J37" s="56" t="s">
        <v>114</v>
      </c>
      <c r="K37" s="57">
        <f>K33-K32</f>
        <v>0.22222545091062784</v>
      </c>
    </row>
    <row r="38" spans="2:11" x14ac:dyDescent="0.25">
      <c r="B38" s="72">
        <v>2459147.3292818242</v>
      </c>
      <c r="C38" s="79">
        <f t="shared" si="1"/>
        <v>-1.1597391222603619</v>
      </c>
      <c r="D38" s="76">
        <v>1544.7871</v>
      </c>
      <c r="E38" s="76"/>
      <c r="F38" s="76"/>
      <c r="G38" s="78"/>
      <c r="H38" s="77"/>
      <c r="J38" s="56" t="s">
        <v>131</v>
      </c>
      <c r="K38" s="57">
        <f>K34-K33</f>
        <v>4.8611816950142384E-2</v>
      </c>
    </row>
    <row r="39" spans="2:11" x14ac:dyDescent="0.25">
      <c r="B39" s="72">
        <v>2459147.3362263702</v>
      </c>
      <c r="C39" s="79">
        <f t="shared" si="1"/>
        <v>-1.1527945762500167</v>
      </c>
      <c r="D39" s="76">
        <v>1543.3828000000001</v>
      </c>
      <c r="E39" s="76"/>
      <c r="F39" s="76"/>
      <c r="G39" s="78"/>
      <c r="H39" s="77"/>
      <c r="J39" s="56" t="s">
        <v>113</v>
      </c>
      <c r="K39" s="57">
        <f>K34-K31</f>
        <v>0.31944908574223518</v>
      </c>
    </row>
    <row r="40" spans="2:11" x14ac:dyDescent="0.25">
      <c r="B40" s="72">
        <v>2459147.3431709162</v>
      </c>
      <c r="C40" s="79">
        <f t="shared" si="1"/>
        <v>-1.1458500302396715</v>
      </c>
      <c r="D40" s="76">
        <v>1541.6943000000001</v>
      </c>
      <c r="E40" s="76"/>
      <c r="F40" s="76"/>
      <c r="G40" s="78"/>
      <c r="H40" s="77"/>
      <c r="J40" s="58"/>
      <c r="K40" s="59"/>
    </row>
    <row r="41" spans="2:11" x14ac:dyDescent="0.25">
      <c r="B41" s="72">
        <v>2459147.3501154622</v>
      </c>
      <c r="C41" s="79">
        <f t="shared" si="1"/>
        <v>-1.1389054842293262</v>
      </c>
      <c r="D41" s="76">
        <v>1544.9852000000001</v>
      </c>
      <c r="E41" s="76"/>
      <c r="F41" s="76"/>
      <c r="G41" s="78"/>
      <c r="H41" s="77"/>
      <c r="J41" s="56" t="s">
        <v>129</v>
      </c>
      <c r="K41" s="60">
        <v>1521.1</v>
      </c>
    </row>
    <row r="42" spans="2:11" x14ac:dyDescent="0.25">
      <c r="B42" s="72">
        <v>2459147.3570600082</v>
      </c>
      <c r="C42" s="79">
        <f t="shared" si="1"/>
        <v>-1.131960938218981</v>
      </c>
      <c r="D42" s="76">
        <v>1540.2992999999999</v>
      </c>
      <c r="E42" s="76"/>
      <c r="F42" s="76"/>
      <c r="G42" s="78"/>
      <c r="H42" s="77"/>
      <c r="J42" s="56" t="s">
        <v>128</v>
      </c>
      <c r="K42" s="62">
        <v>1541.7</v>
      </c>
    </row>
    <row r="43" spans="2:11" x14ac:dyDescent="0.25">
      <c r="B43" s="72">
        <v>2459147.3640045542</v>
      </c>
      <c r="C43" s="79">
        <f t="shared" si="1"/>
        <v>-1.1250163922086358</v>
      </c>
      <c r="D43" s="76">
        <v>1541.2095999999999</v>
      </c>
      <c r="E43" s="76"/>
      <c r="F43" s="76"/>
      <c r="G43" s="78"/>
      <c r="H43" s="77"/>
      <c r="J43" s="56" t="s">
        <v>127</v>
      </c>
      <c r="K43" s="61">
        <f>1-K41/K42</f>
        <v>1.3361873256794499E-2</v>
      </c>
    </row>
    <row r="44" spans="2:11" x14ac:dyDescent="0.25">
      <c r="B44" s="72">
        <v>2459147.3709490998</v>
      </c>
      <c r="C44" s="79">
        <f t="shared" si="1"/>
        <v>-1.1180718466639519</v>
      </c>
      <c r="D44" s="76">
        <v>1543.7184</v>
      </c>
      <c r="E44" s="76"/>
      <c r="F44" s="76"/>
      <c r="G44" s="78"/>
      <c r="H44" s="77"/>
    </row>
    <row r="45" spans="2:11" x14ac:dyDescent="0.25">
      <c r="B45" s="72">
        <v>2459147.3778936458</v>
      </c>
      <c r="C45" s="79">
        <f t="shared" si="1"/>
        <v>-1.1111273006536067</v>
      </c>
      <c r="D45" s="76">
        <v>1540.8820000000001</v>
      </c>
      <c r="E45" s="76"/>
      <c r="F45" s="76"/>
      <c r="G45" s="78"/>
      <c r="H45" s="77"/>
    </row>
    <row r="46" spans="2:11" x14ac:dyDescent="0.25">
      <c r="B46" s="72">
        <v>2459147.3848381918</v>
      </c>
      <c r="C46" s="79">
        <f t="shared" si="1"/>
        <v>-1.1041827546432614</v>
      </c>
      <c r="D46" s="76">
        <v>1546.6514</v>
      </c>
      <c r="E46" s="76"/>
      <c r="F46" s="76"/>
      <c r="G46" s="78"/>
      <c r="H46" s="77"/>
    </row>
    <row r="47" spans="2:11" x14ac:dyDescent="0.25">
      <c r="B47" s="72">
        <v>2459147.3917827378</v>
      </c>
      <c r="C47" s="79">
        <f t="shared" si="1"/>
        <v>-1.0972382086329162</v>
      </c>
      <c r="D47" s="76">
        <v>1540.923</v>
      </c>
      <c r="E47" s="76"/>
      <c r="F47" s="76"/>
      <c r="G47" s="78"/>
      <c r="H47" s="77"/>
    </row>
    <row r="48" spans="2:11" x14ac:dyDescent="0.25">
      <c r="B48" s="72">
        <v>2459147.3987272838</v>
      </c>
      <c r="C48" s="79">
        <f t="shared" si="1"/>
        <v>-1.090293662622571</v>
      </c>
      <c r="D48" s="76">
        <v>1542.9272000000001</v>
      </c>
      <c r="E48" s="76"/>
      <c r="F48" s="76"/>
      <c r="G48" s="78"/>
      <c r="H48" s="77"/>
    </row>
    <row r="49" spans="2:8" x14ac:dyDescent="0.25">
      <c r="B49" s="72">
        <v>2459147.4056718298</v>
      </c>
      <c r="C49" s="79">
        <f t="shared" si="1"/>
        <v>-1.0833491166122258</v>
      </c>
      <c r="D49" s="76">
        <v>1547.7855999999999</v>
      </c>
      <c r="E49" s="76"/>
      <c r="F49" s="76"/>
      <c r="G49" s="78"/>
      <c r="H49" s="77"/>
    </row>
    <row r="50" spans="2:8" x14ac:dyDescent="0.25">
      <c r="B50" s="72">
        <v>2459147.4126163754</v>
      </c>
      <c r="C50" s="79">
        <f t="shared" si="1"/>
        <v>-1.0764045710675418</v>
      </c>
      <c r="D50" s="76">
        <v>1548.2134000000001</v>
      </c>
      <c r="E50" s="76"/>
      <c r="F50" s="76"/>
      <c r="G50" s="78"/>
      <c r="H50" s="77"/>
    </row>
    <row r="51" spans="2:8" x14ac:dyDescent="0.25">
      <c r="B51" s="72">
        <v>2459147.4195609214</v>
      </c>
      <c r="C51" s="79">
        <f t="shared" si="1"/>
        <v>-1.0694600250571966</v>
      </c>
      <c r="D51" s="76">
        <v>1541.0672999999999</v>
      </c>
      <c r="E51" s="76"/>
      <c r="F51" s="76"/>
      <c r="G51" s="76"/>
      <c r="H51" s="77"/>
    </row>
    <row r="52" spans="2:8" x14ac:dyDescent="0.25">
      <c r="B52" s="72">
        <v>2459147.4265054674</v>
      </c>
      <c r="C52" s="79">
        <f t="shared" si="1"/>
        <v>-1.0625154790468514</v>
      </c>
      <c r="D52" s="76">
        <v>1543.4109000000001</v>
      </c>
      <c r="E52" s="76"/>
      <c r="F52" s="76"/>
      <c r="G52" s="76"/>
      <c r="H52" s="77"/>
    </row>
    <row r="53" spans="2:8" x14ac:dyDescent="0.25">
      <c r="B53" s="72">
        <v>2459147.4334500134</v>
      </c>
      <c r="C53" s="79">
        <f t="shared" si="1"/>
        <v>-1.0555709330365062</v>
      </c>
      <c r="D53" s="76">
        <v>1536.9177999999999</v>
      </c>
      <c r="E53" s="76"/>
      <c r="F53" s="76"/>
      <c r="G53" s="76"/>
      <c r="H53" s="77"/>
    </row>
    <row r="54" spans="2:8" x14ac:dyDescent="0.25">
      <c r="B54" s="72">
        <v>2459147.4403945594</v>
      </c>
      <c r="C54" s="79">
        <f t="shared" si="1"/>
        <v>-1.048626387026161</v>
      </c>
      <c r="D54" s="76">
        <v>1539.5257999999999</v>
      </c>
      <c r="E54" s="76"/>
      <c r="F54" s="76"/>
      <c r="G54" s="76"/>
      <c r="H54" s="77"/>
    </row>
    <row r="55" spans="2:8" x14ac:dyDescent="0.25">
      <c r="B55" s="72">
        <v>2459147.447339105</v>
      </c>
      <c r="C55" s="79">
        <f t="shared" si="1"/>
        <v>-1.041681841481477</v>
      </c>
      <c r="D55" s="76">
        <v>1545.904</v>
      </c>
      <c r="E55" s="76"/>
      <c r="F55" s="76"/>
      <c r="G55" s="76"/>
      <c r="H55" s="77"/>
    </row>
    <row r="56" spans="2:8" x14ac:dyDescent="0.25">
      <c r="B56" s="72">
        <v>2459147.454283651</v>
      </c>
      <c r="C56" s="79">
        <f t="shared" si="1"/>
        <v>-1.0347372954711318</v>
      </c>
      <c r="D56" s="76">
        <v>1543.9471000000001</v>
      </c>
      <c r="E56" s="76"/>
      <c r="F56" s="76"/>
      <c r="G56" s="76"/>
      <c r="H56" s="77"/>
    </row>
    <row r="57" spans="2:8" x14ac:dyDescent="0.25">
      <c r="B57" s="72">
        <v>2459147.461228197</v>
      </c>
      <c r="C57" s="79">
        <f t="shared" si="1"/>
        <v>-1.0277927494607866</v>
      </c>
      <c r="D57" s="76">
        <v>1543.6246000000001</v>
      </c>
      <c r="E57" s="76"/>
      <c r="F57" s="76"/>
      <c r="G57" s="76"/>
      <c r="H57" s="77"/>
    </row>
    <row r="58" spans="2:8" x14ac:dyDescent="0.25">
      <c r="B58" s="72">
        <v>2459147.468172743</v>
      </c>
      <c r="C58" s="79">
        <f t="shared" si="1"/>
        <v>-1.0208482034504414</v>
      </c>
      <c r="D58" s="76">
        <v>1539.1654000000001</v>
      </c>
      <c r="E58" s="76"/>
      <c r="F58" s="76"/>
      <c r="G58" s="76"/>
      <c r="H58" s="77"/>
    </row>
    <row r="59" spans="2:8" x14ac:dyDescent="0.25">
      <c r="B59" s="72">
        <v>2459147.4751172885</v>
      </c>
      <c r="C59" s="79">
        <f t="shared" si="1"/>
        <v>-1.0139036579057574</v>
      </c>
      <c r="D59" s="76">
        <v>1546.9025999999999</v>
      </c>
      <c r="E59" s="76"/>
      <c r="F59" s="76"/>
      <c r="G59" s="76"/>
      <c r="H59" s="77"/>
    </row>
    <row r="60" spans="2:8" x14ac:dyDescent="0.25">
      <c r="B60" s="72">
        <v>2459147.4820618345</v>
      </c>
      <c r="C60" s="79">
        <f t="shared" si="1"/>
        <v>-1.0069591118954122</v>
      </c>
      <c r="D60" s="76">
        <v>1545.2764</v>
      </c>
      <c r="E60" s="76"/>
      <c r="F60" s="76"/>
      <c r="G60" s="76"/>
      <c r="H60" s="77"/>
    </row>
    <row r="61" spans="2:8" x14ac:dyDescent="0.25">
      <c r="B61" s="72">
        <v>2459147.4890063806</v>
      </c>
      <c r="C61" s="79">
        <f t="shared" si="1"/>
        <v>-1.000014565885067</v>
      </c>
      <c r="D61" s="76">
        <v>1534.0642</v>
      </c>
      <c r="E61" s="76"/>
      <c r="F61" s="76"/>
      <c r="G61" s="76"/>
      <c r="H61" s="77"/>
    </row>
    <row r="62" spans="2:8" x14ac:dyDescent="0.25">
      <c r="B62" s="72">
        <v>2459147.4959509261</v>
      </c>
      <c r="C62" s="79">
        <f t="shared" si="1"/>
        <v>-0.99307002034038305</v>
      </c>
      <c r="D62" s="76">
        <v>1544.2982</v>
      </c>
      <c r="E62" s="76"/>
      <c r="F62" s="76"/>
      <c r="G62" s="76"/>
      <c r="H62" s="77"/>
    </row>
    <row r="63" spans="2:8" x14ac:dyDescent="0.25">
      <c r="B63" s="72">
        <v>2459147.5028954721</v>
      </c>
      <c r="C63" s="79">
        <f t="shared" si="1"/>
        <v>-0.98612547433003783</v>
      </c>
      <c r="D63" s="76">
        <v>1543.2239</v>
      </c>
      <c r="E63" s="76"/>
      <c r="F63" s="76"/>
      <c r="G63" s="76"/>
      <c r="H63" s="77"/>
    </row>
    <row r="64" spans="2:8" x14ac:dyDescent="0.25">
      <c r="B64" s="72">
        <v>2459147.5098400181</v>
      </c>
      <c r="C64" s="79">
        <f t="shared" si="1"/>
        <v>-0.97918092831969261</v>
      </c>
      <c r="D64" s="76">
        <v>1539.9324999999999</v>
      </c>
      <c r="E64" s="76"/>
      <c r="F64" s="76"/>
      <c r="G64" s="76"/>
      <c r="H64" s="77"/>
    </row>
    <row r="65" spans="2:8" x14ac:dyDescent="0.25">
      <c r="B65" s="72">
        <v>2459147.5167845637</v>
      </c>
      <c r="C65" s="79">
        <f t="shared" si="1"/>
        <v>-0.97223638277500868</v>
      </c>
      <c r="D65" s="76">
        <v>1543.2302999999999</v>
      </c>
      <c r="E65" s="76"/>
      <c r="F65" s="76"/>
      <c r="G65" s="76"/>
      <c r="H65" s="77"/>
    </row>
    <row r="66" spans="2:8" x14ac:dyDescent="0.25">
      <c r="B66" s="72">
        <v>2459147.5237291097</v>
      </c>
      <c r="C66" s="79">
        <f t="shared" si="1"/>
        <v>-0.96529183676466346</v>
      </c>
      <c r="D66" s="76">
        <v>1537.6126999999999</v>
      </c>
      <c r="E66" s="76"/>
      <c r="F66" s="76"/>
      <c r="G66" s="76"/>
      <c r="H66" s="77"/>
    </row>
    <row r="67" spans="2:8" x14ac:dyDescent="0.25">
      <c r="B67" s="72">
        <v>2459147.5306736557</v>
      </c>
      <c r="C67" s="79">
        <f t="shared" ref="C67:C130" si="2">B67-$K$30</f>
        <v>-0.95834729075431824</v>
      </c>
      <c r="D67" s="76">
        <v>1543.6074000000001</v>
      </c>
      <c r="E67" s="76"/>
      <c r="F67" s="76"/>
      <c r="G67" s="76"/>
      <c r="H67" s="77"/>
    </row>
    <row r="68" spans="2:8" x14ac:dyDescent="0.25">
      <c r="B68" s="72">
        <v>2459147.5376182012</v>
      </c>
      <c r="C68" s="79">
        <f t="shared" si="2"/>
        <v>-0.9514027452096343</v>
      </c>
      <c r="D68" s="76">
        <v>1534.4784</v>
      </c>
      <c r="E68" s="76"/>
      <c r="F68" s="76"/>
      <c r="G68" s="76"/>
      <c r="H68" s="77"/>
    </row>
    <row r="69" spans="2:8" x14ac:dyDescent="0.25">
      <c r="B69" s="72">
        <v>2459147.5445627472</v>
      </c>
      <c r="C69" s="79">
        <f t="shared" si="2"/>
        <v>-0.94445819919928908</v>
      </c>
      <c r="D69" s="76">
        <v>1540.6876</v>
      </c>
      <c r="E69" s="76"/>
      <c r="F69" s="76"/>
      <c r="G69" s="76"/>
      <c r="H69" s="77"/>
    </row>
    <row r="70" spans="2:8" x14ac:dyDescent="0.25">
      <c r="B70" s="72">
        <v>2459147.5515072932</v>
      </c>
      <c r="C70" s="79">
        <f t="shared" si="2"/>
        <v>-0.93751365318894386</v>
      </c>
      <c r="D70" s="76">
        <v>1541.7699</v>
      </c>
      <c r="E70" s="76"/>
      <c r="F70" s="76"/>
      <c r="G70" s="76"/>
      <c r="H70" s="77"/>
    </row>
    <row r="71" spans="2:8" x14ac:dyDescent="0.25">
      <c r="B71" s="72">
        <v>2459147.5584518388</v>
      </c>
      <c r="C71" s="79">
        <f t="shared" si="2"/>
        <v>-0.93056910764425993</v>
      </c>
      <c r="D71" s="76">
        <v>1536.8344999999999</v>
      </c>
      <c r="E71" s="76"/>
      <c r="F71" s="76"/>
      <c r="G71" s="76"/>
      <c r="H71" s="77"/>
    </row>
    <row r="72" spans="2:8" x14ac:dyDescent="0.25">
      <c r="B72" s="72">
        <v>2459147.5653963848</v>
      </c>
      <c r="C72" s="79">
        <f t="shared" si="2"/>
        <v>-0.92362456163391471</v>
      </c>
      <c r="D72" s="76">
        <v>1540.6233999999999</v>
      </c>
      <c r="E72" s="76"/>
      <c r="F72" s="76"/>
      <c r="G72" s="76"/>
      <c r="H72" s="77"/>
    </row>
    <row r="73" spans="2:8" x14ac:dyDescent="0.25">
      <c r="B73" s="72">
        <v>2459147.5723409303</v>
      </c>
      <c r="C73" s="79">
        <f t="shared" si="2"/>
        <v>-0.91668001608923078</v>
      </c>
      <c r="D73" s="76">
        <v>1539.4165</v>
      </c>
      <c r="E73" s="76"/>
      <c r="F73" s="76"/>
      <c r="G73" s="76"/>
      <c r="H73" s="77"/>
    </row>
    <row r="74" spans="2:8" x14ac:dyDescent="0.25">
      <c r="B74" s="72">
        <v>2459147.5792854764</v>
      </c>
      <c r="C74" s="79">
        <f t="shared" si="2"/>
        <v>-0.90973547007888556</v>
      </c>
      <c r="D74" s="76">
        <v>1542.4365</v>
      </c>
      <c r="E74" s="76"/>
      <c r="F74" s="76"/>
      <c r="G74" s="76"/>
      <c r="H74" s="77"/>
    </row>
    <row r="75" spans="2:8" x14ac:dyDescent="0.25">
      <c r="B75" s="72">
        <v>2459147.5862300224</v>
      </c>
      <c r="C75" s="79">
        <f t="shared" si="2"/>
        <v>-0.90279092406854033</v>
      </c>
      <c r="D75" s="76">
        <v>1541.3289</v>
      </c>
      <c r="E75" s="76"/>
      <c r="F75" s="76"/>
      <c r="G75" s="76"/>
      <c r="H75" s="77"/>
    </row>
    <row r="76" spans="2:8" x14ac:dyDescent="0.25">
      <c r="B76" s="72">
        <v>2459147.5931745679</v>
      </c>
      <c r="C76" s="79">
        <f t="shared" si="2"/>
        <v>-0.8958463785238564</v>
      </c>
      <c r="D76" s="76">
        <v>1541.6927000000001</v>
      </c>
      <c r="E76" s="76"/>
      <c r="F76" s="76"/>
      <c r="G76" s="76"/>
      <c r="H76" s="77"/>
    </row>
    <row r="77" spans="2:8" x14ac:dyDescent="0.25">
      <c r="B77" s="72">
        <v>2459147.6001191139</v>
      </c>
      <c r="C77" s="79">
        <f t="shared" si="2"/>
        <v>-0.88890183251351118</v>
      </c>
      <c r="D77" s="76">
        <v>1540.4817</v>
      </c>
      <c r="E77" s="76"/>
      <c r="F77" s="76"/>
      <c r="G77" s="76"/>
      <c r="H77" s="77"/>
    </row>
    <row r="78" spans="2:8" x14ac:dyDescent="0.25">
      <c r="B78" s="72">
        <v>2459147.6070636595</v>
      </c>
      <c r="C78" s="79">
        <f t="shared" si="2"/>
        <v>-0.88195728696882725</v>
      </c>
      <c r="D78" s="76">
        <v>1542.3751999999999</v>
      </c>
      <c r="E78" s="76"/>
      <c r="F78" s="76"/>
      <c r="G78" s="76"/>
      <c r="H78" s="77"/>
    </row>
    <row r="79" spans="2:8" x14ac:dyDescent="0.25">
      <c r="B79" s="72">
        <v>2459147.6140082055</v>
      </c>
      <c r="C79" s="79">
        <f t="shared" si="2"/>
        <v>-0.87501274095848203</v>
      </c>
      <c r="D79" s="76">
        <v>1544.4467999999999</v>
      </c>
      <c r="E79" s="76"/>
      <c r="F79" s="76"/>
      <c r="G79" s="76"/>
      <c r="H79" s="77"/>
    </row>
    <row r="80" spans="2:8" x14ac:dyDescent="0.25">
      <c r="B80" s="72">
        <v>2459147.620952751</v>
      </c>
      <c r="C80" s="79">
        <f t="shared" si="2"/>
        <v>-0.86806819541379809</v>
      </c>
      <c r="D80" s="76">
        <v>1537.4206999999999</v>
      </c>
      <c r="E80" s="76"/>
      <c r="F80" s="76"/>
      <c r="G80" s="76"/>
      <c r="H80" s="77"/>
    </row>
    <row r="81" spans="2:8" x14ac:dyDescent="0.25">
      <c r="B81" s="72">
        <v>2459147.627897297</v>
      </c>
      <c r="C81" s="79">
        <f t="shared" si="2"/>
        <v>-0.86112364940345287</v>
      </c>
      <c r="D81" s="76">
        <v>1539.4831999999999</v>
      </c>
      <c r="E81" s="76"/>
      <c r="F81" s="76"/>
      <c r="G81" s="76"/>
      <c r="H81" s="77"/>
    </row>
    <row r="82" spans="2:8" x14ac:dyDescent="0.25">
      <c r="B82" s="72">
        <v>2459147.6348418426</v>
      </c>
      <c r="C82" s="79">
        <f t="shared" si="2"/>
        <v>-0.85417910385876894</v>
      </c>
      <c r="D82" s="76">
        <v>1539.1117999999999</v>
      </c>
      <c r="E82" s="76"/>
      <c r="F82" s="76"/>
      <c r="G82" s="76"/>
      <c r="H82" s="77"/>
    </row>
    <row r="83" spans="2:8" x14ac:dyDescent="0.25">
      <c r="B83" s="72">
        <v>2459147.6417863886</v>
      </c>
      <c r="C83" s="79">
        <f t="shared" si="2"/>
        <v>-0.84723455784842372</v>
      </c>
      <c r="D83" s="76">
        <v>1541.5626</v>
      </c>
      <c r="E83" s="76"/>
      <c r="F83" s="76"/>
      <c r="G83" s="76"/>
      <c r="H83" s="77"/>
    </row>
    <row r="84" spans="2:8" x14ac:dyDescent="0.25">
      <c r="B84" s="72">
        <v>2459147.6487309341</v>
      </c>
      <c r="C84" s="79">
        <f t="shared" si="2"/>
        <v>-0.84029001230373979</v>
      </c>
      <c r="D84" s="76">
        <v>1539.4998000000001</v>
      </c>
      <c r="E84" s="76"/>
      <c r="F84" s="76"/>
      <c r="G84" s="76"/>
      <c r="H84" s="77"/>
    </row>
    <row r="85" spans="2:8" x14ac:dyDescent="0.25">
      <c r="B85" s="72">
        <v>2459147.6556754801</v>
      </c>
      <c r="C85" s="79">
        <f t="shared" si="2"/>
        <v>-0.83334546629339457</v>
      </c>
      <c r="D85" s="76">
        <v>1537.7081000000001</v>
      </c>
      <c r="E85" s="76"/>
      <c r="F85" s="76"/>
      <c r="G85" s="76"/>
      <c r="H85" s="77"/>
    </row>
    <row r="86" spans="2:8" x14ac:dyDescent="0.25">
      <c r="B86" s="72">
        <v>2459147.6626200257</v>
      </c>
      <c r="C86" s="79">
        <f t="shared" si="2"/>
        <v>-0.82640092074871063</v>
      </c>
      <c r="D86" s="76">
        <v>1544.758</v>
      </c>
      <c r="E86" s="76"/>
      <c r="F86" s="76"/>
      <c r="G86" s="76"/>
      <c r="H86" s="77"/>
    </row>
    <row r="87" spans="2:8" x14ac:dyDescent="0.25">
      <c r="B87" s="72">
        <v>2459147.6695645717</v>
      </c>
      <c r="C87" s="79">
        <f t="shared" si="2"/>
        <v>-0.81945637473836541</v>
      </c>
      <c r="D87" s="76">
        <v>1536.1334999999999</v>
      </c>
      <c r="E87" s="76"/>
      <c r="F87" s="76"/>
      <c r="G87" s="76"/>
      <c r="H87" s="77"/>
    </row>
    <row r="88" spans="2:8" x14ac:dyDescent="0.25">
      <c r="B88" s="72">
        <v>2459147.6765091172</v>
      </c>
      <c r="C88" s="79">
        <f t="shared" si="2"/>
        <v>-0.81251182919368148</v>
      </c>
      <c r="D88" s="76">
        <v>1537.769</v>
      </c>
      <c r="E88" s="76"/>
      <c r="F88" s="76"/>
      <c r="G88" s="76"/>
      <c r="H88" s="77"/>
    </row>
    <row r="89" spans="2:8" x14ac:dyDescent="0.25">
      <c r="B89" s="72">
        <v>2459147.6834536633</v>
      </c>
      <c r="C89" s="79">
        <f t="shared" si="2"/>
        <v>-0.80556728318333626</v>
      </c>
      <c r="D89" s="76">
        <v>1539.8876</v>
      </c>
      <c r="E89" s="76"/>
      <c r="F89" s="76"/>
      <c r="G89" s="76"/>
      <c r="H89" s="77"/>
    </row>
    <row r="90" spans="2:8" x14ac:dyDescent="0.25">
      <c r="B90" s="72">
        <v>2459147.6903982088</v>
      </c>
      <c r="C90" s="79">
        <f t="shared" si="2"/>
        <v>-0.79862273763865232</v>
      </c>
      <c r="D90" s="76">
        <v>1544.954</v>
      </c>
      <c r="E90" s="76"/>
      <c r="F90" s="76"/>
      <c r="G90" s="76"/>
      <c r="H90" s="77"/>
    </row>
    <row r="91" spans="2:8" x14ac:dyDescent="0.25">
      <c r="B91" s="72">
        <v>2459147.6973427548</v>
      </c>
      <c r="C91" s="79">
        <f t="shared" si="2"/>
        <v>-0.7916781916283071</v>
      </c>
      <c r="D91" s="76">
        <v>1541.0397</v>
      </c>
      <c r="E91" s="76"/>
      <c r="F91" s="76"/>
      <c r="G91" s="76"/>
      <c r="H91" s="77"/>
    </row>
    <row r="92" spans="2:8" x14ac:dyDescent="0.25">
      <c r="B92" s="72">
        <v>2459147.7042873004</v>
      </c>
      <c r="C92" s="79">
        <f t="shared" si="2"/>
        <v>-0.78473364608362317</v>
      </c>
      <c r="D92" s="76">
        <v>1542.3939</v>
      </c>
      <c r="E92" s="76"/>
      <c r="F92" s="76"/>
      <c r="G92" s="76"/>
      <c r="H92" s="77"/>
    </row>
    <row r="93" spans="2:8" x14ac:dyDescent="0.25">
      <c r="B93" s="72">
        <v>2459147.7112318464</v>
      </c>
      <c r="C93" s="79">
        <f t="shared" si="2"/>
        <v>-0.77778910007327795</v>
      </c>
      <c r="D93" s="76">
        <v>1542.7593999999999</v>
      </c>
      <c r="E93" s="76"/>
      <c r="F93" s="76"/>
      <c r="G93" s="76"/>
      <c r="H93" s="77"/>
    </row>
    <row r="94" spans="2:8" x14ac:dyDescent="0.25">
      <c r="B94" s="72">
        <v>2459147.7181763919</v>
      </c>
      <c r="C94" s="79">
        <f t="shared" si="2"/>
        <v>-0.77084455452859402</v>
      </c>
      <c r="D94" s="76">
        <v>1545.5454</v>
      </c>
      <c r="E94" s="76"/>
      <c r="F94" s="76"/>
      <c r="G94" s="76"/>
      <c r="H94" s="77"/>
    </row>
    <row r="95" spans="2:8" x14ac:dyDescent="0.25">
      <c r="B95" s="72">
        <v>2459147.7251209375</v>
      </c>
      <c r="C95" s="79">
        <f t="shared" si="2"/>
        <v>-0.76390000898391008</v>
      </c>
      <c r="D95" s="76">
        <v>1538.4512</v>
      </c>
      <c r="E95" s="76"/>
      <c r="F95" s="76"/>
      <c r="G95" s="76"/>
      <c r="H95" s="77"/>
    </row>
    <row r="96" spans="2:8" x14ac:dyDescent="0.25">
      <c r="B96" s="72">
        <v>2459147.7320654835</v>
      </c>
      <c r="C96" s="79">
        <f t="shared" si="2"/>
        <v>-0.75695546297356486</v>
      </c>
      <c r="D96" s="76">
        <v>1541.8065999999999</v>
      </c>
      <c r="E96" s="76"/>
      <c r="F96" s="76"/>
      <c r="G96" s="76"/>
      <c r="H96" s="77"/>
    </row>
    <row r="97" spans="2:8" x14ac:dyDescent="0.25">
      <c r="B97" s="72">
        <v>2459147.739010029</v>
      </c>
      <c r="C97" s="79">
        <f t="shared" si="2"/>
        <v>-0.75001091742888093</v>
      </c>
      <c r="D97" s="76">
        <v>1545.3109999999999</v>
      </c>
      <c r="E97" s="76"/>
      <c r="F97" s="76"/>
      <c r="G97" s="76"/>
      <c r="H97" s="77"/>
    </row>
    <row r="98" spans="2:8" x14ac:dyDescent="0.25">
      <c r="B98" s="72">
        <v>2459147.745954575</v>
      </c>
      <c r="C98" s="79">
        <f t="shared" si="2"/>
        <v>-0.74306637141853571</v>
      </c>
      <c r="D98" s="76">
        <v>1545.2750000000001</v>
      </c>
      <c r="E98" s="76"/>
      <c r="F98" s="76"/>
      <c r="G98" s="76"/>
      <c r="H98" s="77"/>
    </row>
    <row r="99" spans="2:8" x14ac:dyDescent="0.25">
      <c r="B99" s="72">
        <v>2459147.7528991206</v>
      </c>
      <c r="C99" s="79">
        <f t="shared" si="2"/>
        <v>-0.73612182587385178</v>
      </c>
      <c r="D99" s="76">
        <v>1543.7349999999999</v>
      </c>
      <c r="E99" s="76"/>
      <c r="F99" s="76"/>
      <c r="G99" s="76"/>
      <c r="H99" s="77"/>
    </row>
    <row r="100" spans="2:8" x14ac:dyDescent="0.25">
      <c r="B100" s="72">
        <v>2459147.7598436661</v>
      </c>
      <c r="C100" s="79">
        <f t="shared" si="2"/>
        <v>-0.72917728032916784</v>
      </c>
      <c r="D100" s="76">
        <v>1545.1943000000001</v>
      </c>
      <c r="E100" s="76"/>
      <c r="F100" s="76"/>
      <c r="G100" s="76"/>
      <c r="H100" s="77"/>
    </row>
    <row r="101" spans="2:8" x14ac:dyDescent="0.25">
      <c r="B101" s="72">
        <v>2459147.7667882121</v>
      </c>
      <c r="C101" s="79">
        <f t="shared" si="2"/>
        <v>-0.72223273431882262</v>
      </c>
      <c r="D101" s="76">
        <v>1542.0604000000001</v>
      </c>
      <c r="E101" s="76"/>
      <c r="F101" s="76"/>
      <c r="G101" s="76"/>
      <c r="H101" s="77"/>
    </row>
    <row r="102" spans="2:8" x14ac:dyDescent="0.25">
      <c r="B102" s="72">
        <v>2459147.7737327577</v>
      </c>
      <c r="C102" s="79">
        <f t="shared" si="2"/>
        <v>-0.71528818877413869</v>
      </c>
      <c r="D102" s="76">
        <v>1538.9412</v>
      </c>
      <c r="E102" s="76"/>
      <c r="F102" s="76"/>
      <c r="G102" s="76"/>
      <c r="H102" s="77"/>
    </row>
    <row r="103" spans="2:8" x14ac:dyDescent="0.25">
      <c r="B103" s="72">
        <v>2459147.7806773032</v>
      </c>
      <c r="C103" s="79">
        <f t="shared" si="2"/>
        <v>-0.70834364322945476</v>
      </c>
      <c r="D103" s="76">
        <v>1541.3992000000001</v>
      </c>
      <c r="E103" s="76"/>
      <c r="F103" s="76"/>
      <c r="G103" s="76"/>
      <c r="H103" s="77"/>
    </row>
    <row r="104" spans="2:8" x14ac:dyDescent="0.25">
      <c r="B104" s="72">
        <v>2459147.7876218492</v>
      </c>
      <c r="C104" s="79">
        <f t="shared" si="2"/>
        <v>-0.70139909721910954</v>
      </c>
      <c r="D104" s="76">
        <v>1542.7327</v>
      </c>
      <c r="E104" s="76"/>
      <c r="F104" s="76"/>
      <c r="G104" s="76"/>
      <c r="H104" s="77"/>
    </row>
    <row r="105" spans="2:8" x14ac:dyDescent="0.25">
      <c r="B105" s="72">
        <v>2459147.7945663948</v>
      </c>
      <c r="C105" s="79">
        <f t="shared" si="2"/>
        <v>-0.6944545516744256</v>
      </c>
      <c r="D105" s="76">
        <v>1542.2754</v>
      </c>
      <c r="E105" s="76"/>
      <c r="F105" s="76"/>
      <c r="G105" s="76"/>
      <c r="H105" s="77"/>
    </row>
    <row r="106" spans="2:8" x14ac:dyDescent="0.25">
      <c r="B106" s="72">
        <v>2459147.8015109403</v>
      </c>
      <c r="C106" s="79">
        <f t="shared" si="2"/>
        <v>-0.68751000612974167</v>
      </c>
      <c r="D106" s="76">
        <v>1548.5494000000001</v>
      </c>
      <c r="E106" s="76"/>
      <c r="F106" s="76"/>
      <c r="G106" s="76"/>
      <c r="H106" s="77"/>
    </row>
    <row r="107" spans="2:8" x14ac:dyDescent="0.25">
      <c r="B107" s="72">
        <v>2459147.8084554863</v>
      </c>
      <c r="C107" s="79">
        <f t="shared" si="2"/>
        <v>-0.68056546011939645</v>
      </c>
      <c r="D107" s="76">
        <v>1542.1659999999999</v>
      </c>
      <c r="E107" s="76"/>
      <c r="F107" s="76"/>
      <c r="G107" s="76"/>
      <c r="H107" s="77"/>
    </row>
    <row r="108" spans="2:8" x14ac:dyDescent="0.25">
      <c r="B108" s="72">
        <v>2459147.8154000319</v>
      </c>
      <c r="C108" s="79">
        <f t="shared" si="2"/>
        <v>-0.67362091457471251</v>
      </c>
      <c r="D108" s="76">
        <v>1540.2003</v>
      </c>
      <c r="E108" s="76"/>
      <c r="F108" s="76"/>
      <c r="G108" s="76"/>
      <c r="H108" s="77"/>
    </row>
    <row r="109" spans="2:8" x14ac:dyDescent="0.25">
      <c r="B109" s="72">
        <v>2459147.8223445774</v>
      </c>
      <c r="C109" s="79">
        <f t="shared" si="2"/>
        <v>-0.66667636903002858</v>
      </c>
      <c r="D109" s="76">
        <v>1541.1874</v>
      </c>
      <c r="E109" s="76"/>
      <c r="F109" s="76"/>
      <c r="G109" s="76"/>
      <c r="H109" s="77"/>
    </row>
    <row r="110" spans="2:8" x14ac:dyDescent="0.25">
      <c r="B110" s="72">
        <v>2459147.8292891234</v>
      </c>
      <c r="C110" s="79">
        <f t="shared" si="2"/>
        <v>-0.65973182301968336</v>
      </c>
      <c r="D110" s="76">
        <v>1541.0135</v>
      </c>
      <c r="E110" s="76"/>
      <c r="F110" s="76"/>
      <c r="G110" s="76"/>
      <c r="H110" s="77"/>
    </row>
    <row r="111" spans="2:8" x14ac:dyDescent="0.25">
      <c r="B111" s="72">
        <v>2459147.836233669</v>
      </c>
      <c r="C111" s="79">
        <f t="shared" si="2"/>
        <v>-0.65278727747499943</v>
      </c>
      <c r="D111" s="76">
        <v>1544.6794</v>
      </c>
      <c r="E111" s="76"/>
      <c r="F111" s="76"/>
      <c r="G111" s="76"/>
      <c r="H111" s="77"/>
    </row>
    <row r="112" spans="2:8" x14ac:dyDescent="0.25">
      <c r="B112" s="72">
        <v>2459147.8431782145</v>
      </c>
      <c r="C112" s="79">
        <f t="shared" si="2"/>
        <v>-0.64584273193031549</v>
      </c>
      <c r="D112" s="76">
        <v>1543.1449</v>
      </c>
      <c r="E112" s="76"/>
      <c r="F112" s="76"/>
      <c r="G112" s="76"/>
      <c r="H112" s="77"/>
    </row>
    <row r="113" spans="2:8" x14ac:dyDescent="0.25">
      <c r="B113" s="72">
        <v>2459147.85012276</v>
      </c>
      <c r="C113" s="79">
        <f t="shared" si="2"/>
        <v>-0.63889818638563156</v>
      </c>
      <c r="D113" s="76">
        <v>1544.5657000000001</v>
      </c>
      <c r="E113" s="76"/>
      <c r="F113" s="76"/>
      <c r="G113" s="76"/>
      <c r="H113" s="77"/>
    </row>
    <row r="114" spans="2:8" x14ac:dyDescent="0.25">
      <c r="B114" s="72">
        <v>2459147.8570673061</v>
      </c>
      <c r="C114" s="79">
        <f t="shared" si="2"/>
        <v>-0.63195364037528634</v>
      </c>
      <c r="D114" s="76">
        <v>1538.8364999999999</v>
      </c>
      <c r="E114" s="76"/>
      <c r="F114" s="76"/>
      <c r="G114" s="76"/>
      <c r="H114" s="77"/>
    </row>
    <row r="115" spans="2:8" x14ac:dyDescent="0.25">
      <c r="B115" s="72">
        <v>2459147.8640118516</v>
      </c>
      <c r="C115" s="79">
        <f t="shared" si="2"/>
        <v>-0.62500909483060241</v>
      </c>
      <c r="D115" s="76">
        <v>1540.2077999999999</v>
      </c>
      <c r="E115" s="76"/>
      <c r="F115" s="76"/>
      <c r="G115" s="76"/>
      <c r="H115" s="77"/>
    </row>
    <row r="116" spans="2:8" x14ac:dyDescent="0.25">
      <c r="B116" s="72">
        <v>2459147.8709563971</v>
      </c>
      <c r="C116" s="79">
        <f t="shared" si="2"/>
        <v>-0.61806454928591847</v>
      </c>
      <c r="D116" s="76">
        <v>1537.614</v>
      </c>
      <c r="E116" s="76"/>
      <c r="F116" s="76"/>
      <c r="G116" s="76"/>
      <c r="H116" s="77"/>
    </row>
    <row r="117" spans="2:8" x14ac:dyDescent="0.25">
      <c r="B117" s="72">
        <v>2459147.8779009427</v>
      </c>
      <c r="C117" s="79">
        <f t="shared" si="2"/>
        <v>-0.61112000374123454</v>
      </c>
      <c r="D117" s="76">
        <v>1543.5139999999999</v>
      </c>
      <c r="E117" s="76"/>
      <c r="F117" s="76"/>
      <c r="G117" s="76"/>
      <c r="H117" s="77"/>
    </row>
    <row r="118" spans="2:8" x14ac:dyDescent="0.25">
      <c r="B118" s="72">
        <v>2459147.8848454887</v>
      </c>
      <c r="C118" s="79">
        <f t="shared" si="2"/>
        <v>-0.60417545773088932</v>
      </c>
      <c r="D118" s="76">
        <v>1539.8545999999999</v>
      </c>
      <c r="E118" s="76"/>
      <c r="F118" s="76"/>
      <c r="G118" s="76"/>
      <c r="H118" s="77"/>
    </row>
    <row r="119" spans="2:8" x14ac:dyDescent="0.25">
      <c r="B119" s="72">
        <v>2459147.8917900342</v>
      </c>
      <c r="C119" s="79">
        <f t="shared" si="2"/>
        <v>-0.59723091218620539</v>
      </c>
      <c r="D119" s="76">
        <v>1545.0065</v>
      </c>
      <c r="E119" s="76"/>
      <c r="F119" s="76"/>
      <c r="G119" s="76"/>
      <c r="H119" s="77"/>
    </row>
    <row r="120" spans="2:8" x14ac:dyDescent="0.25">
      <c r="B120" s="72">
        <v>2459147.8987345798</v>
      </c>
      <c r="C120" s="79">
        <f t="shared" si="2"/>
        <v>-0.59028636664152145</v>
      </c>
      <c r="D120" s="76">
        <v>1543.4724000000001</v>
      </c>
      <c r="E120" s="76"/>
      <c r="F120" s="76"/>
      <c r="G120" s="76"/>
      <c r="H120" s="77"/>
    </row>
    <row r="121" spans="2:8" x14ac:dyDescent="0.25">
      <c r="B121" s="72">
        <v>2459147.9056791253</v>
      </c>
      <c r="C121" s="79">
        <f t="shared" si="2"/>
        <v>-0.58334182109683752</v>
      </c>
      <c r="D121" s="76">
        <v>1542.6704999999999</v>
      </c>
      <c r="E121" s="76"/>
      <c r="F121" s="76"/>
      <c r="G121" s="76"/>
      <c r="H121" s="77"/>
    </row>
    <row r="122" spans="2:8" x14ac:dyDescent="0.25">
      <c r="B122" s="72">
        <v>2459147.9126236709</v>
      </c>
      <c r="C122" s="79">
        <f t="shared" si="2"/>
        <v>-0.57639727555215359</v>
      </c>
      <c r="D122" s="76">
        <v>1544.3821</v>
      </c>
      <c r="E122" s="76"/>
      <c r="F122" s="76"/>
      <c r="G122" s="76"/>
      <c r="H122" s="77"/>
    </row>
    <row r="123" spans="2:8" x14ac:dyDescent="0.25">
      <c r="B123" s="72">
        <v>2459147.9195682169</v>
      </c>
      <c r="C123" s="79">
        <f t="shared" si="2"/>
        <v>-0.56945272954180837</v>
      </c>
      <c r="D123" s="76">
        <v>1537.202</v>
      </c>
      <c r="E123" s="76"/>
      <c r="F123" s="76"/>
      <c r="G123" s="76"/>
      <c r="H123" s="77"/>
    </row>
    <row r="124" spans="2:8" x14ac:dyDescent="0.25">
      <c r="B124" s="72">
        <v>2459147.9265127624</v>
      </c>
      <c r="C124" s="79">
        <f t="shared" si="2"/>
        <v>-0.56250818399712443</v>
      </c>
      <c r="D124" s="76">
        <v>1536.3088</v>
      </c>
      <c r="E124" s="76"/>
      <c r="F124" s="76"/>
      <c r="G124" s="76"/>
      <c r="H124" s="77"/>
    </row>
    <row r="125" spans="2:8" x14ac:dyDescent="0.25">
      <c r="B125" s="72">
        <v>2459147.933457308</v>
      </c>
      <c r="C125" s="79">
        <f t="shared" si="2"/>
        <v>-0.5555636384524405</v>
      </c>
      <c r="D125" s="76">
        <v>1543.9849999999999</v>
      </c>
      <c r="E125" s="76"/>
      <c r="F125" s="76"/>
      <c r="G125" s="76"/>
      <c r="H125" s="77"/>
    </row>
    <row r="126" spans="2:8" x14ac:dyDescent="0.25">
      <c r="B126" s="72">
        <v>2459147.9404018535</v>
      </c>
      <c r="C126" s="79">
        <f t="shared" si="2"/>
        <v>-0.54861909290775657</v>
      </c>
      <c r="D126" s="76">
        <v>1541.5719999999999</v>
      </c>
      <c r="E126" s="76"/>
      <c r="F126" s="76"/>
      <c r="G126" s="76"/>
      <c r="H126" s="77"/>
    </row>
    <row r="127" spans="2:8" x14ac:dyDescent="0.25">
      <c r="B127" s="72">
        <v>2459147.9473463991</v>
      </c>
      <c r="C127" s="79">
        <f t="shared" si="2"/>
        <v>-0.54167454736307263</v>
      </c>
      <c r="D127" s="76">
        <v>1537.6222</v>
      </c>
      <c r="E127" s="76"/>
      <c r="F127" s="76"/>
      <c r="G127" s="76"/>
      <c r="H127" s="77"/>
    </row>
    <row r="128" spans="2:8" x14ac:dyDescent="0.25">
      <c r="B128" s="72">
        <v>2459147.9542909446</v>
      </c>
      <c r="C128" s="79">
        <f t="shared" si="2"/>
        <v>-0.5347300018183887</v>
      </c>
      <c r="D128" s="76">
        <v>1543.5791999999999</v>
      </c>
      <c r="E128" s="76"/>
      <c r="F128" s="76"/>
      <c r="G128" s="76"/>
      <c r="H128" s="77"/>
    </row>
    <row r="129" spans="2:8" x14ac:dyDescent="0.25">
      <c r="B129" s="72">
        <v>2459147.9612354906</v>
      </c>
      <c r="C129" s="79">
        <f t="shared" si="2"/>
        <v>-0.52778545580804348</v>
      </c>
      <c r="D129" s="76">
        <v>1539.3921</v>
      </c>
      <c r="E129" s="76"/>
      <c r="F129" s="76"/>
      <c r="G129" s="76"/>
      <c r="H129" s="77"/>
    </row>
    <row r="130" spans="2:8" x14ac:dyDescent="0.25">
      <c r="B130" s="72">
        <v>2459147.9681800362</v>
      </c>
      <c r="C130" s="79">
        <f t="shared" si="2"/>
        <v>-0.52084091026335955</v>
      </c>
      <c r="D130" s="76">
        <v>1542.6030000000001</v>
      </c>
      <c r="E130" s="76"/>
      <c r="F130" s="76"/>
      <c r="G130" s="76"/>
      <c r="H130" s="77"/>
    </row>
    <row r="131" spans="2:8" x14ac:dyDescent="0.25">
      <c r="B131" s="72">
        <v>2459147.9751245817</v>
      </c>
      <c r="C131" s="79">
        <f t="shared" ref="C131:C194" si="3">B131-$K$30</f>
        <v>-0.51389636471867561</v>
      </c>
      <c r="D131" s="76">
        <v>1541.9836</v>
      </c>
      <c r="E131" s="76"/>
      <c r="F131" s="76"/>
      <c r="G131" s="76"/>
      <c r="H131" s="77"/>
    </row>
    <row r="132" spans="2:8" x14ac:dyDescent="0.25">
      <c r="B132" s="72">
        <v>2459147.9820691273</v>
      </c>
      <c r="C132" s="79">
        <f t="shared" si="3"/>
        <v>-0.50695181917399168</v>
      </c>
      <c r="D132" s="76">
        <v>1544.6863000000001</v>
      </c>
      <c r="E132" s="76"/>
      <c r="F132" s="76"/>
      <c r="G132" s="76"/>
      <c r="H132" s="77"/>
    </row>
    <row r="133" spans="2:8" x14ac:dyDescent="0.25">
      <c r="B133" s="72">
        <v>2459147.9890136728</v>
      </c>
      <c r="C133" s="79">
        <f t="shared" si="3"/>
        <v>-0.50000727362930775</v>
      </c>
      <c r="D133" s="76">
        <v>1543.8296</v>
      </c>
      <c r="E133" s="76"/>
      <c r="F133" s="76"/>
      <c r="G133" s="76"/>
      <c r="H133" s="77"/>
    </row>
    <row r="134" spans="2:8" x14ac:dyDescent="0.25">
      <c r="B134" s="72">
        <v>2459147.9959582184</v>
      </c>
      <c r="C134" s="79">
        <f t="shared" si="3"/>
        <v>-0.49306272808462381</v>
      </c>
      <c r="D134" s="76">
        <v>1545.9193</v>
      </c>
      <c r="E134" s="76"/>
      <c r="F134" s="76"/>
      <c r="G134" s="76"/>
      <c r="H134" s="77"/>
    </row>
    <row r="135" spans="2:8" x14ac:dyDescent="0.25">
      <c r="B135" s="72">
        <v>2459148.0029027639</v>
      </c>
      <c r="C135" s="79">
        <f t="shared" si="3"/>
        <v>-0.48611818253993988</v>
      </c>
      <c r="D135" s="76">
        <v>1545.2281</v>
      </c>
      <c r="E135" s="76"/>
      <c r="F135" s="76"/>
      <c r="G135" s="76"/>
      <c r="H135" s="77"/>
    </row>
    <row r="136" spans="2:8" x14ac:dyDescent="0.25">
      <c r="B136" s="72">
        <v>2459148.0098473094</v>
      </c>
      <c r="C136" s="79">
        <f t="shared" si="3"/>
        <v>-0.47917363699525595</v>
      </c>
      <c r="D136" s="76">
        <v>1540.3335999999999</v>
      </c>
      <c r="E136" s="76"/>
      <c r="F136" s="76"/>
      <c r="G136" s="76"/>
      <c r="H136" s="77"/>
    </row>
    <row r="137" spans="2:8" x14ac:dyDescent="0.25">
      <c r="B137" s="72">
        <v>2459148.016791855</v>
      </c>
      <c r="C137" s="79">
        <f t="shared" si="3"/>
        <v>-0.47222909145057201</v>
      </c>
      <c r="D137" s="76">
        <v>1541.4186</v>
      </c>
      <c r="E137" s="76"/>
      <c r="F137" s="76"/>
      <c r="G137" s="76"/>
      <c r="H137" s="77"/>
    </row>
    <row r="138" spans="2:8" x14ac:dyDescent="0.25">
      <c r="B138" s="72">
        <v>2459148.0237364005</v>
      </c>
      <c r="C138" s="79">
        <f t="shared" si="3"/>
        <v>-0.46528454590588808</v>
      </c>
      <c r="D138" s="76">
        <v>1542.8833</v>
      </c>
      <c r="E138" s="76"/>
      <c r="F138" s="76"/>
      <c r="G138" s="76"/>
      <c r="H138" s="77"/>
    </row>
    <row r="139" spans="2:8" x14ac:dyDescent="0.25">
      <c r="B139" s="72">
        <v>2459148.0306809461</v>
      </c>
      <c r="C139" s="79">
        <f t="shared" si="3"/>
        <v>-0.45834000036120415</v>
      </c>
      <c r="D139" s="76">
        <v>1541.4412</v>
      </c>
      <c r="E139" s="76"/>
      <c r="F139" s="76"/>
      <c r="G139" s="76"/>
      <c r="H139" s="77"/>
    </row>
    <row r="140" spans="2:8" x14ac:dyDescent="0.25">
      <c r="B140" s="72">
        <v>2459148.0376254921</v>
      </c>
      <c r="C140" s="79">
        <f t="shared" si="3"/>
        <v>-0.45139545435085893</v>
      </c>
      <c r="D140" s="76">
        <v>1544.2708</v>
      </c>
      <c r="E140" s="76"/>
      <c r="F140" s="76"/>
      <c r="G140" s="76"/>
      <c r="H140" s="77"/>
    </row>
    <row r="141" spans="2:8" x14ac:dyDescent="0.25">
      <c r="B141" s="72">
        <v>2459148.0445700376</v>
      </c>
      <c r="C141" s="79">
        <f t="shared" si="3"/>
        <v>-0.44445090880617499</v>
      </c>
      <c r="D141" s="76">
        <v>1547.0708999999999</v>
      </c>
      <c r="E141" s="76"/>
      <c r="F141" s="76"/>
      <c r="G141" s="76"/>
      <c r="H141" s="77"/>
    </row>
    <row r="142" spans="2:8" x14ac:dyDescent="0.25">
      <c r="B142" s="72">
        <v>2459148.0515145832</v>
      </c>
      <c r="C142" s="79">
        <f t="shared" si="3"/>
        <v>-0.43750636326149106</v>
      </c>
      <c r="D142" s="76">
        <v>1540.7235000000001</v>
      </c>
      <c r="E142" s="76"/>
      <c r="F142" s="76"/>
      <c r="G142" s="76"/>
      <c r="H142" s="77"/>
    </row>
    <row r="143" spans="2:8" x14ac:dyDescent="0.25">
      <c r="B143" s="72">
        <v>2459148.0584591287</v>
      </c>
      <c r="C143" s="79">
        <f t="shared" si="3"/>
        <v>-0.43056181771680713</v>
      </c>
      <c r="D143" s="76">
        <v>1546.1935000000001</v>
      </c>
      <c r="E143" s="76"/>
      <c r="F143" s="76"/>
      <c r="G143" s="76"/>
      <c r="H143" s="77"/>
    </row>
    <row r="144" spans="2:8" x14ac:dyDescent="0.25">
      <c r="B144" s="72">
        <v>2459148.0654036743</v>
      </c>
      <c r="C144" s="79">
        <f t="shared" si="3"/>
        <v>-0.42361727217212319</v>
      </c>
      <c r="D144" s="76">
        <v>1539.9996000000001</v>
      </c>
      <c r="E144" s="76"/>
      <c r="F144" s="76"/>
      <c r="G144" s="76"/>
      <c r="H144" s="77"/>
    </row>
    <row r="145" spans="2:8" x14ac:dyDescent="0.25">
      <c r="B145" s="72">
        <v>2459148.0723482198</v>
      </c>
      <c r="C145" s="79">
        <f t="shared" si="3"/>
        <v>-0.41667272662743926</v>
      </c>
      <c r="D145" s="76">
        <v>1539.1971000000001</v>
      </c>
      <c r="E145" s="76"/>
      <c r="F145" s="76"/>
      <c r="G145" s="76"/>
      <c r="H145" s="77"/>
    </row>
    <row r="146" spans="2:8" x14ac:dyDescent="0.25">
      <c r="B146" s="72">
        <v>2459148.0792927654</v>
      </c>
      <c r="C146" s="79">
        <f t="shared" si="3"/>
        <v>-0.40972818108275533</v>
      </c>
      <c r="D146" s="76">
        <v>1538.96</v>
      </c>
      <c r="E146" s="76"/>
      <c r="F146" s="76"/>
      <c r="G146" s="76"/>
      <c r="H146" s="77"/>
    </row>
    <row r="147" spans="2:8" x14ac:dyDescent="0.25">
      <c r="B147" s="72">
        <v>2459148.0862373109</v>
      </c>
      <c r="C147" s="79">
        <f t="shared" si="3"/>
        <v>-0.40278363553807139</v>
      </c>
      <c r="D147" s="76">
        <v>1537.5895</v>
      </c>
      <c r="E147" s="76"/>
      <c r="F147" s="76"/>
      <c r="G147" s="76"/>
      <c r="H147" s="77"/>
    </row>
    <row r="148" spans="2:8" x14ac:dyDescent="0.25">
      <c r="B148" s="72">
        <v>2459148.0931818564</v>
      </c>
      <c r="C148" s="79">
        <f t="shared" si="3"/>
        <v>-0.39583908999338746</v>
      </c>
      <c r="D148" s="76">
        <v>1539.6056000000001</v>
      </c>
      <c r="E148" s="76"/>
      <c r="F148" s="76"/>
      <c r="G148" s="76"/>
      <c r="H148" s="77"/>
    </row>
    <row r="149" spans="2:8" x14ac:dyDescent="0.25">
      <c r="B149" s="72">
        <v>2459148.100126402</v>
      </c>
      <c r="C149" s="79">
        <f t="shared" si="3"/>
        <v>-0.38889454444870353</v>
      </c>
      <c r="D149" s="76">
        <v>1544.0417</v>
      </c>
      <c r="E149" s="76"/>
      <c r="F149" s="76"/>
      <c r="G149" s="76"/>
      <c r="H149" s="77"/>
    </row>
    <row r="150" spans="2:8" x14ac:dyDescent="0.25">
      <c r="B150" s="72">
        <v>2459148.1070709475</v>
      </c>
      <c r="C150" s="79">
        <f t="shared" si="3"/>
        <v>-0.38194999890401959</v>
      </c>
      <c r="D150" s="76">
        <v>1542.2195999999999</v>
      </c>
      <c r="E150" s="76"/>
      <c r="F150" s="76"/>
      <c r="G150" s="76"/>
      <c r="H150" s="77"/>
    </row>
    <row r="151" spans="2:8" x14ac:dyDescent="0.25">
      <c r="B151" s="72">
        <v>2459148.1140154931</v>
      </c>
      <c r="C151" s="79">
        <f t="shared" si="3"/>
        <v>-0.37500545335933566</v>
      </c>
      <c r="D151" s="76">
        <v>1539.0269000000001</v>
      </c>
      <c r="E151" s="76"/>
      <c r="F151" s="76"/>
      <c r="G151" s="76"/>
      <c r="H151" s="77"/>
    </row>
    <row r="152" spans="2:8" x14ac:dyDescent="0.25">
      <c r="B152" s="72">
        <v>2459148.1209600386</v>
      </c>
      <c r="C152" s="79">
        <f t="shared" si="3"/>
        <v>-0.36806090781465173</v>
      </c>
      <c r="D152" s="76">
        <v>1536.0319999999999</v>
      </c>
      <c r="E152" s="76"/>
      <c r="F152" s="76"/>
      <c r="G152" s="76"/>
      <c r="H152" s="77"/>
    </row>
    <row r="153" spans="2:8" x14ac:dyDescent="0.25">
      <c r="B153" s="72">
        <v>2459148.1279045842</v>
      </c>
      <c r="C153" s="79">
        <f t="shared" si="3"/>
        <v>-0.36111636226996779</v>
      </c>
      <c r="D153" s="76">
        <v>1544.2191</v>
      </c>
      <c r="E153" s="76"/>
      <c r="F153" s="76"/>
      <c r="G153" s="76"/>
      <c r="H153" s="77"/>
    </row>
    <row r="154" spans="2:8" x14ac:dyDescent="0.25">
      <c r="B154" s="72">
        <v>2459148.1348491292</v>
      </c>
      <c r="C154" s="79">
        <f t="shared" si="3"/>
        <v>-0.35417181719094515</v>
      </c>
      <c r="D154" s="76">
        <v>1534.7336</v>
      </c>
      <c r="E154" s="76"/>
      <c r="F154" s="76"/>
      <c r="G154" s="76"/>
      <c r="H154" s="77"/>
    </row>
    <row r="155" spans="2:8" x14ac:dyDescent="0.25">
      <c r="B155" s="72">
        <v>2459148.1417936748</v>
      </c>
      <c r="C155" s="79">
        <f t="shared" si="3"/>
        <v>-0.34722727164626122</v>
      </c>
      <c r="D155" s="76">
        <v>1540.7515000000001</v>
      </c>
      <c r="E155" s="76"/>
      <c r="F155" s="76"/>
      <c r="G155" s="76"/>
      <c r="H155" s="77"/>
    </row>
    <row r="156" spans="2:8" x14ac:dyDescent="0.25">
      <c r="B156" s="72">
        <v>2459148.1487382203</v>
      </c>
      <c r="C156" s="79">
        <f t="shared" si="3"/>
        <v>-0.34028272610157728</v>
      </c>
      <c r="D156" s="76">
        <v>1537.5513000000001</v>
      </c>
      <c r="E156" s="76"/>
      <c r="F156" s="76"/>
      <c r="G156" s="76"/>
      <c r="H156" s="77"/>
    </row>
    <row r="157" spans="2:8" x14ac:dyDescent="0.25">
      <c r="B157" s="72">
        <v>2459148.1556827659</v>
      </c>
      <c r="C157" s="79">
        <f t="shared" si="3"/>
        <v>-0.33333818055689335</v>
      </c>
      <c r="D157" s="76">
        <v>1546.4331999999999</v>
      </c>
      <c r="E157" s="76"/>
      <c r="F157" s="76"/>
      <c r="G157" s="76"/>
      <c r="H157" s="77"/>
    </row>
    <row r="158" spans="2:8" x14ac:dyDescent="0.25">
      <c r="B158" s="72">
        <v>2459148.1626273114</v>
      </c>
      <c r="C158" s="79">
        <f t="shared" si="3"/>
        <v>-0.32639363501220942</v>
      </c>
      <c r="D158" s="76">
        <v>1540.0762</v>
      </c>
      <c r="E158" s="76"/>
      <c r="F158" s="76"/>
      <c r="G158" s="76"/>
      <c r="H158" s="77"/>
    </row>
    <row r="159" spans="2:8" x14ac:dyDescent="0.25">
      <c r="B159" s="72">
        <v>2459148.169571857</v>
      </c>
      <c r="C159" s="79">
        <f t="shared" si="3"/>
        <v>-0.31944908946752548</v>
      </c>
      <c r="D159" s="76">
        <v>1545.6473000000001</v>
      </c>
      <c r="E159" s="76"/>
      <c r="F159" s="76"/>
      <c r="G159" s="76"/>
      <c r="H159" s="77"/>
    </row>
    <row r="160" spans="2:8" x14ac:dyDescent="0.25">
      <c r="B160" s="72">
        <v>2459148.1765164025</v>
      </c>
      <c r="C160" s="79">
        <f t="shared" si="3"/>
        <v>-0.31250454392284155</v>
      </c>
      <c r="D160" s="76">
        <v>1541.5425</v>
      </c>
      <c r="E160" s="76"/>
      <c r="F160" s="76"/>
      <c r="G160" s="76"/>
      <c r="H160" s="77"/>
    </row>
    <row r="161" spans="2:8" x14ac:dyDescent="0.25">
      <c r="B161" s="72">
        <v>2459148.1834609481</v>
      </c>
      <c r="C161" s="79">
        <f t="shared" si="3"/>
        <v>-0.30555999837815762</v>
      </c>
      <c r="D161" s="76">
        <v>1537.6886</v>
      </c>
      <c r="E161" s="76"/>
      <c r="F161" s="76"/>
      <c r="G161" s="76"/>
      <c r="H161" s="77"/>
    </row>
    <row r="162" spans="2:8" x14ac:dyDescent="0.25">
      <c r="B162" s="72">
        <v>2459148.1904054936</v>
      </c>
      <c r="C162" s="79">
        <f t="shared" si="3"/>
        <v>-0.29861545283347368</v>
      </c>
      <c r="D162" s="76">
        <v>1542.9495999999999</v>
      </c>
      <c r="E162" s="76"/>
      <c r="F162" s="76"/>
      <c r="G162" s="76"/>
      <c r="H162" s="77"/>
    </row>
    <row r="163" spans="2:8" x14ac:dyDescent="0.25">
      <c r="B163" s="72">
        <v>2459148.1973500391</v>
      </c>
      <c r="C163" s="79">
        <f t="shared" si="3"/>
        <v>-0.29167090728878975</v>
      </c>
      <c r="D163" s="76">
        <v>1535.6416999999999</v>
      </c>
      <c r="E163" s="76"/>
      <c r="F163" s="76"/>
      <c r="G163" s="76"/>
      <c r="H163" s="77"/>
    </row>
    <row r="164" spans="2:8" x14ac:dyDescent="0.25">
      <c r="B164" s="72">
        <v>2459148.2042945847</v>
      </c>
      <c r="C164" s="79">
        <f t="shared" si="3"/>
        <v>-0.28472636174410582</v>
      </c>
      <c r="D164" s="76">
        <v>1545.7809</v>
      </c>
      <c r="E164" s="76"/>
      <c r="F164" s="76"/>
      <c r="G164" s="76"/>
      <c r="H164" s="77"/>
    </row>
    <row r="165" spans="2:8" x14ac:dyDescent="0.25">
      <c r="B165" s="72">
        <v>2459148.2112391298</v>
      </c>
      <c r="C165" s="79">
        <f t="shared" si="3"/>
        <v>-0.27778181666508317</v>
      </c>
      <c r="D165" s="76">
        <v>1545.5487000000001</v>
      </c>
      <c r="E165" s="76"/>
      <c r="F165" s="76"/>
      <c r="G165" s="76"/>
      <c r="H165" s="77"/>
    </row>
    <row r="166" spans="2:8" x14ac:dyDescent="0.25">
      <c r="B166" s="72">
        <v>2459148.2181836753</v>
      </c>
      <c r="C166" s="79">
        <f t="shared" si="3"/>
        <v>-0.27083727112039924</v>
      </c>
      <c r="D166" s="76">
        <v>1543.0398</v>
      </c>
      <c r="E166" s="76"/>
      <c r="F166" s="76"/>
      <c r="G166" s="76"/>
      <c r="H166" s="77"/>
    </row>
    <row r="167" spans="2:8" x14ac:dyDescent="0.25">
      <c r="B167" s="72">
        <v>2459148.2251282209</v>
      </c>
      <c r="C167" s="79">
        <f t="shared" si="3"/>
        <v>-0.2638927255757153</v>
      </c>
      <c r="D167" s="76">
        <v>1540.8362</v>
      </c>
      <c r="E167" s="76"/>
      <c r="F167" s="76"/>
      <c r="G167" s="76"/>
      <c r="H167" s="77"/>
    </row>
    <row r="168" spans="2:8" x14ac:dyDescent="0.25">
      <c r="B168" s="72">
        <v>2459148.2320727664</v>
      </c>
      <c r="C168" s="79">
        <f t="shared" si="3"/>
        <v>-0.25694818003103137</v>
      </c>
      <c r="D168" s="76">
        <v>1543.4450999999999</v>
      </c>
      <c r="E168" s="76"/>
      <c r="F168" s="76"/>
      <c r="G168" s="76"/>
      <c r="H168" s="77"/>
    </row>
    <row r="169" spans="2:8" x14ac:dyDescent="0.25">
      <c r="B169" s="72">
        <v>2459148.2390173119</v>
      </c>
      <c r="C169" s="79">
        <f t="shared" si="3"/>
        <v>-0.25000363448634744</v>
      </c>
      <c r="D169" s="76">
        <v>1538.7532000000001</v>
      </c>
      <c r="E169" s="76"/>
      <c r="F169" s="76"/>
      <c r="G169" s="76"/>
      <c r="H169" s="77"/>
    </row>
    <row r="170" spans="2:8" x14ac:dyDescent="0.25">
      <c r="B170" s="72">
        <v>2459148.2459618575</v>
      </c>
      <c r="C170" s="79">
        <f t="shared" si="3"/>
        <v>-0.2430590889416635</v>
      </c>
      <c r="D170" s="76">
        <v>1540.5518999999999</v>
      </c>
      <c r="E170" s="76"/>
      <c r="F170" s="76"/>
      <c r="G170" s="76"/>
      <c r="H170" s="77"/>
    </row>
    <row r="171" spans="2:8" x14ac:dyDescent="0.25">
      <c r="B171" s="72">
        <v>2459148.2529064026</v>
      </c>
      <c r="C171" s="79">
        <f t="shared" si="3"/>
        <v>-0.23611454386264086</v>
      </c>
      <c r="D171" s="76">
        <v>1548.4168999999999</v>
      </c>
      <c r="E171" s="76"/>
      <c r="F171" s="76"/>
      <c r="G171" s="76"/>
      <c r="H171" s="77"/>
    </row>
    <row r="172" spans="2:8" x14ac:dyDescent="0.25">
      <c r="B172" s="72">
        <v>2459148.2598509481</v>
      </c>
      <c r="C172" s="79">
        <f t="shared" si="3"/>
        <v>-0.22916999831795692</v>
      </c>
      <c r="D172" s="76">
        <v>1543.3518999999999</v>
      </c>
      <c r="E172" s="76"/>
      <c r="F172" s="76"/>
      <c r="G172" s="76"/>
      <c r="H172" s="77"/>
    </row>
    <row r="173" spans="2:8" x14ac:dyDescent="0.25">
      <c r="B173" s="72">
        <v>2459148.2667954937</v>
      </c>
      <c r="C173" s="79">
        <f t="shared" si="3"/>
        <v>-0.22222545277327299</v>
      </c>
      <c r="D173" s="76">
        <v>1536.0952</v>
      </c>
      <c r="E173" s="76"/>
      <c r="F173" s="76"/>
      <c r="G173" s="76"/>
      <c r="H173" s="77"/>
    </row>
    <row r="174" spans="2:8" x14ac:dyDescent="0.25">
      <c r="B174" s="72">
        <v>2459148.2737400392</v>
      </c>
      <c r="C174" s="79">
        <f t="shared" si="3"/>
        <v>-0.21528090722858906</v>
      </c>
      <c r="D174" s="76">
        <v>1539.1298999999999</v>
      </c>
      <c r="E174" s="76"/>
      <c r="F174" s="76"/>
      <c r="G174" s="76"/>
      <c r="H174" s="77"/>
    </row>
    <row r="175" spans="2:8" x14ac:dyDescent="0.25">
      <c r="B175" s="72">
        <v>2459148.2806845848</v>
      </c>
      <c r="C175" s="79">
        <f t="shared" si="3"/>
        <v>-0.20833636168390512</v>
      </c>
      <c r="D175" s="76">
        <v>1536.9816000000001</v>
      </c>
      <c r="E175" s="76"/>
      <c r="F175" s="76"/>
      <c r="G175" s="76"/>
      <c r="H175" s="77"/>
    </row>
    <row r="176" spans="2:8" x14ac:dyDescent="0.25">
      <c r="B176" s="72">
        <v>2459148.2876291298</v>
      </c>
      <c r="C176" s="79">
        <f t="shared" si="3"/>
        <v>-0.20139181660488248</v>
      </c>
      <c r="D176" s="76">
        <v>1542.9365</v>
      </c>
      <c r="E176" s="76"/>
      <c r="F176" s="76"/>
      <c r="G176" s="76"/>
      <c r="H176" s="77"/>
    </row>
    <row r="177" spans="1:8" x14ac:dyDescent="0.25">
      <c r="B177" s="72">
        <v>2459148.2945736754</v>
      </c>
      <c r="C177" s="79">
        <f t="shared" si="3"/>
        <v>-0.19444727106019855</v>
      </c>
      <c r="D177" s="76">
        <v>1537.5333000000001</v>
      </c>
      <c r="E177" s="76"/>
      <c r="F177" s="76"/>
      <c r="G177" s="76"/>
      <c r="H177" s="77"/>
    </row>
    <row r="178" spans="1:8" x14ac:dyDescent="0.25">
      <c r="B178" s="72">
        <v>2459148.3015182209</v>
      </c>
      <c r="C178" s="79">
        <f t="shared" si="3"/>
        <v>-0.18750272551551461</v>
      </c>
      <c r="D178" s="76">
        <v>1543.2994000000001</v>
      </c>
      <c r="E178" s="76"/>
      <c r="F178" s="76"/>
      <c r="G178" s="76"/>
      <c r="H178" s="77"/>
    </row>
    <row r="179" spans="1:8" x14ac:dyDescent="0.25">
      <c r="B179" s="72">
        <v>2459148.3084627665</v>
      </c>
      <c r="C179" s="79">
        <f t="shared" si="3"/>
        <v>-0.18055817997083068</v>
      </c>
      <c r="D179" s="76">
        <v>1542.1723999999999</v>
      </c>
      <c r="E179" s="76"/>
      <c r="F179" s="76"/>
      <c r="G179" s="76"/>
      <c r="H179" s="77"/>
    </row>
    <row r="180" spans="1:8" x14ac:dyDescent="0.25">
      <c r="B180" s="72">
        <v>2459148.3154073115</v>
      </c>
      <c r="C180" s="79">
        <f t="shared" si="3"/>
        <v>-0.17361363489180803</v>
      </c>
      <c r="D180" s="76">
        <v>1538.1233999999999</v>
      </c>
      <c r="E180" s="76"/>
      <c r="F180" s="76"/>
      <c r="G180" s="76"/>
      <c r="H180" s="77"/>
    </row>
    <row r="181" spans="1:8" x14ac:dyDescent="0.25">
      <c r="B181" s="72">
        <v>2459148.3223518571</v>
      </c>
      <c r="C181" s="79">
        <f t="shared" si="3"/>
        <v>-0.1666690893471241</v>
      </c>
      <c r="D181" s="76">
        <v>1538.7048</v>
      </c>
      <c r="E181" s="76"/>
      <c r="F181" s="76"/>
      <c r="G181" s="76"/>
      <c r="H181" s="77"/>
    </row>
    <row r="182" spans="1:8" x14ac:dyDescent="0.25">
      <c r="A182" s="71" t="s">
        <v>85</v>
      </c>
      <c r="B182" s="72">
        <v>2459148.3292964026</v>
      </c>
      <c r="C182" s="79">
        <f t="shared" si="3"/>
        <v>-0.15972454380244017</v>
      </c>
      <c r="D182" s="76"/>
      <c r="E182" s="76">
        <v>1535.3984</v>
      </c>
      <c r="F182" s="76"/>
      <c r="G182" s="76"/>
      <c r="H182" s="77"/>
    </row>
    <row r="183" spans="1:8" x14ac:dyDescent="0.25">
      <c r="B183" s="72">
        <v>2459148.3362409482</v>
      </c>
      <c r="C183" s="79">
        <f t="shared" si="3"/>
        <v>-0.15277999825775623</v>
      </c>
      <c r="D183" s="76"/>
      <c r="E183" s="76">
        <v>1536.7054000000001</v>
      </c>
      <c r="F183" s="76"/>
      <c r="G183" s="76"/>
      <c r="H183" s="77"/>
    </row>
    <row r="184" spans="1:8" x14ac:dyDescent="0.25">
      <c r="B184" s="72">
        <v>2459148.3431854933</v>
      </c>
      <c r="C184" s="79">
        <f t="shared" si="3"/>
        <v>-0.14583545317873359</v>
      </c>
      <c r="D184" s="76"/>
      <c r="E184" s="76">
        <v>1533.4829</v>
      </c>
      <c r="F184" s="76"/>
      <c r="G184" s="76"/>
      <c r="H184" s="77"/>
    </row>
    <row r="185" spans="1:8" x14ac:dyDescent="0.25">
      <c r="B185" s="72">
        <v>2459148.3501300388</v>
      </c>
      <c r="C185" s="79">
        <f t="shared" si="3"/>
        <v>-0.13889090763404965</v>
      </c>
      <c r="D185" s="76"/>
      <c r="E185" s="76">
        <v>1527.8821</v>
      </c>
      <c r="F185" s="76"/>
      <c r="G185" s="76"/>
      <c r="H185" s="77"/>
    </row>
    <row r="186" spans="1:8" x14ac:dyDescent="0.25">
      <c r="B186" s="72">
        <v>2459148.3570745843</v>
      </c>
      <c r="C186" s="79">
        <f t="shared" si="3"/>
        <v>-0.13194636208936572</v>
      </c>
      <c r="D186" s="76"/>
      <c r="E186" s="76">
        <v>1530.3176000000001</v>
      </c>
      <c r="F186" s="76"/>
      <c r="G186" s="76"/>
      <c r="H186" s="77"/>
    </row>
    <row r="187" spans="1:8" x14ac:dyDescent="0.25">
      <c r="B187" s="72">
        <v>2459148.3640191294</v>
      </c>
      <c r="C187" s="79">
        <f t="shared" si="3"/>
        <v>-0.12500181701034307</v>
      </c>
      <c r="D187" s="76"/>
      <c r="E187" s="76">
        <v>1522.9838999999999</v>
      </c>
      <c r="F187" s="76"/>
      <c r="G187" s="76"/>
      <c r="H187" s="77"/>
    </row>
    <row r="188" spans="1:8" x14ac:dyDescent="0.25">
      <c r="B188" s="72">
        <v>2459148.370963675</v>
      </c>
      <c r="C188" s="79">
        <f t="shared" si="3"/>
        <v>-0.11805727146565914</v>
      </c>
      <c r="D188" s="76"/>
      <c r="E188" s="76">
        <v>1522.502</v>
      </c>
      <c r="F188" s="76"/>
      <c r="G188" s="76"/>
      <c r="H188" s="77"/>
    </row>
    <row r="189" spans="1:8" x14ac:dyDescent="0.25">
      <c r="A189" s="71" t="s">
        <v>86</v>
      </c>
      <c r="B189" s="72">
        <v>2459148.3779082205</v>
      </c>
      <c r="C189" s="79">
        <f t="shared" si="3"/>
        <v>-0.11111272592097521</v>
      </c>
      <c r="D189" s="76"/>
      <c r="E189" s="76"/>
      <c r="F189" s="76">
        <v>1521.8804</v>
      </c>
      <c r="G189" s="76"/>
      <c r="H189" s="77"/>
    </row>
    <row r="190" spans="1:8" x14ac:dyDescent="0.25">
      <c r="B190" s="72">
        <v>2459148.3848527661</v>
      </c>
      <c r="C190" s="79">
        <f t="shared" si="3"/>
        <v>-0.10416818037629128</v>
      </c>
      <c r="D190" s="76"/>
      <c r="E190" s="76"/>
      <c r="F190" s="76">
        <v>1523.0039999999999</v>
      </c>
      <c r="G190" s="76"/>
      <c r="H190" s="77"/>
    </row>
    <row r="191" spans="1:8" x14ac:dyDescent="0.25">
      <c r="B191" s="72">
        <v>2459148.3917973111</v>
      </c>
      <c r="C191" s="79">
        <f t="shared" si="3"/>
        <v>-9.7223635297268629E-2</v>
      </c>
      <c r="D191" s="76"/>
      <c r="E191" s="76"/>
      <c r="F191" s="76">
        <v>1525.0848000000001</v>
      </c>
      <c r="G191" s="76"/>
      <c r="H191" s="77"/>
    </row>
    <row r="192" spans="1:8" x14ac:dyDescent="0.25">
      <c r="B192" s="72">
        <v>2459148.3987418567</v>
      </c>
      <c r="C192" s="79">
        <f t="shared" si="3"/>
        <v>-9.0279089752584696E-2</v>
      </c>
      <c r="D192" s="76"/>
      <c r="E192" s="76"/>
      <c r="F192" s="76">
        <v>1523.4181000000001</v>
      </c>
      <c r="G192" s="76"/>
      <c r="H192" s="77"/>
    </row>
    <row r="193" spans="1:8" x14ac:dyDescent="0.25">
      <c r="B193" s="72">
        <v>2459148.4056864022</v>
      </c>
      <c r="C193" s="79">
        <f t="shared" si="3"/>
        <v>-8.3334544207900763E-2</v>
      </c>
      <c r="D193" s="76"/>
      <c r="E193" s="76"/>
      <c r="F193" s="76">
        <v>1526.7207000000001</v>
      </c>
      <c r="G193" s="76"/>
      <c r="H193" s="77"/>
    </row>
    <row r="194" spans="1:8" x14ac:dyDescent="0.25">
      <c r="B194" s="72">
        <v>2459148.4126309473</v>
      </c>
      <c r="C194" s="79">
        <f t="shared" si="3"/>
        <v>-7.6389999128878117E-2</v>
      </c>
      <c r="D194" s="76"/>
      <c r="E194" s="76"/>
      <c r="F194" s="76">
        <v>1518.5628999999999</v>
      </c>
      <c r="G194" s="76"/>
      <c r="H194" s="77"/>
    </row>
    <row r="195" spans="1:8" x14ac:dyDescent="0.25">
      <c r="B195" s="72">
        <v>2459148.4195754929</v>
      </c>
      <c r="C195" s="79">
        <f t="shared" ref="C195:C258" si="4">B195-$K$30</f>
        <v>-6.9445453584194183E-2</v>
      </c>
      <c r="D195" s="76"/>
      <c r="E195" s="76"/>
      <c r="F195" s="76">
        <v>1521.9390000000001</v>
      </c>
      <c r="G195" s="76"/>
      <c r="H195" s="77"/>
    </row>
    <row r="196" spans="1:8" x14ac:dyDescent="0.25">
      <c r="B196" s="72">
        <v>2459148.4265200384</v>
      </c>
      <c r="C196" s="79">
        <f t="shared" si="4"/>
        <v>-6.250090803951025E-2</v>
      </c>
      <c r="D196" s="76"/>
      <c r="E196" s="76"/>
      <c r="F196" s="76">
        <v>1522.5563999999999</v>
      </c>
      <c r="G196" s="76"/>
      <c r="H196" s="77"/>
    </row>
    <row r="197" spans="1:8" x14ac:dyDescent="0.25">
      <c r="B197" s="72">
        <v>2459148.4334645835</v>
      </c>
      <c r="C197" s="79">
        <f t="shared" si="4"/>
        <v>-5.5556362960487604E-2</v>
      </c>
      <c r="D197" s="76"/>
      <c r="E197" s="76"/>
      <c r="F197" s="76">
        <v>1521.8312000000001</v>
      </c>
      <c r="G197" s="76"/>
      <c r="H197" s="77"/>
    </row>
    <row r="198" spans="1:8" x14ac:dyDescent="0.25">
      <c r="B198" s="72">
        <v>2459148.440409129</v>
      </c>
      <c r="C198" s="79">
        <f t="shared" si="4"/>
        <v>-4.8611817415803671E-2</v>
      </c>
      <c r="D198" s="76"/>
      <c r="E198" s="76"/>
      <c r="F198" s="76">
        <v>1517.3551</v>
      </c>
      <c r="G198" s="76"/>
      <c r="H198" s="77"/>
    </row>
    <row r="199" spans="1:8" x14ac:dyDescent="0.25">
      <c r="B199" s="72">
        <v>2459148.4473536741</v>
      </c>
      <c r="C199" s="79">
        <f t="shared" si="4"/>
        <v>-4.1667272336781025E-2</v>
      </c>
      <c r="D199" s="76"/>
      <c r="E199" s="76"/>
      <c r="F199" s="76">
        <v>1519.4952000000001</v>
      </c>
      <c r="G199" s="76"/>
      <c r="H199" s="77"/>
    </row>
    <row r="200" spans="1:8" x14ac:dyDescent="0.25">
      <c r="B200" s="72">
        <v>2459148.4542982196</v>
      </c>
      <c r="C200" s="79">
        <f t="shared" si="4"/>
        <v>-3.4722726792097092E-2</v>
      </c>
      <c r="D200" s="76"/>
      <c r="E200" s="76"/>
      <c r="F200" s="76">
        <v>1521.8296</v>
      </c>
      <c r="G200" s="76"/>
      <c r="H200" s="77"/>
    </row>
    <row r="201" spans="1:8" x14ac:dyDescent="0.25">
      <c r="B201" s="72">
        <v>2459148.4612427652</v>
      </c>
      <c r="C201" s="79">
        <f t="shared" si="4"/>
        <v>-2.7778181247413158E-2</v>
      </c>
      <c r="D201" s="76"/>
      <c r="E201" s="76"/>
      <c r="F201" s="76">
        <v>1523.5322000000001</v>
      </c>
      <c r="G201" s="76"/>
      <c r="H201" s="77"/>
    </row>
    <row r="202" spans="1:8" x14ac:dyDescent="0.25">
      <c r="B202" s="72">
        <v>2459148.4681873103</v>
      </c>
      <c r="C202" s="79">
        <f t="shared" si="4"/>
        <v>-2.0833636168390512E-2</v>
      </c>
      <c r="D202" s="76"/>
      <c r="E202" s="76"/>
      <c r="F202" s="76">
        <v>1514.7555</v>
      </c>
      <c r="G202" s="76"/>
      <c r="H202" s="77"/>
    </row>
    <row r="203" spans="1:8" x14ac:dyDescent="0.25">
      <c r="B203" s="72">
        <v>2459148.4751318558</v>
      </c>
      <c r="C203" s="79">
        <f t="shared" si="4"/>
        <v>-1.3889090623706579E-2</v>
      </c>
      <c r="D203" s="76"/>
      <c r="E203" s="76"/>
      <c r="F203" s="76">
        <v>1517.4347</v>
      </c>
      <c r="G203" s="76"/>
      <c r="H203" s="77"/>
    </row>
    <row r="204" spans="1:8" x14ac:dyDescent="0.25">
      <c r="B204" s="72">
        <v>2459148.4820764009</v>
      </c>
      <c r="C204" s="79">
        <f t="shared" si="4"/>
        <v>-6.9445455446839333E-3</v>
      </c>
      <c r="D204" s="76"/>
      <c r="E204" s="76"/>
      <c r="F204" s="76">
        <v>1517.2008000000001</v>
      </c>
      <c r="G204" s="76"/>
      <c r="H204" s="77"/>
    </row>
    <row r="205" spans="1:8" x14ac:dyDescent="0.25">
      <c r="A205" s="71" t="s">
        <v>126</v>
      </c>
      <c r="B205" s="72">
        <v>2459148.4890209464</v>
      </c>
      <c r="C205" s="79">
        <f t="shared" si="4"/>
        <v>0</v>
      </c>
      <c r="D205" s="76"/>
      <c r="E205" s="76"/>
      <c r="F205" s="76">
        <v>1518.1829</v>
      </c>
      <c r="G205" s="76"/>
      <c r="H205" s="77"/>
    </row>
    <row r="206" spans="1:8" x14ac:dyDescent="0.25">
      <c r="B206" s="72">
        <v>2459148.4959654915</v>
      </c>
      <c r="C206" s="79">
        <f t="shared" si="4"/>
        <v>6.944545079022646E-3</v>
      </c>
      <c r="D206" s="76"/>
      <c r="E206" s="76"/>
      <c r="F206" s="76">
        <v>1521.5337</v>
      </c>
      <c r="G206" s="76"/>
      <c r="H206" s="77"/>
    </row>
    <row r="207" spans="1:8" x14ac:dyDescent="0.25">
      <c r="B207" s="72">
        <v>2459148.5029100371</v>
      </c>
      <c r="C207" s="79">
        <f t="shared" si="4"/>
        <v>1.3889090623706579E-2</v>
      </c>
      <c r="D207" s="76"/>
      <c r="E207" s="76"/>
      <c r="F207" s="76">
        <v>1519.8695</v>
      </c>
      <c r="G207" s="76"/>
      <c r="H207" s="77"/>
    </row>
    <row r="208" spans="1:8" x14ac:dyDescent="0.25">
      <c r="B208" s="72">
        <v>2459148.5098545826</v>
      </c>
      <c r="C208" s="79">
        <f t="shared" si="4"/>
        <v>2.0833636168390512E-2</v>
      </c>
      <c r="D208" s="76"/>
      <c r="E208" s="76"/>
      <c r="F208" s="76">
        <v>1516.6337000000001</v>
      </c>
      <c r="G208" s="76"/>
      <c r="H208" s="77"/>
    </row>
    <row r="209" spans="1:8" x14ac:dyDescent="0.25">
      <c r="B209" s="72">
        <v>2459148.5167991277</v>
      </c>
      <c r="C209" s="79">
        <f t="shared" si="4"/>
        <v>2.7778181247413158E-2</v>
      </c>
      <c r="D209" s="76"/>
      <c r="E209" s="76"/>
      <c r="F209" s="76">
        <v>1523.3478</v>
      </c>
      <c r="G209" s="76"/>
      <c r="H209" s="77"/>
    </row>
    <row r="210" spans="1:8" x14ac:dyDescent="0.25">
      <c r="B210" s="72">
        <v>2459148.5237436732</v>
      </c>
      <c r="C210" s="79">
        <f t="shared" si="4"/>
        <v>3.4722726792097092E-2</v>
      </c>
      <c r="D210" s="76"/>
      <c r="E210" s="76"/>
      <c r="F210" s="76">
        <v>1523.7437</v>
      </c>
      <c r="G210" s="76"/>
      <c r="H210" s="77"/>
    </row>
    <row r="211" spans="1:8" x14ac:dyDescent="0.25">
      <c r="B211" s="72">
        <v>2459148.5306882183</v>
      </c>
      <c r="C211" s="79">
        <f t="shared" si="4"/>
        <v>4.1667271871119738E-2</v>
      </c>
      <c r="D211" s="76"/>
      <c r="E211" s="76"/>
      <c r="F211" s="76">
        <v>1519.0514000000001</v>
      </c>
      <c r="G211" s="76"/>
      <c r="H211" s="77"/>
    </row>
    <row r="212" spans="1:8" x14ac:dyDescent="0.25">
      <c r="B212" s="72">
        <v>2459148.5376327639</v>
      </c>
      <c r="C212" s="79">
        <f t="shared" si="4"/>
        <v>4.8611817415803671E-2</v>
      </c>
      <c r="D212" s="76"/>
      <c r="E212" s="76"/>
      <c r="F212" s="76">
        <v>1516.0442</v>
      </c>
      <c r="G212" s="76"/>
      <c r="H212" s="77"/>
    </row>
    <row r="213" spans="1:8" x14ac:dyDescent="0.25">
      <c r="B213" s="72">
        <v>2459148.5445773089</v>
      </c>
      <c r="C213" s="79">
        <f t="shared" si="4"/>
        <v>5.5556362494826317E-2</v>
      </c>
      <c r="D213" s="76"/>
      <c r="E213" s="76"/>
      <c r="F213" s="76">
        <v>1521.567</v>
      </c>
      <c r="G213" s="76"/>
      <c r="H213" s="77"/>
    </row>
    <row r="214" spans="1:8" x14ac:dyDescent="0.25">
      <c r="B214" s="72">
        <v>2459148.5515218545</v>
      </c>
      <c r="C214" s="79">
        <f t="shared" si="4"/>
        <v>6.250090803951025E-2</v>
      </c>
      <c r="D214" s="76"/>
      <c r="E214" s="76"/>
      <c r="F214" s="76">
        <v>1525.0718999999999</v>
      </c>
      <c r="G214" s="76"/>
      <c r="H214" s="77"/>
    </row>
    <row r="215" spans="1:8" x14ac:dyDescent="0.25">
      <c r="B215" s="72">
        <v>2459148.5584663996</v>
      </c>
      <c r="C215" s="79">
        <f t="shared" si="4"/>
        <v>6.9445453118532896E-2</v>
      </c>
      <c r="D215" s="76"/>
      <c r="E215" s="76"/>
      <c r="F215" s="76">
        <v>1519.7651000000001</v>
      </c>
      <c r="G215" s="76"/>
      <c r="H215" s="77"/>
    </row>
    <row r="216" spans="1:8" x14ac:dyDescent="0.25">
      <c r="B216" s="72">
        <v>2459148.5654109451</v>
      </c>
      <c r="C216" s="79">
        <f t="shared" si="4"/>
        <v>7.6389998663216829E-2</v>
      </c>
      <c r="D216" s="76"/>
      <c r="E216" s="76"/>
      <c r="F216" s="76">
        <v>1518.9084</v>
      </c>
      <c r="G216" s="76"/>
      <c r="H216" s="77"/>
    </row>
    <row r="217" spans="1:8" x14ac:dyDescent="0.25">
      <c r="B217" s="72">
        <v>2459148.5723554902</v>
      </c>
      <c r="C217" s="79">
        <f t="shared" si="4"/>
        <v>8.3334543742239475E-2</v>
      </c>
      <c r="D217" s="76"/>
      <c r="E217" s="76"/>
      <c r="F217" s="76">
        <v>1522.8215</v>
      </c>
      <c r="G217" s="76"/>
      <c r="H217" s="77"/>
    </row>
    <row r="218" spans="1:8" x14ac:dyDescent="0.25">
      <c r="B218" s="72">
        <v>2459148.5793000357</v>
      </c>
      <c r="C218" s="79">
        <f t="shared" si="4"/>
        <v>9.0279089286923409E-2</v>
      </c>
      <c r="D218" s="76"/>
      <c r="E218" s="76"/>
      <c r="F218" s="76">
        <v>1521.2876000000001</v>
      </c>
      <c r="G218" s="76"/>
      <c r="H218" s="77"/>
    </row>
    <row r="219" spans="1:8" x14ac:dyDescent="0.25">
      <c r="B219" s="72">
        <v>2459148.5862445808</v>
      </c>
      <c r="C219" s="79">
        <f t="shared" si="4"/>
        <v>9.7223634365946054E-2</v>
      </c>
      <c r="D219" s="76"/>
      <c r="E219" s="76"/>
      <c r="F219" s="76">
        <v>1520.9694999999999</v>
      </c>
      <c r="G219" s="76"/>
      <c r="H219" s="77"/>
    </row>
    <row r="220" spans="1:8" x14ac:dyDescent="0.25">
      <c r="B220" s="72">
        <v>2459148.5931891263</v>
      </c>
      <c r="C220" s="79">
        <f t="shared" si="4"/>
        <v>0.10416817991062999</v>
      </c>
      <c r="D220" s="76"/>
      <c r="E220" s="76"/>
      <c r="F220" s="76">
        <v>1525.9232999999999</v>
      </c>
      <c r="G220" s="76"/>
      <c r="H220" s="77"/>
    </row>
    <row r="221" spans="1:8" x14ac:dyDescent="0.25">
      <c r="A221" s="71" t="s">
        <v>87</v>
      </c>
      <c r="B221" s="72">
        <v>2459148.6001336714</v>
      </c>
      <c r="C221" s="79">
        <f t="shared" si="4"/>
        <v>0.11111272498965263</v>
      </c>
      <c r="D221" s="76"/>
      <c r="E221" s="76"/>
      <c r="F221" s="76">
        <v>1527.3995</v>
      </c>
      <c r="G221" s="76"/>
      <c r="H221" s="77"/>
    </row>
    <row r="222" spans="1:8" x14ac:dyDescent="0.25">
      <c r="B222" s="72">
        <v>2459148.607078217</v>
      </c>
      <c r="C222" s="79">
        <f t="shared" si="4"/>
        <v>0.11805727053433657</v>
      </c>
      <c r="D222" s="76"/>
      <c r="E222" s="76"/>
      <c r="F222" s="76"/>
      <c r="G222" s="76">
        <v>1526.164</v>
      </c>
      <c r="H222" s="77"/>
    </row>
    <row r="223" spans="1:8" x14ac:dyDescent="0.25">
      <c r="B223" s="72">
        <v>2459148.614022762</v>
      </c>
      <c r="C223" s="79">
        <f t="shared" si="4"/>
        <v>0.12500181561335921</v>
      </c>
      <c r="D223" s="76"/>
      <c r="E223" s="76"/>
      <c r="F223" s="76"/>
      <c r="G223" s="76">
        <v>1531.4027000000001</v>
      </c>
      <c r="H223" s="77"/>
    </row>
    <row r="224" spans="1:8" x14ac:dyDescent="0.25">
      <c r="B224" s="72">
        <v>2459148.6209673071</v>
      </c>
      <c r="C224" s="79">
        <f t="shared" si="4"/>
        <v>0.13194636069238186</v>
      </c>
      <c r="D224" s="76"/>
      <c r="E224" s="76"/>
      <c r="F224" s="76"/>
      <c r="G224" s="76">
        <v>1534.5983000000001</v>
      </c>
      <c r="H224" s="77"/>
    </row>
    <row r="225" spans="1:8" x14ac:dyDescent="0.25">
      <c r="B225" s="72">
        <v>2459148.6279118527</v>
      </c>
      <c r="C225" s="79">
        <f t="shared" si="4"/>
        <v>0.13889090623706579</v>
      </c>
      <c r="D225" s="76"/>
      <c r="E225" s="76"/>
      <c r="F225" s="76"/>
      <c r="G225" s="76">
        <v>1541.2218</v>
      </c>
      <c r="H225" s="77"/>
    </row>
    <row r="226" spans="1:8" x14ac:dyDescent="0.25">
      <c r="B226" s="72">
        <v>2459148.6348563978</v>
      </c>
      <c r="C226" s="79">
        <f t="shared" si="4"/>
        <v>0.14583545131608844</v>
      </c>
      <c r="D226" s="76"/>
      <c r="E226" s="76"/>
      <c r="F226" s="76"/>
      <c r="G226" s="76">
        <v>1537.3779999999999</v>
      </c>
      <c r="H226" s="77"/>
    </row>
    <row r="227" spans="1:8" x14ac:dyDescent="0.25">
      <c r="B227" s="72">
        <v>2459148.6418009433</v>
      </c>
      <c r="C227" s="79">
        <f t="shared" si="4"/>
        <v>0.15277999686077237</v>
      </c>
      <c r="D227" s="76"/>
      <c r="E227" s="76"/>
      <c r="F227" s="76"/>
      <c r="G227" s="76">
        <v>1542.7698</v>
      </c>
      <c r="H227" s="77"/>
    </row>
    <row r="228" spans="1:8" x14ac:dyDescent="0.25">
      <c r="A228" s="71" t="s">
        <v>125</v>
      </c>
      <c r="B228" s="72">
        <v>2459148.6487454884</v>
      </c>
      <c r="C228" s="79">
        <f t="shared" si="4"/>
        <v>0.15972454193979502</v>
      </c>
      <c r="D228" s="76"/>
      <c r="E228" s="76"/>
      <c r="F228" s="76"/>
      <c r="G228" s="76">
        <v>1539.3912</v>
      </c>
      <c r="H228" s="77"/>
    </row>
    <row r="229" spans="1:8" x14ac:dyDescent="0.25">
      <c r="B229" s="72">
        <v>2459148.6556900339</v>
      </c>
      <c r="C229" s="79">
        <f t="shared" si="4"/>
        <v>0.16666908748447895</v>
      </c>
      <c r="D229" s="77">
        <v>1544.0042000000001</v>
      </c>
      <c r="E229" s="76"/>
      <c r="F229" s="76"/>
      <c r="G229" s="76"/>
      <c r="H229" s="77"/>
    </row>
    <row r="230" spans="1:8" x14ac:dyDescent="0.25">
      <c r="B230" s="72">
        <v>2459148.662634579</v>
      </c>
      <c r="C230" s="79">
        <f t="shared" si="4"/>
        <v>0.1736136325635016</v>
      </c>
      <c r="D230" s="77">
        <v>1540.5713000000001</v>
      </c>
      <c r="E230" s="76"/>
      <c r="F230" s="76"/>
      <c r="G230" s="76"/>
      <c r="H230" s="77"/>
    </row>
    <row r="231" spans="1:8" x14ac:dyDescent="0.25">
      <c r="B231" s="72">
        <v>2459148.6695791241</v>
      </c>
      <c r="C231" s="79">
        <f t="shared" si="4"/>
        <v>0.18055817764252424</v>
      </c>
      <c r="D231" s="77">
        <v>1541.2134000000001</v>
      </c>
      <c r="E231" s="76"/>
      <c r="F231" s="76"/>
      <c r="G231" s="76"/>
      <c r="H231" s="77"/>
    </row>
    <row r="232" spans="1:8" x14ac:dyDescent="0.25">
      <c r="B232" s="72">
        <v>2459148.6765236696</v>
      </c>
      <c r="C232" s="79">
        <f t="shared" si="4"/>
        <v>0.18750272318720818</v>
      </c>
      <c r="D232" s="77">
        <v>1543.1469999999999</v>
      </c>
      <c r="E232" s="76"/>
      <c r="F232" s="76"/>
      <c r="G232" s="76"/>
      <c r="H232" s="77"/>
    </row>
    <row r="233" spans="1:8" x14ac:dyDescent="0.25">
      <c r="B233" s="72">
        <v>2459148.6834682147</v>
      </c>
      <c r="C233" s="79">
        <f t="shared" si="4"/>
        <v>0.19444726826623082</v>
      </c>
      <c r="D233" s="77">
        <v>1539.6937</v>
      </c>
      <c r="E233" s="76"/>
      <c r="F233" s="76"/>
      <c r="G233" s="76"/>
      <c r="H233" s="77"/>
    </row>
    <row r="234" spans="1:8" x14ac:dyDescent="0.25">
      <c r="B234" s="72">
        <v>2459148.6904127602</v>
      </c>
      <c r="C234" s="79">
        <f t="shared" si="4"/>
        <v>0.20139181381091475</v>
      </c>
      <c r="D234" s="77">
        <v>1538.5609999999999</v>
      </c>
      <c r="E234" s="76"/>
      <c r="F234" s="76"/>
      <c r="G234" s="76"/>
      <c r="H234" s="77"/>
    </row>
    <row r="235" spans="1:8" x14ac:dyDescent="0.25">
      <c r="B235" s="72">
        <v>2459148.6973573053</v>
      </c>
      <c r="C235" s="79">
        <f t="shared" si="4"/>
        <v>0.2083363588899374</v>
      </c>
      <c r="D235" s="77">
        <v>1543.6310000000001</v>
      </c>
      <c r="E235" s="76"/>
      <c r="F235" s="76"/>
      <c r="G235" s="76"/>
      <c r="H235" s="77"/>
    </row>
    <row r="236" spans="1:8" x14ac:dyDescent="0.25">
      <c r="B236" s="72">
        <v>2459148.7043018504</v>
      </c>
      <c r="C236" s="79">
        <f t="shared" si="4"/>
        <v>0.21528090396896005</v>
      </c>
      <c r="D236" s="77">
        <v>1539.6766</v>
      </c>
      <c r="E236" s="76"/>
      <c r="F236" s="76"/>
      <c r="G236" s="76"/>
      <c r="H236" s="77"/>
    </row>
    <row r="237" spans="1:8" x14ac:dyDescent="0.25">
      <c r="B237" s="72">
        <v>2459148.7112463959</v>
      </c>
      <c r="C237" s="79">
        <f t="shared" si="4"/>
        <v>0.22222544951364398</v>
      </c>
      <c r="D237" s="77">
        <v>1541.7412999999999</v>
      </c>
      <c r="E237" s="76"/>
      <c r="F237" s="76"/>
      <c r="G237" s="76"/>
      <c r="H237" s="77"/>
    </row>
    <row r="238" spans="1:8" x14ac:dyDescent="0.25">
      <c r="B238" s="72">
        <v>2459148.718190941</v>
      </c>
      <c r="C238" s="79">
        <f t="shared" si="4"/>
        <v>0.22916999459266663</v>
      </c>
      <c r="D238" s="77">
        <v>1540.931</v>
      </c>
      <c r="E238" s="76"/>
      <c r="F238" s="76"/>
      <c r="G238" s="76"/>
      <c r="H238" s="77"/>
    </row>
    <row r="239" spans="1:8" x14ac:dyDescent="0.25">
      <c r="B239" s="72">
        <v>2459148.7251354861</v>
      </c>
      <c r="C239" s="79">
        <f t="shared" si="4"/>
        <v>0.23611453967168927</v>
      </c>
      <c r="D239" s="77">
        <v>1538.1188</v>
      </c>
      <c r="E239" s="76"/>
      <c r="F239" s="76"/>
      <c r="G239" s="76"/>
      <c r="H239" s="77"/>
    </row>
    <row r="240" spans="1:8" x14ac:dyDescent="0.25">
      <c r="B240" s="72">
        <v>2459148.7320800317</v>
      </c>
      <c r="C240" s="79">
        <f t="shared" si="4"/>
        <v>0.24305908521637321</v>
      </c>
      <c r="D240" s="77">
        <v>1538.7297000000001</v>
      </c>
      <c r="E240" s="76"/>
      <c r="F240" s="76"/>
      <c r="G240" s="76"/>
      <c r="H240" s="77"/>
    </row>
    <row r="241" spans="2:8" x14ac:dyDescent="0.25">
      <c r="B241" s="72">
        <v>2459148.7390245767</v>
      </c>
      <c r="C241" s="79">
        <f t="shared" si="4"/>
        <v>0.25000363029539585</v>
      </c>
      <c r="D241" s="77">
        <v>1546.5244</v>
      </c>
      <c r="E241" s="76"/>
      <c r="F241" s="76"/>
      <c r="G241" s="76"/>
      <c r="H241" s="77"/>
    </row>
    <row r="242" spans="2:8" x14ac:dyDescent="0.25">
      <c r="B242" s="72">
        <v>2459148.7459691218</v>
      </c>
      <c r="C242" s="79">
        <f t="shared" si="4"/>
        <v>0.2569481753744185</v>
      </c>
      <c r="D242" s="77">
        <v>1540.5376000000001</v>
      </c>
      <c r="E242" s="76"/>
      <c r="F242" s="76"/>
      <c r="G242" s="76"/>
      <c r="H242" s="77"/>
    </row>
    <row r="243" spans="2:8" x14ac:dyDescent="0.25">
      <c r="B243" s="72">
        <v>2459148.7529136674</v>
      </c>
      <c r="C243" s="79">
        <f t="shared" si="4"/>
        <v>0.26389272091910243</v>
      </c>
      <c r="D243" s="77">
        <v>1545.7373</v>
      </c>
      <c r="E243" s="76"/>
      <c r="F243" s="76"/>
      <c r="G243" s="76"/>
      <c r="H243" s="77"/>
    </row>
    <row r="244" spans="2:8" x14ac:dyDescent="0.25">
      <c r="B244" s="72">
        <v>2459148.7598582124</v>
      </c>
      <c r="C244" s="79">
        <f t="shared" si="4"/>
        <v>0.27083726599812508</v>
      </c>
      <c r="D244" s="77">
        <v>1541.6593</v>
      </c>
      <c r="E244" s="76"/>
      <c r="F244" s="76"/>
      <c r="G244" s="76"/>
      <c r="H244" s="77"/>
    </row>
    <row r="245" spans="2:8" x14ac:dyDescent="0.25">
      <c r="B245" s="72">
        <v>2459148.7668027575</v>
      </c>
      <c r="C245" s="79">
        <f t="shared" si="4"/>
        <v>0.27778181107714772</v>
      </c>
      <c r="D245" s="77">
        <v>1538.4115999999999</v>
      </c>
      <c r="E245" s="76"/>
      <c r="F245" s="76"/>
      <c r="G245" s="76"/>
      <c r="H245" s="77"/>
    </row>
    <row r="246" spans="2:8" x14ac:dyDescent="0.25">
      <c r="B246" s="72">
        <v>2459148.7737473026</v>
      </c>
      <c r="C246" s="79">
        <f t="shared" si="4"/>
        <v>0.28472635615617037</v>
      </c>
      <c r="D246" s="77">
        <v>1541.0354</v>
      </c>
      <c r="E246" s="76"/>
      <c r="F246" s="76"/>
      <c r="G246" s="76"/>
      <c r="H246" s="77"/>
    </row>
    <row r="247" spans="2:8" x14ac:dyDescent="0.25">
      <c r="B247" s="72">
        <v>2459148.7806918481</v>
      </c>
      <c r="C247" s="79">
        <f t="shared" si="4"/>
        <v>0.2916709017008543</v>
      </c>
      <c r="D247" s="77">
        <v>1545.3452</v>
      </c>
      <c r="E247" s="76"/>
      <c r="F247" s="76"/>
      <c r="G247" s="76"/>
      <c r="H247" s="77"/>
    </row>
    <row r="248" spans="2:8" x14ac:dyDescent="0.25">
      <c r="B248" s="72">
        <v>2459148.7876363932</v>
      </c>
      <c r="C248" s="79">
        <f t="shared" si="4"/>
        <v>0.29861544677987695</v>
      </c>
      <c r="D248" s="77">
        <v>1539.0510999999999</v>
      </c>
      <c r="E248" s="76"/>
      <c r="F248" s="76"/>
      <c r="G248" s="76"/>
      <c r="H248" s="77"/>
    </row>
    <row r="249" spans="2:8" x14ac:dyDescent="0.25">
      <c r="B249" s="72">
        <v>2459148.7945809383</v>
      </c>
      <c r="C249" s="79">
        <f t="shared" si="4"/>
        <v>0.30555999185889959</v>
      </c>
      <c r="D249" s="77">
        <v>1543.4760000000001</v>
      </c>
      <c r="E249" s="76"/>
      <c r="F249" s="76"/>
      <c r="G249" s="76"/>
      <c r="H249" s="77"/>
    </row>
    <row r="250" spans="2:8" x14ac:dyDescent="0.25">
      <c r="B250" s="72">
        <v>2459148.8015254838</v>
      </c>
      <c r="C250" s="79">
        <f t="shared" si="4"/>
        <v>0.31250453740358353</v>
      </c>
      <c r="D250" s="77">
        <v>1540.3666000000001</v>
      </c>
      <c r="E250" s="76"/>
      <c r="F250" s="76"/>
      <c r="G250" s="76"/>
      <c r="H250" s="77"/>
    </row>
    <row r="251" spans="2:8" x14ac:dyDescent="0.25">
      <c r="B251" s="72">
        <v>2459148.8084700289</v>
      </c>
      <c r="C251" s="79">
        <f t="shared" si="4"/>
        <v>0.31944908248260617</v>
      </c>
      <c r="D251" s="77">
        <v>1543.1384</v>
      </c>
      <c r="E251" s="76"/>
      <c r="F251" s="76"/>
      <c r="G251" s="76"/>
      <c r="H251" s="77"/>
    </row>
    <row r="252" spans="2:8" x14ac:dyDescent="0.25">
      <c r="B252" s="72">
        <v>2459148.815414574</v>
      </c>
      <c r="C252" s="79">
        <f t="shared" si="4"/>
        <v>0.32639362756162882</v>
      </c>
      <c r="D252" s="77">
        <v>1545.7837</v>
      </c>
      <c r="E252" s="76"/>
      <c r="F252" s="76"/>
      <c r="G252" s="76"/>
      <c r="H252" s="77"/>
    </row>
    <row r="253" spans="2:8" x14ac:dyDescent="0.25">
      <c r="B253" s="72">
        <v>2459148.8223591191</v>
      </c>
      <c r="C253" s="79">
        <f t="shared" si="4"/>
        <v>0.33333817264065146</v>
      </c>
      <c r="D253" s="77">
        <v>1543.5061000000001</v>
      </c>
      <c r="E253" s="76"/>
      <c r="F253" s="76"/>
      <c r="G253" s="76"/>
      <c r="H253" s="77"/>
    </row>
    <row r="254" spans="2:8" x14ac:dyDescent="0.25">
      <c r="B254" s="72">
        <v>2459148.8293036646</v>
      </c>
      <c r="C254" s="79">
        <f t="shared" si="4"/>
        <v>0.3402827181853354</v>
      </c>
      <c r="D254" s="77">
        <v>1543.8463999999999</v>
      </c>
      <c r="E254" s="76"/>
      <c r="F254" s="76"/>
      <c r="G254" s="76"/>
      <c r="H254" s="77"/>
    </row>
    <row r="255" spans="2:8" x14ac:dyDescent="0.25">
      <c r="B255" s="72">
        <v>2459148.8362482097</v>
      </c>
      <c r="C255" s="79">
        <f t="shared" si="4"/>
        <v>0.34722726326435804</v>
      </c>
      <c r="D255" s="77">
        <v>1542.7180000000001</v>
      </c>
      <c r="E255" s="76"/>
      <c r="F255" s="76"/>
      <c r="G255" s="76"/>
      <c r="H255" s="77"/>
    </row>
    <row r="256" spans="2:8" x14ac:dyDescent="0.25">
      <c r="B256" s="72">
        <v>2459148.8431927548</v>
      </c>
      <c r="C256" s="79">
        <f t="shared" si="4"/>
        <v>0.35417180834338069</v>
      </c>
      <c r="D256" s="77">
        <v>1538.1708000000001</v>
      </c>
      <c r="E256" s="76"/>
      <c r="F256" s="76"/>
      <c r="G256" s="76"/>
      <c r="H256" s="77"/>
    </row>
    <row r="257" spans="2:8" x14ac:dyDescent="0.25">
      <c r="B257" s="72">
        <v>2459148.8501372999</v>
      </c>
      <c r="C257" s="79">
        <f t="shared" si="4"/>
        <v>0.36111635342240334</v>
      </c>
      <c r="D257" s="77">
        <v>1542.8195000000001</v>
      </c>
      <c r="E257" s="76"/>
      <c r="F257" s="76"/>
      <c r="G257" s="76"/>
      <c r="H257" s="77"/>
    </row>
    <row r="258" spans="2:8" x14ac:dyDescent="0.25">
      <c r="B258" s="72">
        <v>2459148.8570818454</v>
      </c>
      <c r="C258" s="79">
        <f t="shared" si="4"/>
        <v>0.36806089896708727</v>
      </c>
      <c r="D258" s="77">
        <v>1546.4358</v>
      </c>
      <c r="E258" s="76"/>
      <c r="F258" s="76"/>
      <c r="G258" s="76"/>
      <c r="H258" s="77"/>
    </row>
    <row r="259" spans="2:8" x14ac:dyDescent="0.25">
      <c r="B259" s="72">
        <v>2459148.8640263905</v>
      </c>
      <c r="C259" s="79">
        <f t="shared" ref="C259:C322" si="5">B259-$K$30</f>
        <v>0.37500544404610991</v>
      </c>
      <c r="D259" s="77">
        <v>1542.0283999999999</v>
      </c>
      <c r="E259" s="76"/>
      <c r="F259" s="76"/>
      <c r="G259" s="76"/>
      <c r="H259" s="77"/>
    </row>
    <row r="260" spans="2:8" x14ac:dyDescent="0.25">
      <c r="B260" s="72">
        <v>2459148.8709709356</v>
      </c>
      <c r="C260" s="79">
        <f t="shared" si="5"/>
        <v>0.38194998912513256</v>
      </c>
      <c r="D260" s="77">
        <v>1541.2449999999999</v>
      </c>
      <c r="E260" s="76"/>
      <c r="F260" s="76"/>
      <c r="G260" s="76"/>
      <c r="H260" s="77"/>
    </row>
    <row r="261" spans="2:8" x14ac:dyDescent="0.25">
      <c r="B261" s="72">
        <v>2459148.8779154806</v>
      </c>
      <c r="C261" s="79">
        <f t="shared" si="5"/>
        <v>0.38889453420415521</v>
      </c>
      <c r="D261" s="77">
        <v>1548.7114999999999</v>
      </c>
      <c r="E261" s="76"/>
      <c r="F261" s="76"/>
      <c r="G261" s="76"/>
      <c r="H261" s="77"/>
    </row>
    <row r="262" spans="2:8" x14ac:dyDescent="0.25">
      <c r="B262" s="72">
        <v>2459148.8848600257</v>
      </c>
      <c r="C262" s="79">
        <f t="shared" si="5"/>
        <v>0.39583907928317785</v>
      </c>
      <c r="D262" s="77">
        <v>1543.5308</v>
      </c>
      <c r="E262" s="76"/>
      <c r="F262" s="76"/>
      <c r="G262" s="76"/>
      <c r="H262" s="77"/>
    </row>
    <row r="263" spans="2:8" x14ac:dyDescent="0.25">
      <c r="B263" s="72">
        <v>2459148.8918045708</v>
      </c>
      <c r="C263" s="79">
        <f t="shared" si="5"/>
        <v>0.4027836243622005</v>
      </c>
      <c r="D263" s="77">
        <v>1546.0344</v>
      </c>
      <c r="E263" s="76"/>
      <c r="F263" s="76"/>
      <c r="G263" s="76"/>
      <c r="H263" s="77"/>
    </row>
    <row r="264" spans="2:8" x14ac:dyDescent="0.25">
      <c r="B264" s="72">
        <v>2459148.8987491163</v>
      </c>
      <c r="C264" s="79">
        <f t="shared" si="5"/>
        <v>0.40972816990688443</v>
      </c>
      <c r="D264" s="77">
        <v>1545.2732000000001</v>
      </c>
      <c r="E264" s="76"/>
      <c r="F264" s="76"/>
      <c r="G264" s="76"/>
      <c r="H264" s="77"/>
    </row>
    <row r="265" spans="2:8" x14ac:dyDescent="0.25">
      <c r="B265" s="72">
        <v>2459148.9056936614</v>
      </c>
      <c r="C265" s="79">
        <f t="shared" si="5"/>
        <v>0.41667271498590708</v>
      </c>
      <c r="D265" s="77">
        <v>1538.0416</v>
      </c>
      <c r="E265" s="76"/>
      <c r="F265" s="76"/>
      <c r="G265" s="76"/>
      <c r="H265" s="77"/>
    </row>
    <row r="266" spans="2:8" x14ac:dyDescent="0.25">
      <c r="B266" s="72">
        <v>2459148.9126382065</v>
      </c>
      <c r="C266" s="79">
        <f t="shared" si="5"/>
        <v>0.42361726006492972</v>
      </c>
      <c r="D266" s="77">
        <v>1543.0450000000001</v>
      </c>
      <c r="E266" s="76"/>
      <c r="F266" s="76"/>
      <c r="G266" s="76"/>
      <c r="H266" s="77"/>
    </row>
    <row r="267" spans="2:8" x14ac:dyDescent="0.25">
      <c r="B267" s="72">
        <v>2459148.9195827516</v>
      </c>
      <c r="C267" s="79">
        <f t="shared" si="5"/>
        <v>0.43056180514395237</v>
      </c>
      <c r="D267" s="77">
        <v>1538.0728999999999</v>
      </c>
      <c r="E267" s="76"/>
      <c r="F267" s="76"/>
      <c r="G267" s="76"/>
      <c r="H267" s="77"/>
    </row>
    <row r="268" spans="2:8" x14ac:dyDescent="0.25">
      <c r="B268" s="72">
        <v>2459148.9265272967</v>
      </c>
      <c r="C268" s="79">
        <f t="shared" si="5"/>
        <v>0.43750635022297502</v>
      </c>
      <c r="D268" s="77">
        <v>1536.6519000000001</v>
      </c>
      <c r="E268" s="76"/>
      <c r="F268" s="76"/>
      <c r="G268" s="76"/>
      <c r="H268" s="77"/>
    </row>
    <row r="269" spans="2:8" x14ac:dyDescent="0.25">
      <c r="B269" s="72">
        <v>2459148.9334718417</v>
      </c>
      <c r="C269" s="79">
        <f t="shared" si="5"/>
        <v>0.44445089530199766</v>
      </c>
      <c r="D269" s="77">
        <v>1538.3866</v>
      </c>
      <c r="E269" s="76"/>
      <c r="F269" s="76"/>
      <c r="G269" s="76"/>
      <c r="H269" s="77"/>
    </row>
    <row r="270" spans="2:8" x14ac:dyDescent="0.25">
      <c r="B270" s="72">
        <v>2459148.9404163873</v>
      </c>
      <c r="C270" s="79">
        <f t="shared" si="5"/>
        <v>0.45139544084668159</v>
      </c>
      <c r="D270" s="77">
        <v>1540.5350000000001</v>
      </c>
      <c r="E270" s="76"/>
      <c r="F270" s="76"/>
      <c r="G270" s="76"/>
      <c r="H270" s="77"/>
    </row>
    <row r="271" spans="2:8" x14ac:dyDescent="0.25">
      <c r="B271" s="72">
        <v>2459148.9473609324</v>
      </c>
      <c r="C271" s="79">
        <f t="shared" si="5"/>
        <v>0.45833998592570424</v>
      </c>
      <c r="D271" s="77">
        <v>1542.7478000000001</v>
      </c>
      <c r="E271" s="76"/>
      <c r="F271" s="76"/>
      <c r="G271" s="76"/>
      <c r="H271" s="77"/>
    </row>
    <row r="272" spans="2:8" x14ac:dyDescent="0.25">
      <c r="B272" s="72">
        <v>2459148.9543054774</v>
      </c>
      <c r="C272" s="79">
        <f t="shared" si="5"/>
        <v>0.46528453100472689</v>
      </c>
      <c r="D272" s="77">
        <v>1538.8975</v>
      </c>
      <c r="E272" s="76"/>
      <c r="F272" s="76"/>
      <c r="G272" s="76"/>
      <c r="H272" s="77"/>
    </row>
    <row r="273" spans="2:8" x14ac:dyDescent="0.25">
      <c r="B273" s="72">
        <v>2459148.9612500225</v>
      </c>
      <c r="C273" s="79">
        <f t="shared" si="5"/>
        <v>0.47222907608374953</v>
      </c>
      <c r="D273" s="77">
        <v>1543.0948000000001</v>
      </c>
      <c r="E273" s="76"/>
      <c r="F273" s="76"/>
      <c r="G273" s="76"/>
      <c r="H273" s="77"/>
    </row>
    <row r="274" spans="2:8" x14ac:dyDescent="0.25">
      <c r="B274" s="72">
        <v>2459148.9681945676</v>
      </c>
      <c r="C274" s="79">
        <f t="shared" si="5"/>
        <v>0.47917362116277218</v>
      </c>
      <c r="D274" s="77">
        <v>1542.4813999999999</v>
      </c>
      <c r="E274" s="76"/>
      <c r="F274" s="76"/>
      <c r="G274" s="76"/>
      <c r="H274" s="77"/>
    </row>
    <row r="275" spans="2:8" x14ac:dyDescent="0.25">
      <c r="B275" s="72">
        <v>2459148.9751391127</v>
      </c>
      <c r="C275" s="79">
        <f t="shared" si="5"/>
        <v>0.48611816624179482</v>
      </c>
      <c r="D275" s="77">
        <v>1535.7083</v>
      </c>
      <c r="E275" s="76"/>
      <c r="F275" s="76"/>
      <c r="G275" s="76"/>
      <c r="H275" s="77"/>
    </row>
    <row r="276" spans="2:8" x14ac:dyDescent="0.25">
      <c r="B276" s="72">
        <v>2459148.9820836578</v>
      </c>
      <c r="C276" s="79">
        <f t="shared" si="5"/>
        <v>0.49306271132081747</v>
      </c>
      <c r="D276" s="77">
        <v>1537.4505999999999</v>
      </c>
      <c r="E276" s="76"/>
      <c r="F276" s="76"/>
      <c r="G276" s="76"/>
      <c r="H276" s="77"/>
    </row>
    <row r="277" spans="2:8" x14ac:dyDescent="0.25">
      <c r="B277" s="72">
        <v>2459148.9890282028</v>
      </c>
      <c r="C277" s="79">
        <f t="shared" si="5"/>
        <v>0.50000725639984012</v>
      </c>
      <c r="D277" s="77">
        <v>1537.7901999999999</v>
      </c>
      <c r="E277" s="76"/>
      <c r="F277" s="76"/>
      <c r="G277" s="76"/>
      <c r="H277" s="77"/>
    </row>
    <row r="278" spans="2:8" x14ac:dyDescent="0.25">
      <c r="B278" s="72">
        <v>2459148.9959727479</v>
      </c>
      <c r="C278" s="79">
        <f t="shared" si="5"/>
        <v>0.50695180147886276</v>
      </c>
      <c r="D278" s="77">
        <v>1536.6596999999999</v>
      </c>
      <c r="E278" s="76"/>
      <c r="F278" s="76"/>
      <c r="G278" s="76"/>
      <c r="H278" s="77"/>
    </row>
    <row r="279" spans="2:8" x14ac:dyDescent="0.25">
      <c r="B279" s="72">
        <v>2459149.002917293</v>
      </c>
      <c r="C279" s="79">
        <f t="shared" si="5"/>
        <v>0.51389634655788541</v>
      </c>
      <c r="D279" s="77">
        <v>1539.9744000000001</v>
      </c>
      <c r="E279" s="76"/>
      <c r="F279" s="76"/>
      <c r="G279" s="76"/>
      <c r="H279" s="77"/>
    </row>
    <row r="280" spans="2:8" x14ac:dyDescent="0.25">
      <c r="B280" s="72">
        <v>2459149.0098618385</v>
      </c>
      <c r="C280" s="79">
        <f t="shared" si="5"/>
        <v>0.52084089210256934</v>
      </c>
      <c r="D280" s="77">
        <v>1542.5159000000001</v>
      </c>
      <c r="E280" s="76"/>
      <c r="F280" s="76"/>
      <c r="G280" s="76"/>
      <c r="H280" s="77"/>
    </row>
    <row r="281" spans="2:8" x14ac:dyDescent="0.25">
      <c r="B281" s="72">
        <v>2459149.0168063836</v>
      </c>
      <c r="C281" s="79">
        <f t="shared" si="5"/>
        <v>0.52778543718159199</v>
      </c>
      <c r="D281" s="77">
        <v>1539.8363999999999</v>
      </c>
      <c r="E281" s="76"/>
      <c r="F281" s="76"/>
      <c r="G281" s="76"/>
      <c r="H281" s="77"/>
    </row>
    <row r="282" spans="2:8" x14ac:dyDescent="0.25">
      <c r="B282" s="72">
        <v>2459149.0237509287</v>
      </c>
      <c r="C282" s="79">
        <f t="shared" si="5"/>
        <v>0.53472998226061463</v>
      </c>
      <c r="D282" s="77">
        <v>1540.5743</v>
      </c>
      <c r="E282" s="76"/>
      <c r="F282" s="76"/>
      <c r="G282" s="76"/>
      <c r="H282" s="77"/>
    </row>
    <row r="283" spans="2:8" x14ac:dyDescent="0.25">
      <c r="B283" s="72">
        <v>2459149.0306954738</v>
      </c>
      <c r="C283" s="79">
        <f t="shared" si="5"/>
        <v>0.54167452733963728</v>
      </c>
      <c r="D283" s="77">
        <v>1541.7863</v>
      </c>
      <c r="E283" s="76"/>
      <c r="F283" s="76"/>
      <c r="G283" s="76"/>
      <c r="H283" s="77"/>
    </row>
    <row r="284" spans="2:8" x14ac:dyDescent="0.25">
      <c r="B284" s="72">
        <v>2459149.0376400189</v>
      </c>
      <c r="C284" s="79">
        <f t="shared" si="5"/>
        <v>0.54861907241865993</v>
      </c>
      <c r="D284" s="77">
        <v>1538.3389999999999</v>
      </c>
      <c r="E284" s="76"/>
      <c r="F284" s="76"/>
      <c r="G284" s="76"/>
      <c r="H284" s="77"/>
    </row>
    <row r="285" spans="2:8" x14ac:dyDescent="0.25">
      <c r="B285" s="72">
        <v>2459149.0445845639</v>
      </c>
      <c r="C285" s="79">
        <f t="shared" si="5"/>
        <v>0.55556361749768257</v>
      </c>
      <c r="D285" s="77">
        <v>1549.2019</v>
      </c>
      <c r="E285" s="76"/>
      <c r="F285" s="76"/>
      <c r="G285" s="76"/>
      <c r="H285" s="77"/>
    </row>
    <row r="286" spans="2:8" x14ac:dyDescent="0.25">
      <c r="B286" s="72">
        <v>2459149.051529109</v>
      </c>
      <c r="C286" s="79">
        <f t="shared" si="5"/>
        <v>0.56250816257670522</v>
      </c>
      <c r="D286" s="77">
        <v>1542.7853</v>
      </c>
      <c r="E286" s="76"/>
      <c r="F286" s="76"/>
      <c r="G286" s="76"/>
      <c r="H286" s="77"/>
    </row>
    <row r="287" spans="2:8" x14ac:dyDescent="0.25">
      <c r="B287" s="72">
        <v>2459149.0584736541</v>
      </c>
      <c r="C287" s="79">
        <f t="shared" si="5"/>
        <v>0.56945270765572786</v>
      </c>
      <c r="D287" s="77">
        <v>1543.6840999999999</v>
      </c>
      <c r="E287" s="76"/>
      <c r="F287" s="76"/>
      <c r="G287" s="76"/>
      <c r="H287" s="77"/>
    </row>
    <row r="288" spans="2:8" x14ac:dyDescent="0.25">
      <c r="B288" s="72">
        <v>2459149.0654181992</v>
      </c>
      <c r="C288" s="79">
        <f t="shared" si="5"/>
        <v>0.57639725273475051</v>
      </c>
      <c r="D288" s="77">
        <v>1536.9049</v>
      </c>
      <c r="E288" s="76"/>
      <c r="F288" s="76"/>
      <c r="G288" s="76"/>
      <c r="H288" s="77"/>
    </row>
    <row r="289" spans="2:8" x14ac:dyDescent="0.25">
      <c r="B289" s="72">
        <v>2459149.0723627442</v>
      </c>
      <c r="C289" s="79">
        <f t="shared" si="5"/>
        <v>0.58334179781377316</v>
      </c>
      <c r="D289" s="77">
        <v>1543.8145</v>
      </c>
      <c r="E289" s="76"/>
      <c r="F289" s="76"/>
      <c r="G289" s="76"/>
      <c r="H289" s="77"/>
    </row>
    <row r="290" spans="2:8" x14ac:dyDescent="0.25">
      <c r="B290" s="72">
        <v>2459149.0793072893</v>
      </c>
      <c r="C290" s="79">
        <f t="shared" si="5"/>
        <v>0.5902863428927958</v>
      </c>
      <c r="D290" s="77">
        <v>1541.86</v>
      </c>
      <c r="E290" s="76"/>
      <c r="F290" s="76"/>
      <c r="G290" s="76"/>
      <c r="H290" s="77"/>
    </row>
    <row r="291" spans="2:8" x14ac:dyDescent="0.25">
      <c r="B291" s="72">
        <v>2459149.0862518344</v>
      </c>
      <c r="C291" s="79">
        <f t="shared" si="5"/>
        <v>0.59723088797181845</v>
      </c>
      <c r="D291" s="77">
        <v>1545.1560999999999</v>
      </c>
      <c r="E291" s="76"/>
      <c r="F291" s="76"/>
      <c r="G291" s="76"/>
      <c r="H291" s="77"/>
    </row>
    <row r="292" spans="2:8" x14ac:dyDescent="0.25">
      <c r="B292" s="72">
        <v>2459149.0931963795</v>
      </c>
      <c r="C292" s="79">
        <f t="shared" si="5"/>
        <v>0.60417543305084109</v>
      </c>
      <c r="D292" s="77">
        <v>1540.6095</v>
      </c>
      <c r="E292" s="76"/>
      <c r="F292" s="76"/>
      <c r="G292" s="76"/>
      <c r="H292" s="77"/>
    </row>
    <row r="293" spans="2:8" x14ac:dyDescent="0.25">
      <c r="B293" s="72">
        <v>2459149.1001409246</v>
      </c>
      <c r="C293" s="79">
        <f t="shared" si="5"/>
        <v>0.61111997812986374</v>
      </c>
      <c r="D293" s="77">
        <v>1534.9368999999999</v>
      </c>
      <c r="E293" s="76"/>
      <c r="F293" s="76"/>
      <c r="G293" s="76"/>
      <c r="H293" s="77"/>
    </row>
    <row r="294" spans="2:8" x14ac:dyDescent="0.25">
      <c r="B294" s="72">
        <v>2459149.1070854696</v>
      </c>
      <c r="C294" s="79">
        <f t="shared" si="5"/>
        <v>0.61806452320888638</v>
      </c>
      <c r="D294" s="77">
        <v>1541.7627</v>
      </c>
      <c r="E294" s="76"/>
      <c r="F294" s="76"/>
      <c r="G294" s="76"/>
      <c r="H294" s="77"/>
    </row>
    <row r="295" spans="2:8" x14ac:dyDescent="0.25">
      <c r="B295" s="72">
        <v>2459149.1140300147</v>
      </c>
      <c r="C295" s="79">
        <f t="shared" si="5"/>
        <v>0.62500906828790903</v>
      </c>
      <c r="D295" s="77">
        <v>1538.8506</v>
      </c>
      <c r="E295" s="76"/>
      <c r="F295" s="76"/>
      <c r="G295" s="76"/>
      <c r="H295" s="77"/>
    </row>
    <row r="296" spans="2:8" x14ac:dyDescent="0.25">
      <c r="B296" s="72">
        <v>2459149.1209745598</v>
      </c>
      <c r="C296" s="79">
        <f t="shared" si="5"/>
        <v>0.63195361336693168</v>
      </c>
      <c r="D296" s="77">
        <v>1539.9680000000001</v>
      </c>
      <c r="E296" s="76"/>
      <c r="F296" s="76"/>
      <c r="G296" s="76"/>
      <c r="H296" s="77"/>
    </row>
    <row r="297" spans="2:8" x14ac:dyDescent="0.25">
      <c r="B297" s="72">
        <v>2459149.1279191049</v>
      </c>
      <c r="C297" s="79">
        <f t="shared" si="5"/>
        <v>0.63889815844595432</v>
      </c>
      <c r="D297" s="77">
        <v>1534.1101000000001</v>
      </c>
      <c r="E297" s="76"/>
      <c r="F297" s="76"/>
      <c r="G297" s="76"/>
      <c r="H297" s="77"/>
    </row>
    <row r="298" spans="2:8" x14ac:dyDescent="0.25">
      <c r="B298" s="72">
        <v>2459149.13486365</v>
      </c>
      <c r="C298" s="79">
        <f t="shared" si="5"/>
        <v>0.64584270352497697</v>
      </c>
      <c r="D298" s="77">
        <v>1541.9486999999999</v>
      </c>
      <c r="E298" s="76"/>
      <c r="F298" s="76"/>
      <c r="G298" s="76"/>
      <c r="H298" s="77"/>
    </row>
    <row r="299" spans="2:8" x14ac:dyDescent="0.25">
      <c r="B299" s="72">
        <v>2459149.141808195</v>
      </c>
      <c r="C299" s="79">
        <f t="shared" si="5"/>
        <v>0.65278724860399961</v>
      </c>
      <c r="D299" s="77">
        <v>1541.6622</v>
      </c>
      <c r="E299" s="76"/>
      <c r="F299" s="76"/>
      <c r="G299" s="76"/>
      <c r="H299" s="77"/>
    </row>
    <row r="300" spans="2:8" x14ac:dyDescent="0.25">
      <c r="B300" s="72">
        <v>2459149.1487527397</v>
      </c>
      <c r="C300" s="79">
        <f t="shared" si="5"/>
        <v>0.65973179321736097</v>
      </c>
      <c r="D300" s="77">
        <v>1547.8177000000001</v>
      </c>
      <c r="E300" s="76"/>
      <c r="F300" s="76"/>
      <c r="G300" s="76"/>
      <c r="H300" s="77"/>
    </row>
    <row r="301" spans="2:8" x14ac:dyDescent="0.25">
      <c r="B301" s="72">
        <v>2459149.1556972847</v>
      </c>
      <c r="C301" s="79">
        <f t="shared" si="5"/>
        <v>0.66667633829638362</v>
      </c>
      <c r="D301" s="77">
        <v>1543.6903</v>
      </c>
      <c r="E301" s="76"/>
      <c r="F301" s="76"/>
      <c r="G301" s="76"/>
      <c r="H301" s="77"/>
    </row>
    <row r="302" spans="2:8" x14ac:dyDescent="0.25">
      <c r="B302" s="72">
        <v>2459149.1626418298</v>
      </c>
      <c r="C302" s="79">
        <f t="shared" si="5"/>
        <v>0.67362088337540627</v>
      </c>
      <c r="D302" s="77">
        <v>1539.4722999999999</v>
      </c>
      <c r="E302" s="76"/>
      <c r="F302" s="76"/>
      <c r="G302" s="76"/>
      <c r="H302" s="77"/>
    </row>
    <row r="303" spans="2:8" x14ac:dyDescent="0.25">
      <c r="B303" s="72">
        <v>2459149.1695863749</v>
      </c>
      <c r="C303" s="79">
        <f t="shared" si="5"/>
        <v>0.68056542845442891</v>
      </c>
      <c r="D303" s="77">
        <v>1543.1197999999999</v>
      </c>
      <c r="E303" s="76"/>
      <c r="F303" s="76"/>
      <c r="G303" s="76"/>
      <c r="H303" s="77"/>
    </row>
    <row r="304" spans="2:8" x14ac:dyDescent="0.25">
      <c r="B304" s="72">
        <v>2459149.17653092</v>
      </c>
      <c r="C304" s="79">
        <f t="shared" si="5"/>
        <v>0.68750997353345156</v>
      </c>
      <c r="D304" s="77">
        <v>1543.6095</v>
      </c>
      <c r="E304" s="76"/>
      <c r="F304" s="76"/>
      <c r="G304" s="76"/>
      <c r="H304" s="77"/>
    </row>
    <row r="305" spans="2:8" x14ac:dyDescent="0.25">
      <c r="B305" s="72">
        <v>2459149.183475465</v>
      </c>
      <c r="C305" s="79">
        <f t="shared" si="5"/>
        <v>0.6944545186124742</v>
      </c>
      <c r="D305" s="77">
        <v>1544.0845999999999</v>
      </c>
      <c r="E305" s="76"/>
      <c r="F305" s="76"/>
      <c r="G305" s="76"/>
      <c r="H305" s="77"/>
    </row>
    <row r="306" spans="2:8" x14ac:dyDescent="0.25">
      <c r="B306" s="72">
        <v>2459149.1904200101</v>
      </c>
      <c r="C306" s="79">
        <f t="shared" si="5"/>
        <v>0.70139906369149685</v>
      </c>
      <c r="D306" s="77">
        <v>1540.7738999999999</v>
      </c>
      <c r="E306" s="76"/>
      <c r="F306" s="76"/>
      <c r="G306" s="76"/>
      <c r="H306" s="77"/>
    </row>
    <row r="307" spans="2:8" x14ac:dyDescent="0.25">
      <c r="B307" s="72">
        <v>2459149.1973645552</v>
      </c>
      <c r="C307" s="79">
        <f t="shared" si="5"/>
        <v>0.7083436087705195</v>
      </c>
      <c r="D307" s="77">
        <v>1540.9304</v>
      </c>
      <c r="E307" s="76"/>
      <c r="F307" s="76"/>
      <c r="G307" s="76"/>
      <c r="H307" s="77"/>
    </row>
    <row r="308" spans="2:8" x14ac:dyDescent="0.25">
      <c r="B308" s="72">
        <v>2459149.2043091003</v>
      </c>
      <c r="C308" s="79">
        <f t="shared" si="5"/>
        <v>0.71528815384954214</v>
      </c>
      <c r="D308" s="77">
        <v>1541.7433000000001</v>
      </c>
      <c r="E308" s="76"/>
      <c r="F308" s="76"/>
      <c r="G308" s="76"/>
      <c r="H308" s="77"/>
    </row>
    <row r="309" spans="2:8" x14ac:dyDescent="0.25">
      <c r="B309" s="72">
        <v>2459149.2112536454</v>
      </c>
      <c r="C309" s="79">
        <f t="shared" si="5"/>
        <v>0.72223269892856479</v>
      </c>
      <c r="D309" s="77">
        <v>1541.9005</v>
      </c>
      <c r="E309" s="76"/>
      <c r="F309" s="76"/>
      <c r="G309" s="76"/>
      <c r="H309" s="77"/>
    </row>
    <row r="310" spans="2:8" x14ac:dyDescent="0.25">
      <c r="B310" s="72">
        <v>2459149.2181981904</v>
      </c>
      <c r="C310" s="79">
        <f t="shared" si="5"/>
        <v>0.72917724400758743</v>
      </c>
      <c r="D310" s="77">
        <v>1543.4059999999999</v>
      </c>
      <c r="E310" s="76"/>
      <c r="F310" s="76"/>
      <c r="G310" s="76"/>
      <c r="H310" s="77"/>
    </row>
    <row r="311" spans="2:8" x14ac:dyDescent="0.25">
      <c r="B311" s="72">
        <v>2459149.2251427351</v>
      </c>
      <c r="C311" s="79">
        <f t="shared" si="5"/>
        <v>0.73612178862094879</v>
      </c>
      <c r="D311" s="77">
        <v>1543.1359</v>
      </c>
      <c r="E311" s="76"/>
      <c r="F311" s="76"/>
      <c r="G311" s="76"/>
      <c r="H311" s="77"/>
    </row>
    <row r="312" spans="2:8" x14ac:dyDescent="0.25">
      <c r="B312" s="72">
        <v>2459149.2320872801</v>
      </c>
      <c r="C312" s="79">
        <f t="shared" si="5"/>
        <v>0.74306633369997144</v>
      </c>
      <c r="D312" s="77">
        <v>1542.3623</v>
      </c>
      <c r="E312" s="76"/>
      <c r="F312" s="76"/>
      <c r="G312" s="76"/>
      <c r="H312" s="77"/>
    </row>
    <row r="313" spans="2:8" x14ac:dyDescent="0.25">
      <c r="B313" s="72">
        <v>2459149.2390318252</v>
      </c>
      <c r="C313" s="79">
        <f t="shared" si="5"/>
        <v>0.75001087877899408</v>
      </c>
      <c r="D313" s="77">
        <v>1539.1786999999999</v>
      </c>
      <c r="E313" s="76"/>
      <c r="F313" s="76"/>
      <c r="G313" s="76"/>
      <c r="H313" s="77"/>
    </row>
    <row r="314" spans="2:8" x14ac:dyDescent="0.25">
      <c r="B314" s="72">
        <v>2459149.2459763703</v>
      </c>
      <c r="C314" s="79">
        <f t="shared" si="5"/>
        <v>0.75695542385801673</v>
      </c>
      <c r="D314" s="77">
        <v>1539.664</v>
      </c>
      <c r="E314" s="76"/>
      <c r="F314" s="76"/>
      <c r="G314" s="76"/>
      <c r="H314" s="77"/>
    </row>
    <row r="315" spans="2:8" x14ac:dyDescent="0.25">
      <c r="B315" s="72">
        <v>2459149.2529209154</v>
      </c>
      <c r="C315" s="79">
        <f t="shared" si="5"/>
        <v>0.76389996893703938</v>
      </c>
      <c r="D315" s="77">
        <v>1546.7494999999999</v>
      </c>
      <c r="E315" s="76"/>
      <c r="F315" s="76"/>
      <c r="G315" s="76"/>
      <c r="H315" s="77"/>
    </row>
    <row r="316" spans="2:8" x14ac:dyDescent="0.25">
      <c r="B316" s="72">
        <v>2459149.2598654605</v>
      </c>
      <c r="C316" s="79">
        <f t="shared" si="5"/>
        <v>0.77084451401606202</v>
      </c>
      <c r="D316" s="77">
        <v>1536.9579000000001</v>
      </c>
      <c r="E316" s="76"/>
      <c r="F316" s="76"/>
      <c r="G316" s="76"/>
      <c r="H316" s="77"/>
    </row>
    <row r="317" spans="2:8" x14ac:dyDescent="0.25">
      <c r="B317" s="72">
        <v>2459149.2668100055</v>
      </c>
      <c r="C317" s="79">
        <f t="shared" si="5"/>
        <v>0.77778905909508467</v>
      </c>
      <c r="D317" s="77">
        <v>1542.8713</v>
      </c>
      <c r="E317" s="76"/>
      <c r="F317" s="76"/>
      <c r="G317" s="76"/>
      <c r="H317" s="77"/>
    </row>
    <row r="318" spans="2:8" x14ac:dyDescent="0.25">
      <c r="B318" s="72">
        <v>2459149.2737545501</v>
      </c>
      <c r="C318" s="79">
        <f t="shared" si="5"/>
        <v>0.78473360370844603</v>
      </c>
      <c r="D318" s="77">
        <v>1540.1806999999999</v>
      </c>
      <c r="E318" s="76"/>
      <c r="F318" s="76"/>
      <c r="G318" s="76"/>
      <c r="H318" s="77"/>
    </row>
    <row r="319" spans="2:8" x14ac:dyDescent="0.25">
      <c r="B319" s="72">
        <v>2459149.2806990952</v>
      </c>
      <c r="C319" s="79">
        <f t="shared" si="5"/>
        <v>0.79167814878746867</v>
      </c>
      <c r="D319" s="77">
        <v>1539.6334999999999</v>
      </c>
      <c r="E319" s="76"/>
      <c r="F319" s="76"/>
      <c r="G319" s="76"/>
      <c r="H319" s="77"/>
    </row>
    <row r="320" spans="2:8" x14ac:dyDescent="0.25">
      <c r="B320" s="72">
        <v>2459149.2876436403</v>
      </c>
      <c r="C320" s="79">
        <f t="shared" si="5"/>
        <v>0.79862269386649132</v>
      </c>
      <c r="D320" s="77">
        <v>1542.6427000000001</v>
      </c>
      <c r="E320" s="76"/>
      <c r="F320" s="76"/>
      <c r="G320" s="76"/>
      <c r="H320" s="77"/>
    </row>
    <row r="321" spans="2:8" x14ac:dyDescent="0.25">
      <c r="B321" s="72">
        <v>2459149.2945881854</v>
      </c>
      <c r="C321" s="79">
        <f t="shared" si="5"/>
        <v>0.80556723894551396</v>
      </c>
      <c r="D321" s="77">
        <v>1547.6827000000001</v>
      </c>
      <c r="E321" s="76"/>
      <c r="F321" s="76"/>
      <c r="G321" s="76"/>
      <c r="H321" s="77"/>
    </row>
    <row r="322" spans="2:8" x14ac:dyDescent="0.25">
      <c r="B322" s="72">
        <v>2459149.3015327305</v>
      </c>
      <c r="C322" s="79">
        <f t="shared" si="5"/>
        <v>0.81251178402453661</v>
      </c>
      <c r="D322" s="77">
        <v>1543.3052</v>
      </c>
      <c r="E322" s="76"/>
      <c r="F322" s="76"/>
      <c r="G322" s="76"/>
      <c r="H322" s="77"/>
    </row>
    <row r="323" spans="2:8" x14ac:dyDescent="0.25">
      <c r="B323" s="72">
        <v>2459149.3084772751</v>
      </c>
      <c r="C323" s="79">
        <f t="shared" ref="C323:C386" si="6">B323-$K$30</f>
        <v>0.81945632863789797</v>
      </c>
      <c r="D323" s="77">
        <v>1540.0336</v>
      </c>
      <c r="E323" s="76"/>
      <c r="F323" s="76"/>
      <c r="G323" s="76"/>
      <c r="H323" s="77"/>
    </row>
    <row r="324" spans="2:8" x14ac:dyDescent="0.25">
      <c r="B324" s="72">
        <v>2459149.3154218202</v>
      </c>
      <c r="C324" s="79">
        <f t="shared" si="6"/>
        <v>0.82640087371692061</v>
      </c>
      <c r="D324" s="77">
        <v>1542.029</v>
      </c>
      <c r="E324" s="76"/>
      <c r="F324" s="76"/>
      <c r="G324" s="76"/>
      <c r="H324" s="77"/>
    </row>
    <row r="325" spans="2:8" x14ac:dyDescent="0.25">
      <c r="B325" s="72">
        <v>2459149.3223663652</v>
      </c>
      <c r="C325" s="79">
        <f t="shared" si="6"/>
        <v>0.83334541879594326</v>
      </c>
      <c r="D325" s="77">
        <v>1543.0731000000001</v>
      </c>
      <c r="E325" s="76"/>
      <c r="F325" s="76"/>
      <c r="G325" s="76"/>
      <c r="H325" s="77"/>
    </row>
    <row r="326" spans="2:8" x14ac:dyDescent="0.25">
      <c r="B326" s="72">
        <v>2459149.3293109103</v>
      </c>
      <c r="C326" s="79">
        <f t="shared" si="6"/>
        <v>0.84028996387496591</v>
      </c>
      <c r="D326" s="77">
        <v>1544.6913999999999</v>
      </c>
      <c r="E326" s="76"/>
      <c r="F326" s="76"/>
      <c r="G326" s="76"/>
      <c r="H326" s="77"/>
    </row>
    <row r="327" spans="2:8" x14ac:dyDescent="0.25">
      <c r="B327" s="72">
        <v>2459149.3362554554</v>
      </c>
      <c r="C327" s="79">
        <f t="shared" si="6"/>
        <v>0.84723450895398855</v>
      </c>
      <c r="D327" s="77">
        <v>1548.9608000000001</v>
      </c>
      <c r="E327" s="76"/>
      <c r="F327" s="76"/>
      <c r="G327" s="76"/>
      <c r="H327" s="77"/>
    </row>
    <row r="328" spans="2:8" x14ac:dyDescent="0.25">
      <c r="B328" s="72">
        <v>2459149.3432</v>
      </c>
      <c r="C328" s="79">
        <f t="shared" si="6"/>
        <v>0.85417905356734991</v>
      </c>
      <c r="D328" s="77">
        <v>1545.1256000000001</v>
      </c>
      <c r="E328" s="76"/>
      <c r="F328" s="76"/>
      <c r="G328" s="76"/>
      <c r="H328" s="77"/>
    </row>
    <row r="329" spans="2:8" x14ac:dyDescent="0.25">
      <c r="B329" s="72">
        <v>2459149.3501445451</v>
      </c>
      <c r="C329" s="79">
        <f t="shared" si="6"/>
        <v>0.86112359864637256</v>
      </c>
      <c r="D329" s="77">
        <v>1533.2363</v>
      </c>
      <c r="E329" s="76"/>
      <c r="F329" s="76"/>
      <c r="G329" s="76"/>
      <c r="H329" s="77"/>
    </row>
    <row r="330" spans="2:8" x14ac:dyDescent="0.25">
      <c r="B330" s="72">
        <v>2459149.3570890902</v>
      </c>
      <c r="C330" s="79">
        <f t="shared" si="6"/>
        <v>0.8680681437253952</v>
      </c>
      <c r="D330" s="77">
        <v>1545.4713999999999</v>
      </c>
      <c r="E330" s="76"/>
      <c r="F330" s="76"/>
      <c r="G330" s="76"/>
      <c r="H330" s="77"/>
    </row>
    <row r="331" spans="2:8" x14ac:dyDescent="0.25">
      <c r="B331" s="72">
        <v>2459149.3640336352</v>
      </c>
      <c r="C331" s="79">
        <f t="shared" si="6"/>
        <v>0.87501268880441785</v>
      </c>
      <c r="D331" s="77">
        <v>1540.1259</v>
      </c>
      <c r="E331" s="76"/>
      <c r="F331" s="76"/>
      <c r="G331" s="76"/>
      <c r="H331" s="77"/>
    </row>
    <row r="332" spans="2:8" x14ac:dyDescent="0.25">
      <c r="B332" s="72">
        <v>2459149.3709781799</v>
      </c>
      <c r="C332" s="79">
        <f t="shared" si="6"/>
        <v>0.88195723341777921</v>
      </c>
      <c r="D332" s="77">
        <v>1539.0142000000001</v>
      </c>
      <c r="E332" s="76"/>
      <c r="F332" s="76"/>
      <c r="G332" s="76"/>
      <c r="H332" s="77"/>
    </row>
    <row r="333" spans="2:8" x14ac:dyDescent="0.25">
      <c r="B333" s="72">
        <v>2459149.3779227249</v>
      </c>
      <c r="C333" s="79">
        <f t="shared" si="6"/>
        <v>0.88890177849680185</v>
      </c>
      <c r="D333" s="77">
        <v>1544.4788000000001</v>
      </c>
      <c r="E333" s="76"/>
      <c r="F333" s="76"/>
      <c r="G333" s="76"/>
      <c r="H333" s="77"/>
    </row>
    <row r="334" spans="2:8" x14ac:dyDescent="0.25">
      <c r="B334" s="72">
        <v>2459149.38486727</v>
      </c>
      <c r="C334" s="79">
        <f t="shared" si="6"/>
        <v>0.8958463235758245</v>
      </c>
      <c r="D334" s="77">
        <v>1539.6090999999999</v>
      </c>
      <c r="E334" s="76"/>
      <c r="F334" s="76"/>
      <c r="G334" s="76"/>
      <c r="H334" s="77"/>
    </row>
    <row r="335" spans="2:8" x14ac:dyDescent="0.25">
      <c r="B335" s="72">
        <v>2459149.3918118146</v>
      </c>
      <c r="C335" s="79">
        <f t="shared" si="6"/>
        <v>0.90279086818918586</v>
      </c>
      <c r="D335" s="77">
        <v>1545.836</v>
      </c>
      <c r="E335" s="76"/>
      <c r="F335" s="76"/>
      <c r="G335" s="76"/>
      <c r="H335" s="77"/>
    </row>
    <row r="336" spans="2:8" x14ac:dyDescent="0.25">
      <c r="B336" s="72">
        <v>2459149.3987563597</v>
      </c>
      <c r="C336" s="79">
        <f t="shared" si="6"/>
        <v>0.9097354132682085</v>
      </c>
      <c r="D336" s="77">
        <v>1545.3387</v>
      </c>
      <c r="E336" s="76"/>
      <c r="F336" s="76"/>
      <c r="G336" s="76"/>
      <c r="H336" s="77"/>
    </row>
    <row r="337" spans="2:8" x14ac:dyDescent="0.25">
      <c r="B337" s="72">
        <v>2459149.4057009048</v>
      </c>
      <c r="C337" s="79">
        <f t="shared" si="6"/>
        <v>0.91667995834723115</v>
      </c>
      <c r="D337" s="77">
        <v>1540.1406999999999</v>
      </c>
      <c r="E337" s="76"/>
      <c r="F337" s="76"/>
      <c r="G337" s="76"/>
      <c r="H337" s="77"/>
    </row>
    <row r="338" spans="2:8" x14ac:dyDescent="0.25">
      <c r="B338" s="72">
        <v>2459149.4126454499</v>
      </c>
      <c r="C338" s="79">
        <f t="shared" si="6"/>
        <v>0.9236245034262538</v>
      </c>
      <c r="D338" s="77">
        <v>1538.8369</v>
      </c>
      <c r="E338" s="76"/>
      <c r="F338" s="76"/>
      <c r="G338" s="76"/>
      <c r="H338" s="77"/>
    </row>
    <row r="339" spans="2:8" x14ac:dyDescent="0.25">
      <c r="B339" s="72">
        <v>2459149.4195899945</v>
      </c>
      <c r="C339" s="79">
        <f t="shared" si="6"/>
        <v>0.93056904803961515</v>
      </c>
      <c r="D339" s="77">
        <v>1542.1914999999999</v>
      </c>
      <c r="E339" s="76"/>
      <c r="F339" s="76"/>
      <c r="G339" s="76"/>
      <c r="H339" s="77"/>
    </row>
    <row r="340" spans="2:8" x14ac:dyDescent="0.25">
      <c r="B340" s="72">
        <v>2459149.4265345396</v>
      </c>
      <c r="C340" s="79">
        <f t="shared" si="6"/>
        <v>0.9375135931186378</v>
      </c>
      <c r="D340" s="77">
        <v>1533.7252000000001</v>
      </c>
      <c r="E340" s="76"/>
      <c r="F340" s="76"/>
      <c r="G340" s="76"/>
      <c r="H340" s="77"/>
    </row>
    <row r="341" spans="2:8" x14ac:dyDescent="0.25">
      <c r="B341" s="72">
        <v>2459149.4334790846</v>
      </c>
      <c r="C341" s="79">
        <f t="shared" si="6"/>
        <v>0.94445813819766045</v>
      </c>
      <c r="D341" s="77">
        <v>1544.7074</v>
      </c>
      <c r="E341" s="76"/>
      <c r="F341" s="76"/>
      <c r="G341" s="76"/>
      <c r="H341" s="77"/>
    </row>
    <row r="342" spans="2:8" x14ac:dyDescent="0.25">
      <c r="B342" s="72">
        <v>2459149.4404236292</v>
      </c>
      <c r="C342" s="79">
        <f t="shared" si="6"/>
        <v>0.9514026828110218</v>
      </c>
      <c r="D342" s="77">
        <v>1535.3041000000001</v>
      </c>
      <c r="E342" s="76"/>
      <c r="F342" s="76"/>
      <c r="G342" s="76"/>
      <c r="H342" s="77"/>
    </row>
    <row r="343" spans="2:8" x14ac:dyDescent="0.25">
      <c r="B343" s="72">
        <v>2459149.4473681743</v>
      </c>
      <c r="C343" s="79">
        <f t="shared" si="6"/>
        <v>0.95834722789004445</v>
      </c>
      <c r="D343" s="77">
        <v>1542.7914000000001</v>
      </c>
      <c r="E343" s="76"/>
      <c r="F343" s="76"/>
      <c r="G343" s="76"/>
      <c r="H343" s="77"/>
    </row>
    <row r="344" spans="2:8" x14ac:dyDescent="0.25">
      <c r="B344" s="72">
        <v>2459149.4543127194</v>
      </c>
      <c r="C344" s="79">
        <f t="shared" si="6"/>
        <v>0.9652917729690671</v>
      </c>
      <c r="D344" s="77">
        <v>1541.1682000000001</v>
      </c>
      <c r="E344" s="76"/>
      <c r="F344" s="76"/>
      <c r="G344" s="76"/>
      <c r="H344" s="77"/>
    </row>
    <row r="345" spans="2:8" x14ac:dyDescent="0.25">
      <c r="B345" s="72">
        <v>2459149.461257264</v>
      </c>
      <c r="C345" s="79">
        <f t="shared" si="6"/>
        <v>0.97223631758242846</v>
      </c>
      <c r="D345" s="77">
        <v>1537.7416000000001</v>
      </c>
      <c r="E345" s="76"/>
      <c r="F345" s="76"/>
      <c r="G345" s="76"/>
      <c r="H345" s="77"/>
    </row>
    <row r="346" spans="2:8" x14ac:dyDescent="0.25">
      <c r="B346" s="72">
        <v>2459149.4682018091</v>
      </c>
      <c r="C346" s="79">
        <f t="shared" si="6"/>
        <v>0.9791808626614511</v>
      </c>
      <c r="D346" s="77">
        <v>1535.3556000000001</v>
      </c>
      <c r="E346" s="76"/>
      <c r="F346" s="76"/>
      <c r="G346" s="76"/>
      <c r="H346" s="77"/>
    </row>
    <row r="347" spans="2:8" x14ac:dyDescent="0.25">
      <c r="B347" s="72">
        <v>2459149.4751463542</v>
      </c>
      <c r="C347" s="79">
        <f t="shared" si="6"/>
        <v>0.98612540774047375</v>
      </c>
      <c r="D347" s="77">
        <v>1543.067</v>
      </c>
      <c r="E347" s="76"/>
      <c r="F347" s="76"/>
      <c r="G347" s="76"/>
      <c r="H347" s="77"/>
    </row>
    <row r="348" spans="2:8" x14ac:dyDescent="0.25">
      <c r="B348" s="73">
        <v>2459149.4820908988</v>
      </c>
      <c r="C348" s="79">
        <f t="shared" si="6"/>
        <v>0.99306995235383511</v>
      </c>
      <c r="D348" s="77">
        <v>1544.6813999999999</v>
      </c>
      <c r="E348" s="76"/>
      <c r="F348" s="76"/>
      <c r="G348" s="76"/>
      <c r="H348" s="77"/>
    </row>
    <row r="349" spans="2:8" x14ac:dyDescent="0.25">
      <c r="B349" s="73">
        <v>2459149.4890354439</v>
      </c>
      <c r="C349" s="79">
        <f t="shared" si="6"/>
        <v>1.0000144974328578</v>
      </c>
      <c r="D349" s="77">
        <v>1539.3551</v>
      </c>
      <c r="E349" s="76"/>
      <c r="F349" s="76"/>
      <c r="G349" s="76"/>
      <c r="H349" s="77"/>
    </row>
    <row r="350" spans="2:8" x14ac:dyDescent="0.25">
      <c r="B350" s="73">
        <v>2459149.4959799885</v>
      </c>
      <c r="C350" s="79">
        <f t="shared" si="6"/>
        <v>1.0069590420462191</v>
      </c>
      <c r="D350" s="77">
        <v>1541.1165000000001</v>
      </c>
      <c r="E350" s="76"/>
      <c r="F350" s="76"/>
      <c r="G350" s="76"/>
      <c r="H350" s="77"/>
    </row>
    <row r="351" spans="2:8" x14ac:dyDescent="0.25">
      <c r="B351" s="73">
        <v>2459149.5029245336</v>
      </c>
      <c r="C351" s="79">
        <f t="shared" si="6"/>
        <v>1.0139035871252418</v>
      </c>
      <c r="D351" s="77">
        <v>1537.7266</v>
      </c>
      <c r="E351" s="76"/>
      <c r="F351" s="76"/>
      <c r="G351" s="76"/>
      <c r="H351" s="77"/>
    </row>
    <row r="352" spans="2:8" x14ac:dyDescent="0.25">
      <c r="B352" s="73">
        <v>2459149.5098690786</v>
      </c>
      <c r="C352" s="79">
        <f t="shared" si="6"/>
        <v>1.0208481322042644</v>
      </c>
      <c r="D352" s="77">
        <v>1537.7897</v>
      </c>
      <c r="E352" s="76"/>
      <c r="F352" s="76"/>
      <c r="G352" s="76"/>
      <c r="H352" s="77"/>
    </row>
    <row r="353" spans="2:8" x14ac:dyDescent="0.25">
      <c r="B353" s="73">
        <v>2459149.5168136233</v>
      </c>
      <c r="C353" s="79">
        <f t="shared" si="6"/>
        <v>1.0277926768176258</v>
      </c>
      <c r="D353" s="77">
        <v>1539.5082</v>
      </c>
      <c r="E353" s="76"/>
      <c r="F353" s="76"/>
      <c r="G353" s="76"/>
      <c r="H353" s="77"/>
    </row>
    <row r="354" spans="2:8" x14ac:dyDescent="0.25">
      <c r="B354" s="73">
        <v>2459149.5237581683</v>
      </c>
      <c r="C354" s="79">
        <f t="shared" si="6"/>
        <v>1.0347372218966484</v>
      </c>
      <c r="D354" s="77">
        <v>1539.9471000000001</v>
      </c>
      <c r="E354" s="76"/>
      <c r="F354" s="76"/>
      <c r="G354" s="76"/>
      <c r="H354" s="77"/>
    </row>
    <row r="355" spans="2:8" x14ac:dyDescent="0.25">
      <c r="B355" s="73">
        <v>2459149.5307027129</v>
      </c>
      <c r="C355" s="79">
        <f t="shared" si="6"/>
        <v>1.0416817665100098</v>
      </c>
      <c r="D355" s="77">
        <v>1536.6569</v>
      </c>
      <c r="E355" s="76"/>
      <c r="F355" s="76"/>
      <c r="G355" s="76"/>
      <c r="H355" s="77"/>
    </row>
    <row r="356" spans="2:8" x14ac:dyDescent="0.25">
      <c r="B356" s="73">
        <v>2459149.537647258</v>
      </c>
      <c r="C356" s="79">
        <f t="shared" si="6"/>
        <v>1.0486263115890324</v>
      </c>
      <c r="D356" s="77">
        <v>1543.2262000000001</v>
      </c>
      <c r="E356" s="76"/>
      <c r="F356" s="76"/>
      <c r="G356" s="76"/>
      <c r="H356" s="77"/>
    </row>
    <row r="357" spans="2:8" x14ac:dyDescent="0.25">
      <c r="B357" s="73">
        <v>2459149.5445918031</v>
      </c>
      <c r="C357" s="79">
        <f t="shared" si="6"/>
        <v>1.0555708566680551</v>
      </c>
      <c r="D357" s="77">
        <v>1544.4495999999999</v>
      </c>
      <c r="E357" s="76"/>
      <c r="F357" s="76"/>
      <c r="G357" s="76"/>
      <c r="H357" s="77"/>
    </row>
    <row r="358" spans="2:8" x14ac:dyDescent="0.25">
      <c r="B358" s="73">
        <v>2459149.5515363477</v>
      </c>
      <c r="C358" s="79">
        <f t="shared" si="6"/>
        <v>1.0625154012814164</v>
      </c>
      <c r="D358" s="77">
        <v>1537.5130999999999</v>
      </c>
      <c r="E358" s="76"/>
      <c r="F358" s="76"/>
      <c r="G358" s="76"/>
      <c r="H358" s="77"/>
    </row>
    <row r="359" spans="2:8" x14ac:dyDescent="0.25">
      <c r="B359" s="73">
        <v>2459149.5584808928</v>
      </c>
      <c r="C359" s="79">
        <f t="shared" si="6"/>
        <v>1.0694599463604391</v>
      </c>
      <c r="D359" s="77">
        <v>1542.1515999999999</v>
      </c>
      <c r="E359" s="76"/>
      <c r="F359" s="76"/>
      <c r="G359" s="76"/>
      <c r="H359" s="77"/>
    </row>
    <row r="360" spans="2:8" x14ac:dyDescent="0.25">
      <c r="B360" s="73">
        <v>2459149.5654254374</v>
      </c>
      <c r="C360" s="79">
        <f t="shared" si="6"/>
        <v>1.0764044909738004</v>
      </c>
      <c r="D360" s="77">
        <v>1542.4677999999999</v>
      </c>
      <c r="E360" s="76"/>
      <c r="F360" s="76"/>
      <c r="G360" s="76"/>
      <c r="H360" s="77"/>
    </row>
    <row r="361" spans="2:8" x14ac:dyDescent="0.25">
      <c r="B361" s="73">
        <v>2459149.5723699825</v>
      </c>
      <c r="C361" s="79">
        <f t="shared" si="6"/>
        <v>1.0833490360528231</v>
      </c>
      <c r="D361" s="77">
        <v>1536.4773</v>
      </c>
      <c r="E361" s="76"/>
      <c r="F361" s="76"/>
      <c r="G361" s="76"/>
      <c r="H361" s="77"/>
    </row>
    <row r="362" spans="2:8" x14ac:dyDescent="0.25">
      <c r="B362" s="73">
        <v>2459149.5793145271</v>
      </c>
      <c r="C362" s="79">
        <f t="shared" si="6"/>
        <v>1.0902935806661844</v>
      </c>
      <c r="D362" s="77">
        <v>1540.9486999999999</v>
      </c>
      <c r="E362" s="76"/>
      <c r="F362" s="76"/>
      <c r="G362" s="76"/>
      <c r="H362" s="77"/>
    </row>
    <row r="363" spans="2:8" x14ac:dyDescent="0.25">
      <c r="B363" s="73">
        <v>2459149.5862590722</v>
      </c>
      <c r="C363" s="79">
        <f t="shared" si="6"/>
        <v>1.0972381257452071</v>
      </c>
      <c r="D363" s="77">
        <v>1537.3101999999999</v>
      </c>
      <c r="E363" s="76"/>
      <c r="F363" s="76"/>
      <c r="G363" s="76"/>
      <c r="H363" s="77"/>
    </row>
    <row r="364" spans="2:8" x14ac:dyDescent="0.25">
      <c r="B364" s="73">
        <v>2459149.5932036173</v>
      </c>
      <c r="C364" s="79">
        <f t="shared" si="6"/>
        <v>1.1041826708242297</v>
      </c>
      <c r="D364" s="77">
        <v>1540.2267999999999</v>
      </c>
      <c r="E364" s="76"/>
      <c r="F364" s="76"/>
      <c r="G364" s="76"/>
      <c r="H364" s="77"/>
    </row>
    <row r="365" spans="2:8" x14ac:dyDescent="0.25">
      <c r="B365" s="73">
        <v>2459149.6001481619</v>
      </c>
      <c r="C365" s="79">
        <f t="shared" si="6"/>
        <v>1.1111272154375911</v>
      </c>
      <c r="D365" s="77">
        <v>1545.1398999999999</v>
      </c>
      <c r="E365" s="76"/>
      <c r="F365" s="76"/>
      <c r="G365" s="76"/>
      <c r="H365" s="77"/>
    </row>
    <row r="366" spans="2:8" x14ac:dyDescent="0.25">
      <c r="B366" s="73">
        <v>2459149.6070927065</v>
      </c>
      <c r="C366" s="79">
        <f t="shared" si="6"/>
        <v>1.1180717600509524</v>
      </c>
      <c r="D366" s="77">
        <v>1542.6033</v>
      </c>
      <c r="E366" s="76"/>
      <c r="F366" s="76"/>
      <c r="G366" s="76"/>
      <c r="H366" s="77"/>
    </row>
    <row r="367" spans="2:8" x14ac:dyDescent="0.25">
      <c r="B367" s="73">
        <v>2459149.6140372516</v>
      </c>
      <c r="C367" s="79">
        <f t="shared" si="6"/>
        <v>1.1250163051299751</v>
      </c>
      <c r="D367" s="77">
        <v>1537.3267000000001</v>
      </c>
      <c r="E367" s="76"/>
      <c r="F367" s="76"/>
      <c r="G367" s="76"/>
      <c r="H367" s="77"/>
    </row>
    <row r="368" spans="2:8" x14ac:dyDescent="0.25">
      <c r="B368" s="73">
        <v>2459149.6209817966</v>
      </c>
      <c r="C368" s="79">
        <f t="shared" si="6"/>
        <v>1.1319608502089977</v>
      </c>
      <c r="D368" s="77">
        <v>1545.932</v>
      </c>
      <c r="E368" s="76"/>
      <c r="F368" s="76"/>
      <c r="G368" s="76"/>
      <c r="H368" s="77"/>
    </row>
    <row r="369" spans="2:8" x14ac:dyDescent="0.25">
      <c r="B369" s="73">
        <v>2459149.6279263413</v>
      </c>
      <c r="C369" s="79">
        <f t="shared" si="6"/>
        <v>1.1389053948223591</v>
      </c>
      <c r="D369" s="77">
        <v>1543.9434000000001</v>
      </c>
      <c r="E369" s="76"/>
      <c r="F369" s="76"/>
      <c r="G369" s="76"/>
      <c r="H369" s="77"/>
    </row>
    <row r="370" spans="2:8" x14ac:dyDescent="0.25">
      <c r="B370" s="73">
        <v>2459149.6348708863</v>
      </c>
      <c r="C370" s="79">
        <f t="shared" si="6"/>
        <v>1.1458499399013817</v>
      </c>
      <c r="D370" s="77">
        <v>1539.511</v>
      </c>
      <c r="E370" s="76"/>
      <c r="F370" s="76"/>
      <c r="G370" s="76"/>
      <c r="H370" s="77"/>
    </row>
    <row r="371" spans="2:8" x14ac:dyDescent="0.25">
      <c r="B371" s="73">
        <v>2459149.641815431</v>
      </c>
      <c r="C371" s="79">
        <f t="shared" si="6"/>
        <v>1.1527944845147431</v>
      </c>
      <c r="D371" s="77">
        <v>1543.3157000000001</v>
      </c>
      <c r="E371" s="76"/>
      <c r="F371" s="76"/>
      <c r="G371" s="76"/>
      <c r="H371" s="77"/>
    </row>
    <row r="372" spans="2:8" x14ac:dyDescent="0.25">
      <c r="B372" s="73">
        <v>2459149.648759976</v>
      </c>
      <c r="C372" s="79">
        <f t="shared" si="6"/>
        <v>1.1597390295937657</v>
      </c>
      <c r="D372" s="77">
        <v>1542.0391999999999</v>
      </c>
      <c r="E372" s="76"/>
      <c r="F372" s="76"/>
      <c r="G372" s="76"/>
      <c r="H372" s="77"/>
    </row>
    <row r="373" spans="2:8" x14ac:dyDescent="0.25">
      <c r="B373" s="73">
        <v>2459149.6557045206</v>
      </c>
      <c r="C373" s="79">
        <f t="shared" si="6"/>
        <v>1.1666835742071271</v>
      </c>
      <c r="D373" s="77">
        <v>1543.8507</v>
      </c>
      <c r="E373" s="76"/>
      <c r="F373" s="76"/>
      <c r="G373" s="76"/>
      <c r="H373" s="77"/>
    </row>
    <row r="374" spans="2:8" x14ac:dyDescent="0.25">
      <c r="B374" s="73">
        <v>2459149.6626490653</v>
      </c>
      <c r="C374" s="79">
        <f t="shared" si="6"/>
        <v>1.1736281188204885</v>
      </c>
      <c r="D374" s="77">
        <v>1545.3882000000001</v>
      </c>
      <c r="E374" s="76"/>
      <c r="F374" s="76"/>
      <c r="G374" s="76"/>
      <c r="H374" s="77"/>
    </row>
    <row r="375" spans="2:8" x14ac:dyDescent="0.25">
      <c r="B375" s="73">
        <v>2459149.6695936103</v>
      </c>
      <c r="C375" s="79">
        <f t="shared" si="6"/>
        <v>1.1805726638995111</v>
      </c>
      <c r="D375" s="77">
        <v>1538.6659999999999</v>
      </c>
      <c r="E375" s="76"/>
      <c r="F375" s="76"/>
      <c r="G375" s="76"/>
      <c r="H375" s="77"/>
    </row>
    <row r="376" spans="2:8" x14ac:dyDescent="0.25">
      <c r="B376" s="73">
        <v>2459149.6765381549</v>
      </c>
      <c r="C376" s="79">
        <f t="shared" si="6"/>
        <v>1.1875172085128725</v>
      </c>
      <c r="D376" s="77">
        <v>1536.2415000000001</v>
      </c>
      <c r="E376" s="76"/>
      <c r="F376" s="76"/>
      <c r="G376" s="76"/>
      <c r="H376" s="77"/>
    </row>
    <row r="377" spans="2:8" x14ac:dyDescent="0.25">
      <c r="B377" s="73">
        <v>2459149.6834827</v>
      </c>
      <c r="C377" s="79">
        <f t="shared" si="6"/>
        <v>1.1944617535918951</v>
      </c>
      <c r="D377" s="77">
        <v>1538.6388999999999</v>
      </c>
      <c r="E377" s="76"/>
      <c r="F377" s="76"/>
      <c r="G377" s="76"/>
      <c r="H377" s="77"/>
    </row>
    <row r="378" spans="2:8" x14ac:dyDescent="0.25">
      <c r="B378" s="73">
        <v>2459149.6904272446</v>
      </c>
      <c r="C378" s="79">
        <f t="shared" si="6"/>
        <v>1.2014062982052565</v>
      </c>
      <c r="D378" s="77">
        <v>1537.9073000000001</v>
      </c>
      <c r="E378" s="76"/>
      <c r="F378" s="76"/>
      <c r="G378" s="76"/>
      <c r="H378" s="77"/>
    </row>
    <row r="379" spans="2:8" x14ac:dyDescent="0.25">
      <c r="B379" s="73">
        <v>2459149.6973717897</v>
      </c>
      <c r="C379" s="79">
        <f t="shared" si="6"/>
        <v>1.2083508432842791</v>
      </c>
      <c r="D379" s="77">
        <v>1543.3620000000001</v>
      </c>
      <c r="E379" s="76"/>
      <c r="F379" s="76"/>
      <c r="G379" s="76"/>
      <c r="H379" s="77"/>
    </row>
    <row r="380" spans="2:8" x14ac:dyDescent="0.25">
      <c r="B380" s="73">
        <v>2459149.7043163343</v>
      </c>
      <c r="C380" s="79">
        <f t="shared" si="6"/>
        <v>1.2152953878976405</v>
      </c>
      <c r="D380" s="77">
        <v>1546.702</v>
      </c>
      <c r="E380" s="76"/>
      <c r="F380" s="76"/>
      <c r="G380" s="76"/>
      <c r="H380" s="77"/>
    </row>
    <row r="381" spans="2:8" x14ac:dyDescent="0.25">
      <c r="B381" s="73">
        <v>2459149.7112608794</v>
      </c>
      <c r="C381" s="79">
        <f t="shared" si="6"/>
        <v>1.2222399329766631</v>
      </c>
      <c r="D381" s="77">
        <v>1544.9222</v>
      </c>
      <c r="E381" s="76"/>
      <c r="F381" s="76"/>
      <c r="G381" s="76"/>
      <c r="H381" s="77"/>
    </row>
    <row r="382" spans="2:8" x14ac:dyDescent="0.25">
      <c r="B382" s="73">
        <v>2459149.718205424</v>
      </c>
      <c r="C382" s="79">
        <f t="shared" si="6"/>
        <v>1.2291844775900245</v>
      </c>
      <c r="D382" s="77">
        <v>1544.4401</v>
      </c>
      <c r="E382" s="76"/>
      <c r="F382" s="76"/>
      <c r="G382" s="76"/>
      <c r="H382" s="77"/>
    </row>
    <row r="383" spans="2:8" x14ac:dyDescent="0.25">
      <c r="B383" s="73">
        <v>2459149.7251499686</v>
      </c>
      <c r="C383" s="79">
        <f t="shared" si="6"/>
        <v>1.2361290222033858</v>
      </c>
      <c r="D383" s="77">
        <v>1542.6887999999999</v>
      </c>
      <c r="E383" s="76"/>
      <c r="F383" s="76"/>
      <c r="G383" s="76"/>
      <c r="H383" s="77"/>
    </row>
    <row r="384" spans="2:8" x14ac:dyDescent="0.25">
      <c r="B384" s="73">
        <v>2459149.7320945137</v>
      </c>
      <c r="C384" s="79">
        <f t="shared" si="6"/>
        <v>1.2430735672824085</v>
      </c>
      <c r="D384" s="77">
        <v>1546.5322000000001</v>
      </c>
      <c r="E384" s="76"/>
      <c r="F384" s="76"/>
      <c r="G384" s="76"/>
      <c r="H384" s="77"/>
    </row>
    <row r="385" spans="2:8" x14ac:dyDescent="0.25">
      <c r="B385" s="73">
        <v>2459149.7390390583</v>
      </c>
      <c r="C385" s="79">
        <f t="shared" si="6"/>
        <v>1.2500181118957698</v>
      </c>
      <c r="D385" s="77">
        <v>1540.4419</v>
      </c>
      <c r="E385" s="76"/>
      <c r="F385" s="76"/>
      <c r="G385" s="76"/>
      <c r="H385" s="77"/>
    </row>
    <row r="386" spans="2:8" x14ac:dyDescent="0.25">
      <c r="B386" s="73">
        <v>2459149.7459836034</v>
      </c>
      <c r="C386" s="79">
        <f t="shared" si="6"/>
        <v>1.2569626569747925</v>
      </c>
      <c r="D386" s="77">
        <v>1539.7893999999999</v>
      </c>
      <c r="E386" s="76"/>
      <c r="F386" s="76"/>
      <c r="G386" s="76"/>
      <c r="H386" s="77"/>
    </row>
    <row r="387" spans="2:8" x14ac:dyDescent="0.25">
      <c r="B387" s="73">
        <v>2459149.752928148</v>
      </c>
      <c r="C387" s="79">
        <f t="shared" ref="C387:C405" si="7">B387-$K$30</f>
        <v>1.2639072015881538</v>
      </c>
      <c r="D387" s="77">
        <v>1542.7136</v>
      </c>
      <c r="E387" s="76"/>
      <c r="F387" s="76"/>
      <c r="G387" s="76"/>
      <c r="H387" s="77"/>
    </row>
    <row r="388" spans="2:8" x14ac:dyDescent="0.25">
      <c r="B388" s="73">
        <v>2459149.7598726926</v>
      </c>
      <c r="C388" s="79">
        <f t="shared" si="7"/>
        <v>1.2708517462015152</v>
      </c>
      <c r="D388" s="77">
        <v>1543.8128999999999</v>
      </c>
      <c r="E388" s="76"/>
      <c r="F388" s="76"/>
      <c r="G388" s="76"/>
      <c r="H388" s="77"/>
    </row>
    <row r="389" spans="2:8" x14ac:dyDescent="0.25">
      <c r="B389" s="73">
        <v>2459149.7668172377</v>
      </c>
      <c r="C389" s="79">
        <f t="shared" si="7"/>
        <v>1.2777962912805378</v>
      </c>
      <c r="D389" s="77">
        <v>1540.6959999999999</v>
      </c>
      <c r="E389" s="76"/>
      <c r="F389" s="76"/>
      <c r="G389" s="76"/>
      <c r="H389" s="77"/>
    </row>
    <row r="390" spans="2:8" x14ac:dyDescent="0.25">
      <c r="B390" s="73">
        <v>2459149.7737617823</v>
      </c>
      <c r="C390" s="79">
        <f t="shared" si="7"/>
        <v>1.2847408358938992</v>
      </c>
      <c r="D390" s="77">
        <v>1544.5992000000001</v>
      </c>
      <c r="E390" s="76"/>
      <c r="F390" s="76"/>
      <c r="G390" s="76"/>
      <c r="H390" s="77"/>
    </row>
    <row r="391" spans="2:8" x14ac:dyDescent="0.25">
      <c r="B391" s="73">
        <v>2459149.7807063274</v>
      </c>
      <c r="C391" s="79">
        <f t="shared" si="7"/>
        <v>1.2916853809729218</v>
      </c>
      <c r="D391" s="77">
        <v>1541.8552999999999</v>
      </c>
      <c r="E391" s="76"/>
      <c r="F391" s="76"/>
      <c r="G391" s="76"/>
      <c r="H391" s="77"/>
    </row>
    <row r="392" spans="2:8" x14ac:dyDescent="0.25">
      <c r="B392" s="73">
        <v>2459149.787650872</v>
      </c>
      <c r="C392" s="79">
        <f t="shared" si="7"/>
        <v>1.2986299255862832</v>
      </c>
      <c r="D392" s="77">
        <v>1544.9165</v>
      </c>
      <c r="E392" s="76"/>
      <c r="F392" s="76"/>
      <c r="G392" s="76"/>
      <c r="H392" s="77"/>
    </row>
    <row r="393" spans="2:8" x14ac:dyDescent="0.25">
      <c r="B393" s="73">
        <v>2459149.7945954166</v>
      </c>
      <c r="C393" s="79">
        <f t="shared" si="7"/>
        <v>1.3055744701996446</v>
      </c>
      <c r="D393" s="77">
        <v>1538.7772</v>
      </c>
      <c r="E393" s="76"/>
      <c r="F393" s="76"/>
      <c r="G393" s="76"/>
      <c r="H393" s="77"/>
    </row>
    <row r="394" spans="2:8" x14ac:dyDescent="0.25">
      <c r="B394" s="73">
        <v>2459149.8015399617</v>
      </c>
      <c r="C394" s="79">
        <f t="shared" si="7"/>
        <v>1.3125190152786672</v>
      </c>
      <c r="D394" s="77">
        <v>1548.7433000000001</v>
      </c>
      <c r="E394" s="76"/>
      <c r="F394" s="76"/>
      <c r="G394" s="76"/>
      <c r="H394" s="77"/>
    </row>
    <row r="395" spans="2:8" x14ac:dyDescent="0.25">
      <c r="B395" s="73">
        <v>2459149.8084845063</v>
      </c>
      <c r="C395" s="79">
        <f t="shared" si="7"/>
        <v>1.3194635598920286</v>
      </c>
      <c r="D395" s="77">
        <v>1545.1886</v>
      </c>
      <c r="E395" s="76"/>
      <c r="F395" s="76"/>
      <c r="G395" s="76"/>
      <c r="H395" s="77"/>
    </row>
    <row r="396" spans="2:8" x14ac:dyDescent="0.25">
      <c r="B396" s="73">
        <v>2459149.8154290509</v>
      </c>
      <c r="C396" s="79">
        <f t="shared" si="7"/>
        <v>1.3264081045053899</v>
      </c>
      <c r="D396" s="77">
        <v>1543.8557000000001</v>
      </c>
      <c r="E396" s="76"/>
      <c r="F396" s="76"/>
      <c r="G396" s="76"/>
      <c r="H396" s="77"/>
    </row>
    <row r="397" spans="2:8" x14ac:dyDescent="0.25">
      <c r="B397" s="73">
        <v>2459149.822373596</v>
      </c>
      <c r="C397" s="79">
        <f t="shared" si="7"/>
        <v>1.3333526495844126</v>
      </c>
      <c r="D397" s="77">
        <v>1538.8567</v>
      </c>
      <c r="E397" s="76"/>
      <c r="F397" s="76"/>
      <c r="G397" s="76"/>
      <c r="H397" s="77"/>
    </row>
    <row r="398" spans="2:8" x14ac:dyDescent="0.25">
      <c r="B398" s="73">
        <v>2459149.8293181406</v>
      </c>
      <c r="C398" s="79">
        <f t="shared" si="7"/>
        <v>1.3402971941977739</v>
      </c>
      <c r="D398" s="77">
        <v>1542.6713</v>
      </c>
      <c r="E398" s="76"/>
      <c r="F398" s="76"/>
      <c r="G398" s="76"/>
      <c r="H398" s="77"/>
    </row>
    <row r="399" spans="2:8" x14ac:dyDescent="0.25">
      <c r="B399" s="73">
        <v>2459149.8362626852</v>
      </c>
      <c r="C399" s="79">
        <f t="shared" si="7"/>
        <v>1.3472417388111353</v>
      </c>
      <c r="D399" s="77">
        <v>1536.0274999999999</v>
      </c>
      <c r="E399" s="76"/>
      <c r="F399" s="76"/>
      <c r="G399" s="76"/>
      <c r="H399" s="77"/>
    </row>
    <row r="400" spans="2:8" x14ac:dyDescent="0.25">
      <c r="B400" s="73">
        <v>2459149.8432072303</v>
      </c>
      <c r="C400" s="79">
        <f t="shared" si="7"/>
        <v>1.3541862838901579</v>
      </c>
      <c r="D400" s="77">
        <v>1542.7642000000001</v>
      </c>
      <c r="E400" s="76"/>
      <c r="F400" s="76"/>
      <c r="G400" s="76"/>
      <c r="H400" s="77"/>
    </row>
    <row r="401" spans="2:8" x14ac:dyDescent="0.25">
      <c r="B401" s="73">
        <v>2459149.8501517749</v>
      </c>
      <c r="C401" s="79">
        <f t="shared" si="7"/>
        <v>1.3611308285035193</v>
      </c>
      <c r="D401" s="77">
        <v>1542.8503000000001</v>
      </c>
      <c r="E401" s="76"/>
      <c r="F401" s="76"/>
      <c r="G401" s="76"/>
      <c r="H401" s="77"/>
    </row>
    <row r="402" spans="2:8" x14ac:dyDescent="0.25">
      <c r="B402" s="73">
        <v>2459149.8570963196</v>
      </c>
      <c r="C402" s="79">
        <f t="shared" si="7"/>
        <v>1.3680753731168807</v>
      </c>
      <c r="D402" s="77">
        <v>1539.1030000000001</v>
      </c>
      <c r="E402" s="76"/>
      <c r="F402" s="76"/>
      <c r="G402" s="76"/>
      <c r="H402" s="77"/>
    </row>
    <row r="403" spans="2:8" x14ac:dyDescent="0.25">
      <c r="B403" s="73">
        <v>2459149.8640408642</v>
      </c>
      <c r="C403" s="79">
        <f t="shared" si="7"/>
        <v>1.375019917730242</v>
      </c>
      <c r="D403" s="77">
        <v>1544.9938</v>
      </c>
      <c r="E403" s="76"/>
      <c r="F403" s="76"/>
      <c r="G403" s="76"/>
      <c r="H403" s="77"/>
    </row>
    <row r="404" spans="2:8" x14ac:dyDescent="0.25">
      <c r="B404" s="73">
        <v>2459149.8709854092</v>
      </c>
      <c r="C404" s="79">
        <f t="shared" si="7"/>
        <v>1.3819644628092647</v>
      </c>
      <c r="D404" s="77">
        <v>1540.6977999999999</v>
      </c>
      <c r="E404" s="76"/>
      <c r="F404" s="76"/>
      <c r="G404" s="76"/>
      <c r="H404" s="77"/>
    </row>
    <row r="405" spans="2:8" x14ac:dyDescent="0.25">
      <c r="B405" s="73">
        <v>2459149.8779299539</v>
      </c>
      <c r="C405" s="79">
        <f t="shared" si="7"/>
        <v>1.388909007422626</v>
      </c>
      <c r="D405" s="77">
        <v>1541.6559999999999</v>
      </c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C3" sqref="C3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403</v>
      </c>
      <c r="D1" s="66">
        <f t="shared" ref="D1:H1" si="0">COUNT(D3:D100134)</f>
        <v>359</v>
      </c>
      <c r="E1" s="67">
        <f t="shared" si="0"/>
        <v>4</v>
      </c>
      <c r="F1" s="66">
        <f t="shared" si="0"/>
        <v>34</v>
      </c>
      <c r="G1" s="67">
        <f t="shared" si="0"/>
        <v>6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2459229.7126864148</v>
      </c>
      <c r="C3" s="79">
        <f t="shared" ref="C3:C66" si="1">B3-$K$30</f>
        <v>-1.3924129186198115</v>
      </c>
      <c r="D3" s="76">
        <v>1470.6126999999999</v>
      </c>
      <c r="E3" s="76"/>
      <c r="F3" s="76"/>
      <c r="G3" s="76"/>
      <c r="H3" s="77"/>
    </row>
    <row r="4" spans="1:9" x14ac:dyDescent="0.25">
      <c r="B4" s="72">
        <v>2459229.7196309837</v>
      </c>
      <c r="C4" s="79">
        <f t="shared" si="1"/>
        <v>-1.3854683497920632</v>
      </c>
      <c r="D4" s="76">
        <v>1465.8441</v>
      </c>
      <c r="E4" s="76"/>
      <c r="F4" s="76"/>
      <c r="G4" s="76"/>
      <c r="H4" s="77"/>
    </row>
    <row r="5" spans="1:9" x14ac:dyDescent="0.25">
      <c r="B5" s="72">
        <v>2459229.7265755525</v>
      </c>
      <c r="C5" s="79">
        <f t="shared" si="1"/>
        <v>-1.3785237809643149</v>
      </c>
      <c r="D5" s="76">
        <v>1469.8069</v>
      </c>
      <c r="E5" s="76"/>
      <c r="F5" s="76"/>
      <c r="G5" s="76"/>
      <c r="H5" s="77"/>
    </row>
    <row r="6" spans="1:9" x14ac:dyDescent="0.25">
      <c r="B6" s="72">
        <v>2459229.7335201208</v>
      </c>
      <c r="C6" s="79">
        <f t="shared" si="1"/>
        <v>-1.3715792126022279</v>
      </c>
      <c r="D6" s="76">
        <v>1473.2179000000001</v>
      </c>
      <c r="E6" s="76"/>
      <c r="F6" s="76"/>
      <c r="G6" s="76"/>
      <c r="H6" s="77"/>
    </row>
    <row r="7" spans="1:9" x14ac:dyDescent="0.25">
      <c r="B7" s="72">
        <v>2459229.7404646897</v>
      </c>
      <c r="C7" s="79">
        <f t="shared" si="1"/>
        <v>-1.3646346437744796</v>
      </c>
      <c r="D7" s="76">
        <v>1470.8920000000001</v>
      </c>
      <c r="E7" s="76"/>
      <c r="F7" s="76"/>
      <c r="G7" s="76"/>
      <c r="H7" s="77"/>
    </row>
    <row r="8" spans="1:9" x14ac:dyDescent="0.25">
      <c r="B8" s="72">
        <v>2459229.747409258</v>
      </c>
      <c r="C8" s="79">
        <f t="shared" si="1"/>
        <v>-1.3576900754123926</v>
      </c>
      <c r="D8" s="76">
        <v>1470.3838000000001</v>
      </c>
      <c r="E8" s="76"/>
      <c r="F8" s="76"/>
      <c r="G8" s="76"/>
      <c r="H8" s="77"/>
    </row>
    <row r="9" spans="1:9" x14ac:dyDescent="0.25">
      <c r="B9" s="72">
        <v>2459229.7543538264</v>
      </c>
      <c r="C9" s="79">
        <f t="shared" si="1"/>
        <v>-1.3507455070503056</v>
      </c>
      <c r="D9" s="76">
        <v>1467.6306</v>
      </c>
      <c r="E9" s="76"/>
      <c r="F9" s="76"/>
      <c r="G9" s="76"/>
      <c r="H9" s="77"/>
    </row>
    <row r="10" spans="1:9" x14ac:dyDescent="0.25">
      <c r="B10" s="72">
        <v>2459229.7612983948</v>
      </c>
      <c r="C10" s="79">
        <f t="shared" si="1"/>
        <v>-1.3438009386882186</v>
      </c>
      <c r="D10" s="76">
        <v>1475.3531</v>
      </c>
      <c r="E10" s="76"/>
      <c r="F10" s="76"/>
      <c r="G10" s="76"/>
      <c r="H10" s="77"/>
    </row>
    <row r="11" spans="1:9" x14ac:dyDescent="0.25">
      <c r="B11" s="72">
        <v>2459229.7682429631</v>
      </c>
      <c r="C11" s="79">
        <f t="shared" si="1"/>
        <v>-1.3368563703261316</v>
      </c>
      <c r="D11" s="76">
        <v>1472.2236</v>
      </c>
      <c r="E11" s="76"/>
      <c r="F11" s="76"/>
      <c r="G11" s="76"/>
      <c r="H11" s="77"/>
    </row>
    <row r="12" spans="1:9" x14ac:dyDescent="0.25">
      <c r="B12" s="72">
        <v>2459229.7751875315</v>
      </c>
      <c r="C12" s="79">
        <f t="shared" si="1"/>
        <v>-1.3299118019640446</v>
      </c>
      <c r="D12" s="76">
        <v>1472.9051999999999</v>
      </c>
      <c r="E12" s="76"/>
      <c r="F12" s="76"/>
      <c r="G12" s="76"/>
      <c r="H12" s="77"/>
    </row>
    <row r="13" spans="1:9" x14ac:dyDescent="0.25">
      <c r="B13" s="72">
        <v>2459229.7821320998</v>
      </c>
      <c r="C13" s="79">
        <f t="shared" si="1"/>
        <v>-1.3229672336019576</v>
      </c>
      <c r="D13" s="76">
        <v>1469.8516999999999</v>
      </c>
      <c r="E13" s="76"/>
      <c r="F13" s="76"/>
      <c r="G13" s="76"/>
      <c r="H13" s="77"/>
    </row>
    <row r="14" spans="1:9" x14ac:dyDescent="0.25">
      <c r="B14" s="72">
        <v>2459229.7890766682</v>
      </c>
      <c r="C14" s="79">
        <f t="shared" si="1"/>
        <v>-1.3160226652398705</v>
      </c>
      <c r="D14" s="76">
        <v>1472.9282000000001</v>
      </c>
      <c r="E14" s="76"/>
      <c r="F14" s="76"/>
      <c r="G14" s="76"/>
      <c r="H14" s="77"/>
    </row>
    <row r="15" spans="1:9" x14ac:dyDescent="0.25">
      <c r="B15" s="72">
        <v>2459229.7960212366</v>
      </c>
      <c r="C15" s="79">
        <f t="shared" si="1"/>
        <v>-1.3090780968777835</v>
      </c>
      <c r="D15" s="76">
        <v>1465.7297000000001</v>
      </c>
      <c r="E15" s="76"/>
      <c r="F15" s="76"/>
      <c r="G15" s="76"/>
      <c r="H15" s="77"/>
    </row>
    <row r="16" spans="1:9" x14ac:dyDescent="0.25">
      <c r="B16" s="72">
        <v>2459229.8029658045</v>
      </c>
      <c r="C16" s="79">
        <f t="shared" si="1"/>
        <v>-1.3021335289813578</v>
      </c>
      <c r="D16" s="76">
        <v>1468.8456000000001</v>
      </c>
      <c r="E16" s="76"/>
      <c r="F16" s="76"/>
      <c r="G16" s="76"/>
      <c r="H16" s="77"/>
    </row>
    <row r="17" spans="2:11" x14ac:dyDescent="0.25">
      <c r="B17" s="72">
        <v>2459229.8099103728</v>
      </c>
      <c r="C17" s="79">
        <f t="shared" si="1"/>
        <v>-1.2951889606192708</v>
      </c>
      <c r="D17" s="76">
        <v>1470.6996999999999</v>
      </c>
      <c r="E17" s="76"/>
      <c r="F17" s="76"/>
      <c r="G17" s="76"/>
      <c r="H17" s="77"/>
    </row>
    <row r="18" spans="2:11" x14ac:dyDescent="0.25">
      <c r="B18" s="72">
        <v>2459229.8168549407</v>
      </c>
      <c r="C18" s="79">
        <f t="shared" si="1"/>
        <v>-1.2882443927228451</v>
      </c>
      <c r="D18" s="76">
        <v>1470.2555</v>
      </c>
      <c r="E18" s="76"/>
      <c r="F18" s="76"/>
      <c r="G18" s="76"/>
      <c r="H18" s="77"/>
    </row>
    <row r="19" spans="2:11" x14ac:dyDescent="0.25">
      <c r="B19" s="72">
        <v>2459229.8237995086</v>
      </c>
      <c r="C19" s="79">
        <f t="shared" si="1"/>
        <v>-1.2812998248264194</v>
      </c>
      <c r="D19" s="76">
        <v>1469.4876999999999</v>
      </c>
      <c r="E19" s="76"/>
      <c r="F19" s="76"/>
      <c r="G19" s="76"/>
      <c r="H19" s="77"/>
    </row>
    <row r="20" spans="2:11" x14ac:dyDescent="0.25">
      <c r="B20" s="72">
        <v>2459229.8307440765</v>
      </c>
      <c r="C20" s="79">
        <f t="shared" si="1"/>
        <v>-1.2743552569299936</v>
      </c>
      <c r="D20" s="76">
        <v>1468.8622</v>
      </c>
      <c r="E20" s="76"/>
      <c r="F20" s="76"/>
      <c r="G20" s="76"/>
      <c r="H20" s="77"/>
    </row>
    <row r="21" spans="2:11" x14ac:dyDescent="0.25">
      <c r="B21" s="72">
        <v>2459229.8376886449</v>
      </c>
      <c r="C21" s="79">
        <f t="shared" si="1"/>
        <v>-1.2674106885679066</v>
      </c>
      <c r="D21" s="76">
        <v>1466.6428000000001</v>
      </c>
      <c r="E21" s="76"/>
      <c r="F21" s="76"/>
      <c r="G21" s="76"/>
      <c r="H21" s="77"/>
    </row>
    <row r="22" spans="2:11" x14ac:dyDescent="0.25">
      <c r="B22" s="72">
        <v>2459229.8446332128</v>
      </c>
      <c r="C22" s="79">
        <f t="shared" si="1"/>
        <v>-1.2604661206714809</v>
      </c>
      <c r="D22" s="76">
        <v>1471.4891</v>
      </c>
      <c r="E22" s="76"/>
      <c r="F22" s="76"/>
      <c r="G22" s="76"/>
      <c r="H22" s="77"/>
    </row>
    <row r="23" spans="2:11" x14ac:dyDescent="0.25">
      <c r="B23" s="72">
        <v>2459229.8515777802</v>
      </c>
      <c r="C23" s="79">
        <f t="shared" si="1"/>
        <v>-1.2535215532407165</v>
      </c>
      <c r="D23" s="76">
        <v>1472.3554999999999</v>
      </c>
      <c r="E23" s="76"/>
      <c r="F23" s="76"/>
      <c r="G23" s="76"/>
      <c r="H23" s="77"/>
    </row>
    <row r="24" spans="2:11" x14ac:dyDescent="0.25">
      <c r="B24" s="72">
        <v>2459229.8585223481</v>
      </c>
      <c r="C24" s="79">
        <f t="shared" si="1"/>
        <v>-1.2465769853442907</v>
      </c>
      <c r="D24" s="76">
        <v>1471.3693000000001</v>
      </c>
      <c r="E24" s="76"/>
      <c r="F24" s="76"/>
      <c r="G24" s="76"/>
      <c r="H24" s="77"/>
    </row>
    <row r="25" spans="2:11" x14ac:dyDescent="0.25">
      <c r="B25" s="72">
        <v>2459229.865466916</v>
      </c>
      <c r="C25" s="79">
        <f t="shared" si="1"/>
        <v>-1.239632417447865</v>
      </c>
      <c r="D25" s="76">
        <v>1474.9413</v>
      </c>
      <c r="E25" s="76"/>
      <c r="F25" s="76"/>
      <c r="G25" s="76"/>
      <c r="H25" s="77"/>
    </row>
    <row r="26" spans="2:11" x14ac:dyDescent="0.25">
      <c r="B26" s="72">
        <v>2459229.8724114834</v>
      </c>
      <c r="C26" s="79">
        <f t="shared" si="1"/>
        <v>-1.2326878500171006</v>
      </c>
      <c r="D26" s="76">
        <v>1471.1095</v>
      </c>
      <c r="E26" s="76"/>
      <c r="F26" s="76"/>
      <c r="G26" s="76"/>
      <c r="H26" s="77"/>
    </row>
    <row r="27" spans="2:11" x14ac:dyDescent="0.25">
      <c r="B27" s="72">
        <v>2459229.8793560513</v>
      </c>
      <c r="C27" s="79">
        <f t="shared" si="1"/>
        <v>-1.2257432821206748</v>
      </c>
      <c r="D27" s="76">
        <v>1473.066</v>
      </c>
      <c r="E27" s="76"/>
      <c r="F27" s="76"/>
      <c r="G27" s="76"/>
      <c r="H27" s="77"/>
    </row>
    <row r="28" spans="2:11" x14ac:dyDescent="0.25">
      <c r="B28" s="72">
        <v>2459229.8863006192</v>
      </c>
      <c r="C28" s="79">
        <f t="shared" si="1"/>
        <v>-1.2187987142242491</v>
      </c>
      <c r="D28" s="76">
        <v>1471.1912</v>
      </c>
      <c r="E28" s="76"/>
      <c r="F28" s="76"/>
      <c r="G28" s="76"/>
      <c r="H28" s="77"/>
    </row>
    <row r="29" spans="2:11" x14ac:dyDescent="0.25">
      <c r="B29" s="72">
        <v>2459229.8932451867</v>
      </c>
      <c r="C29" s="79">
        <f t="shared" si="1"/>
        <v>-1.2118541467934847</v>
      </c>
      <c r="D29" s="76">
        <v>1468.9706000000001</v>
      </c>
      <c r="E29" s="76"/>
      <c r="F29" s="76"/>
      <c r="G29" s="76"/>
      <c r="H29" s="77"/>
    </row>
    <row r="30" spans="2:11" x14ac:dyDescent="0.25">
      <c r="B30" s="72">
        <v>2459229.9001897541</v>
      </c>
      <c r="C30" s="79">
        <f t="shared" si="1"/>
        <v>-1.2049095793627203</v>
      </c>
      <c r="D30" s="76">
        <v>1479.0402999999999</v>
      </c>
      <c r="E30" s="76"/>
      <c r="F30" s="76"/>
      <c r="G30" s="76"/>
      <c r="H30" s="77"/>
      <c r="J30" s="56" t="s">
        <v>126</v>
      </c>
      <c r="K30" s="81">
        <f>INDEX(B:B,MATCH(J30,A:A,0))+0.0035</f>
        <v>2459231.1050993335</v>
      </c>
    </row>
    <row r="31" spans="2:11" x14ac:dyDescent="0.25">
      <c r="B31" s="72">
        <v>2459229.9071343215</v>
      </c>
      <c r="C31" s="79">
        <f t="shared" si="1"/>
        <v>-1.1979650119319558</v>
      </c>
      <c r="D31" s="76">
        <v>1469.3829000000001</v>
      </c>
      <c r="E31" s="76"/>
      <c r="F31" s="76"/>
      <c r="G31" s="76"/>
      <c r="H31" s="77"/>
      <c r="J31" s="56" t="s">
        <v>85</v>
      </c>
      <c r="K31" s="80">
        <f>INDEX(B:B,MATCH(J31,A:A,0))</f>
        <v>2459230.96270811</v>
      </c>
    </row>
    <row r="32" spans="2:11" x14ac:dyDescent="0.25">
      <c r="B32" s="72">
        <v>2459229.9140788889</v>
      </c>
      <c r="C32" s="79">
        <f t="shared" si="1"/>
        <v>-1.1910204445011914</v>
      </c>
      <c r="D32" s="76">
        <v>1469.7202</v>
      </c>
      <c r="E32" s="76"/>
      <c r="F32" s="76"/>
      <c r="G32" s="76"/>
      <c r="H32" s="77"/>
      <c r="J32" s="56" t="s">
        <v>86</v>
      </c>
      <c r="K32" s="80">
        <f>INDEX(B:B,MATCH(J32,A:A,0))</f>
        <v>2459230.9904863555</v>
      </c>
    </row>
    <row r="33" spans="2:11" x14ac:dyDescent="0.25">
      <c r="B33" s="72">
        <v>2459229.9210234564</v>
      </c>
      <c r="C33" s="79">
        <f t="shared" si="1"/>
        <v>-1.1840758770704269</v>
      </c>
      <c r="D33" s="76">
        <v>1479.3887</v>
      </c>
      <c r="E33" s="76"/>
      <c r="F33" s="76"/>
      <c r="G33" s="76"/>
      <c r="H33" s="77"/>
      <c r="J33" s="56" t="s">
        <v>87</v>
      </c>
      <c r="K33" s="80">
        <f>INDEX(B:B,MATCH(J33,A:A,0))</f>
        <v>2459231.2196568628</v>
      </c>
    </row>
    <row r="34" spans="2:11" x14ac:dyDescent="0.25">
      <c r="B34" s="72">
        <v>2459229.9279680238</v>
      </c>
      <c r="C34" s="79">
        <f t="shared" si="1"/>
        <v>-1.1771313096396625</v>
      </c>
      <c r="D34" s="76">
        <v>1465.2991</v>
      </c>
      <c r="E34" s="76"/>
      <c r="F34" s="76"/>
      <c r="G34" s="78"/>
      <c r="H34" s="77"/>
      <c r="J34" s="56" t="s">
        <v>125</v>
      </c>
      <c r="K34" s="80">
        <f>INDEX(B:B,MATCH(J34,A:A,0))</f>
        <v>2459231.2613242236</v>
      </c>
    </row>
    <row r="35" spans="2:11" x14ac:dyDescent="0.25">
      <c r="B35" s="72">
        <v>2459229.9349125912</v>
      </c>
      <c r="C35" s="79">
        <f t="shared" si="1"/>
        <v>-1.1701867422088981</v>
      </c>
      <c r="D35" s="76">
        <v>1468.8490999999999</v>
      </c>
      <c r="E35" s="76"/>
      <c r="F35" s="76"/>
      <c r="G35" s="78"/>
      <c r="H35" s="77"/>
      <c r="J35" s="58"/>
      <c r="K35" s="59"/>
    </row>
    <row r="36" spans="2:11" x14ac:dyDescent="0.25">
      <c r="B36" s="72">
        <v>2459229.9418571587</v>
      </c>
      <c r="C36" s="79">
        <f t="shared" si="1"/>
        <v>-1.1632421747781336</v>
      </c>
      <c r="D36" s="76">
        <v>1472.5786000000001</v>
      </c>
      <c r="E36" s="76"/>
      <c r="F36" s="76"/>
      <c r="G36" s="78"/>
      <c r="H36" s="77"/>
      <c r="J36" s="56" t="s">
        <v>130</v>
      </c>
      <c r="K36" s="57">
        <f>K32-K31</f>
        <v>2.7778245508670807E-2</v>
      </c>
    </row>
    <row r="37" spans="2:11" x14ac:dyDescent="0.25">
      <c r="B37" s="72">
        <v>2459229.9488017256</v>
      </c>
      <c r="C37" s="79">
        <f t="shared" si="1"/>
        <v>-1.1562976078130305</v>
      </c>
      <c r="D37" s="76">
        <v>1470.1583000000001</v>
      </c>
      <c r="E37" s="76"/>
      <c r="F37" s="76"/>
      <c r="G37" s="78"/>
      <c r="H37" s="77"/>
      <c r="J37" s="56" t="s">
        <v>114</v>
      </c>
      <c r="K37" s="57">
        <f>K33-K32</f>
        <v>0.22917050728574395</v>
      </c>
    </row>
    <row r="38" spans="2:11" x14ac:dyDescent="0.25">
      <c r="B38" s="72">
        <v>2459229.9557462931</v>
      </c>
      <c r="C38" s="79">
        <f t="shared" si="1"/>
        <v>-1.149353040382266</v>
      </c>
      <c r="D38" s="76">
        <v>1473.9159</v>
      </c>
      <c r="E38" s="76"/>
      <c r="F38" s="76"/>
      <c r="G38" s="78"/>
      <c r="H38" s="77"/>
      <c r="J38" s="56" t="s">
        <v>131</v>
      </c>
      <c r="K38" s="57">
        <f>K34-K33</f>
        <v>4.1667360812425613E-2</v>
      </c>
    </row>
    <row r="39" spans="2:11" x14ac:dyDescent="0.25">
      <c r="B39" s="72">
        <v>2459229.96269086</v>
      </c>
      <c r="C39" s="79">
        <f t="shared" si="1"/>
        <v>-1.1424084734171629</v>
      </c>
      <c r="D39" s="76">
        <v>1470.6829</v>
      </c>
      <c r="E39" s="76"/>
      <c r="F39" s="76"/>
      <c r="G39" s="78"/>
      <c r="H39" s="77"/>
      <c r="J39" s="56" t="s">
        <v>113</v>
      </c>
      <c r="K39" s="57">
        <f>K34-K31</f>
        <v>0.29861611360684037</v>
      </c>
    </row>
    <row r="40" spans="2:11" x14ac:dyDescent="0.25">
      <c r="B40" s="72">
        <v>2459229.969635427</v>
      </c>
      <c r="C40" s="79">
        <f t="shared" si="1"/>
        <v>-1.1354639064520597</v>
      </c>
      <c r="D40" s="76">
        <v>1474.3952999999999</v>
      </c>
      <c r="E40" s="76"/>
      <c r="F40" s="76"/>
      <c r="G40" s="78"/>
      <c r="H40" s="77"/>
      <c r="J40" s="58"/>
      <c r="K40" s="59"/>
    </row>
    <row r="41" spans="2:11" x14ac:dyDescent="0.25">
      <c r="B41" s="72">
        <v>2459229.9765799944</v>
      </c>
      <c r="C41" s="79">
        <f t="shared" si="1"/>
        <v>-1.1285193390212953</v>
      </c>
      <c r="D41" s="76">
        <v>1472.8914</v>
      </c>
      <c r="E41" s="76"/>
      <c r="F41" s="76"/>
      <c r="G41" s="78"/>
      <c r="H41" s="77"/>
      <c r="J41" s="56" t="s">
        <v>129</v>
      </c>
      <c r="K41" s="60">
        <v>1451.9</v>
      </c>
    </row>
    <row r="42" spans="2:11" x14ac:dyDescent="0.25">
      <c r="B42" s="72">
        <v>2459229.9835245614</v>
      </c>
      <c r="C42" s="79">
        <f t="shared" si="1"/>
        <v>-1.1215747720561922</v>
      </c>
      <c r="D42" s="76">
        <v>1470.4825000000001</v>
      </c>
      <c r="E42" s="76"/>
      <c r="F42" s="76"/>
      <c r="G42" s="78"/>
      <c r="H42" s="77"/>
      <c r="J42" s="56" t="s">
        <v>128</v>
      </c>
      <c r="K42" s="62">
        <v>1470.7</v>
      </c>
    </row>
    <row r="43" spans="2:11" x14ac:dyDescent="0.25">
      <c r="B43" s="72">
        <v>2459229.9904691284</v>
      </c>
      <c r="C43" s="79">
        <f t="shared" si="1"/>
        <v>-1.114630205091089</v>
      </c>
      <c r="D43" s="76">
        <v>1467.6057000000001</v>
      </c>
      <c r="E43" s="76"/>
      <c r="F43" s="76"/>
      <c r="G43" s="78"/>
      <c r="H43" s="77"/>
      <c r="J43" s="56" t="s">
        <v>127</v>
      </c>
      <c r="K43" s="61">
        <f>1-K41/K42</f>
        <v>1.2783028489834702E-2</v>
      </c>
    </row>
    <row r="44" spans="2:11" x14ac:dyDescent="0.25">
      <c r="B44" s="72">
        <v>2459229.9974136953</v>
      </c>
      <c r="C44" s="79">
        <f t="shared" si="1"/>
        <v>-1.1076856381259859</v>
      </c>
      <c r="D44" s="76">
        <v>1468.903</v>
      </c>
      <c r="E44" s="76"/>
      <c r="F44" s="76"/>
      <c r="G44" s="78"/>
      <c r="H44" s="77"/>
    </row>
    <row r="45" spans="2:11" x14ac:dyDescent="0.25">
      <c r="B45" s="72">
        <v>2459230.0043582623</v>
      </c>
      <c r="C45" s="79">
        <f t="shared" si="1"/>
        <v>-1.1007410711608827</v>
      </c>
      <c r="D45" s="76">
        <v>1476.3824</v>
      </c>
      <c r="E45" s="76"/>
      <c r="F45" s="76"/>
      <c r="G45" s="78"/>
      <c r="H45" s="77"/>
    </row>
    <row r="46" spans="2:11" x14ac:dyDescent="0.25">
      <c r="B46" s="72">
        <v>2459230.0113028288</v>
      </c>
      <c r="C46" s="79">
        <f t="shared" si="1"/>
        <v>-1.0937965046614408</v>
      </c>
      <c r="D46" s="76">
        <v>1470.2021</v>
      </c>
      <c r="E46" s="76"/>
      <c r="F46" s="76"/>
      <c r="G46" s="78"/>
      <c r="H46" s="77"/>
    </row>
    <row r="47" spans="2:11" x14ac:dyDescent="0.25">
      <c r="B47" s="72">
        <v>2459230.0182473958</v>
      </c>
      <c r="C47" s="79">
        <f t="shared" si="1"/>
        <v>-1.0868519376963377</v>
      </c>
      <c r="D47" s="76">
        <v>1471.4055000000001</v>
      </c>
      <c r="E47" s="76"/>
      <c r="F47" s="76"/>
      <c r="G47" s="78"/>
      <c r="H47" s="77"/>
    </row>
    <row r="48" spans="2:11" x14ac:dyDescent="0.25">
      <c r="B48" s="72">
        <v>2459230.0251919627</v>
      </c>
      <c r="C48" s="79">
        <f t="shared" si="1"/>
        <v>-1.0799073707312346</v>
      </c>
      <c r="D48" s="76">
        <v>1470.453</v>
      </c>
      <c r="E48" s="76"/>
      <c r="F48" s="76"/>
      <c r="G48" s="78"/>
      <c r="H48" s="77"/>
    </row>
    <row r="49" spans="2:8" x14ac:dyDescent="0.25">
      <c r="B49" s="72">
        <v>2459230.0321365292</v>
      </c>
      <c r="C49" s="79">
        <f t="shared" si="1"/>
        <v>-1.0729628042317927</v>
      </c>
      <c r="D49" s="76">
        <v>1472.8792000000001</v>
      </c>
      <c r="E49" s="76"/>
      <c r="F49" s="76"/>
      <c r="G49" s="78"/>
      <c r="H49" s="77"/>
    </row>
    <row r="50" spans="2:8" x14ac:dyDescent="0.25">
      <c r="B50" s="72">
        <v>2459230.0390810957</v>
      </c>
      <c r="C50" s="79">
        <f t="shared" si="1"/>
        <v>-1.0660182377323508</v>
      </c>
      <c r="D50" s="76">
        <v>1473.4367999999999</v>
      </c>
      <c r="E50" s="76"/>
      <c r="F50" s="76"/>
      <c r="G50" s="78"/>
      <c r="H50" s="77"/>
    </row>
    <row r="51" spans="2:8" x14ac:dyDescent="0.25">
      <c r="B51" s="72">
        <v>2459230.0460256627</v>
      </c>
      <c r="C51" s="79">
        <f t="shared" si="1"/>
        <v>-1.0590736707672477</v>
      </c>
      <c r="D51" s="76">
        <v>1471.5452</v>
      </c>
      <c r="E51" s="76"/>
      <c r="F51" s="76"/>
      <c r="G51" s="76"/>
      <c r="H51" s="77"/>
    </row>
    <row r="52" spans="2:8" x14ac:dyDescent="0.25">
      <c r="B52" s="72">
        <v>2459230.0529702292</v>
      </c>
      <c r="C52" s="79">
        <f t="shared" si="1"/>
        <v>-1.0521291042678058</v>
      </c>
      <c r="D52" s="76">
        <v>1466.9807000000001</v>
      </c>
      <c r="E52" s="76"/>
      <c r="F52" s="76"/>
      <c r="G52" s="76"/>
      <c r="H52" s="77"/>
    </row>
    <row r="53" spans="2:8" x14ac:dyDescent="0.25">
      <c r="B53" s="72">
        <v>2459230.0599147957</v>
      </c>
      <c r="C53" s="79">
        <f t="shared" si="1"/>
        <v>-1.045184537768364</v>
      </c>
      <c r="D53" s="76">
        <v>1465.7520999999999</v>
      </c>
      <c r="E53" s="76"/>
      <c r="F53" s="76"/>
      <c r="G53" s="76"/>
      <c r="H53" s="77"/>
    </row>
    <row r="54" spans="2:8" x14ac:dyDescent="0.25">
      <c r="B54" s="72">
        <v>2459230.0668593622</v>
      </c>
      <c r="C54" s="79">
        <f t="shared" si="1"/>
        <v>-1.0382399712689221</v>
      </c>
      <c r="D54" s="76">
        <v>1471.2161000000001</v>
      </c>
      <c r="E54" s="76"/>
      <c r="F54" s="76"/>
      <c r="G54" s="76"/>
      <c r="H54" s="77"/>
    </row>
    <row r="55" spans="2:8" x14ac:dyDescent="0.25">
      <c r="B55" s="72">
        <v>2459230.0738039287</v>
      </c>
      <c r="C55" s="79">
        <f t="shared" si="1"/>
        <v>-1.0312954047694802</v>
      </c>
      <c r="D55" s="76">
        <v>1471.6694</v>
      </c>
      <c r="E55" s="76"/>
      <c r="F55" s="76"/>
      <c r="G55" s="76"/>
      <c r="H55" s="77"/>
    </row>
    <row r="56" spans="2:8" x14ac:dyDescent="0.25">
      <c r="B56" s="72">
        <v>2459230.0807484952</v>
      </c>
      <c r="C56" s="79">
        <f t="shared" si="1"/>
        <v>-1.0243508382700384</v>
      </c>
      <c r="D56" s="76">
        <v>1471.048</v>
      </c>
      <c r="E56" s="76"/>
      <c r="F56" s="76"/>
      <c r="G56" s="76"/>
      <c r="H56" s="77"/>
    </row>
    <row r="57" spans="2:8" x14ac:dyDescent="0.25">
      <c r="B57" s="72">
        <v>2459230.0876930617</v>
      </c>
      <c r="C57" s="79">
        <f t="shared" si="1"/>
        <v>-1.0174062717705965</v>
      </c>
      <c r="D57" s="76">
        <v>1471.0923</v>
      </c>
      <c r="E57" s="76"/>
      <c r="F57" s="76"/>
      <c r="G57" s="76"/>
      <c r="H57" s="77"/>
    </row>
    <row r="58" spans="2:8" x14ac:dyDescent="0.25">
      <c r="B58" s="72">
        <v>2459230.0946376277</v>
      </c>
      <c r="C58" s="79">
        <f t="shared" si="1"/>
        <v>-1.0104617057368159</v>
      </c>
      <c r="D58" s="76">
        <v>1471.5388</v>
      </c>
      <c r="E58" s="76"/>
      <c r="F58" s="76"/>
      <c r="G58" s="76"/>
      <c r="H58" s="77"/>
    </row>
    <row r="59" spans="2:8" x14ac:dyDescent="0.25">
      <c r="B59" s="72">
        <v>2459230.1015821942</v>
      </c>
      <c r="C59" s="79">
        <f t="shared" si="1"/>
        <v>-1.0035171392373741</v>
      </c>
      <c r="D59" s="76">
        <v>1471.0298</v>
      </c>
      <c r="E59" s="76"/>
      <c r="F59" s="76"/>
      <c r="G59" s="76"/>
      <c r="H59" s="77"/>
    </row>
    <row r="60" spans="2:8" x14ac:dyDescent="0.25">
      <c r="B60" s="72">
        <v>2459230.1085267602</v>
      </c>
      <c r="C60" s="79">
        <f t="shared" si="1"/>
        <v>-0.99657257320359349</v>
      </c>
      <c r="D60" s="76">
        <v>1474.0734</v>
      </c>
      <c r="E60" s="76"/>
      <c r="F60" s="76"/>
      <c r="G60" s="76"/>
      <c r="H60" s="77"/>
    </row>
    <row r="61" spans="2:8" x14ac:dyDescent="0.25">
      <c r="B61" s="72">
        <v>2459230.1154713267</v>
      </c>
      <c r="C61" s="79">
        <f t="shared" si="1"/>
        <v>-0.98962800670415163</v>
      </c>
      <c r="D61" s="76">
        <v>1472.33</v>
      </c>
      <c r="E61" s="76"/>
      <c r="F61" s="76"/>
      <c r="G61" s="76"/>
      <c r="H61" s="77"/>
    </row>
    <row r="62" spans="2:8" x14ac:dyDescent="0.25">
      <c r="B62" s="72">
        <v>2459230.1224158928</v>
      </c>
      <c r="C62" s="79">
        <f t="shared" si="1"/>
        <v>-0.98268344067037106</v>
      </c>
      <c r="D62" s="76">
        <v>1476.2528</v>
      </c>
      <c r="E62" s="76"/>
      <c r="F62" s="76"/>
      <c r="G62" s="76"/>
      <c r="H62" s="77"/>
    </row>
    <row r="63" spans="2:8" x14ac:dyDescent="0.25">
      <c r="B63" s="72">
        <v>2459230.1293604588</v>
      </c>
      <c r="C63" s="79">
        <f t="shared" si="1"/>
        <v>-0.97573887463659048</v>
      </c>
      <c r="D63" s="76">
        <v>1471.0183</v>
      </c>
      <c r="E63" s="76"/>
      <c r="F63" s="76"/>
      <c r="G63" s="76"/>
      <c r="H63" s="77"/>
    </row>
    <row r="64" spans="2:8" x14ac:dyDescent="0.25">
      <c r="B64" s="72">
        <v>2459230.1363050248</v>
      </c>
      <c r="C64" s="79">
        <f t="shared" si="1"/>
        <v>-0.96879430860280991</v>
      </c>
      <c r="D64" s="76">
        <v>1470.6421</v>
      </c>
      <c r="E64" s="76"/>
      <c r="F64" s="76"/>
      <c r="G64" s="76"/>
      <c r="H64" s="77"/>
    </row>
    <row r="65" spans="2:8" x14ac:dyDescent="0.25">
      <c r="B65" s="72">
        <v>2459230.1432495913</v>
      </c>
      <c r="C65" s="79">
        <f t="shared" si="1"/>
        <v>-0.96184974210336804</v>
      </c>
      <c r="D65" s="76">
        <v>1473.0597</v>
      </c>
      <c r="E65" s="76"/>
      <c r="F65" s="76"/>
      <c r="G65" s="76"/>
      <c r="H65" s="77"/>
    </row>
    <row r="66" spans="2:8" x14ac:dyDescent="0.25">
      <c r="B66" s="72">
        <v>2459230.1501941569</v>
      </c>
      <c r="C66" s="79">
        <f t="shared" si="1"/>
        <v>-0.95490517653524876</v>
      </c>
      <c r="D66" s="76">
        <v>1470.7551000000001</v>
      </c>
      <c r="E66" s="76"/>
      <c r="F66" s="76"/>
      <c r="G66" s="76"/>
      <c r="H66" s="77"/>
    </row>
    <row r="67" spans="2:8" x14ac:dyDescent="0.25">
      <c r="B67" s="72">
        <v>2459230.1571387229</v>
      </c>
      <c r="C67" s="79">
        <f t="shared" ref="C67:C130" si="2">B67-$K$30</f>
        <v>-0.94796061050146818</v>
      </c>
      <c r="D67" s="76">
        <v>1472.6351</v>
      </c>
      <c r="E67" s="76"/>
      <c r="F67" s="76"/>
      <c r="G67" s="76"/>
      <c r="H67" s="77"/>
    </row>
    <row r="68" spans="2:8" x14ac:dyDescent="0.25">
      <c r="B68" s="72">
        <v>2459230.164083289</v>
      </c>
      <c r="C68" s="79">
        <f t="shared" si="2"/>
        <v>-0.94101604446768761</v>
      </c>
      <c r="D68" s="76">
        <v>1467.6808000000001</v>
      </c>
      <c r="E68" s="76"/>
      <c r="F68" s="76"/>
      <c r="G68" s="76"/>
      <c r="H68" s="77"/>
    </row>
    <row r="69" spans="2:8" x14ac:dyDescent="0.25">
      <c r="B69" s="72">
        <v>2459230.171027855</v>
      </c>
      <c r="C69" s="79">
        <f t="shared" si="2"/>
        <v>-0.93407147843390703</v>
      </c>
      <c r="D69" s="76">
        <v>1470.5514000000001</v>
      </c>
      <c r="E69" s="76"/>
      <c r="F69" s="76"/>
      <c r="G69" s="76"/>
      <c r="H69" s="77"/>
    </row>
    <row r="70" spans="2:8" x14ac:dyDescent="0.25">
      <c r="B70" s="72">
        <v>2459230.1779724206</v>
      </c>
      <c r="C70" s="79">
        <f t="shared" si="2"/>
        <v>-0.92712691286578774</v>
      </c>
      <c r="D70" s="76">
        <v>1472.4523999999999</v>
      </c>
      <c r="E70" s="76"/>
      <c r="F70" s="76"/>
      <c r="G70" s="76"/>
      <c r="H70" s="77"/>
    </row>
    <row r="71" spans="2:8" x14ac:dyDescent="0.25">
      <c r="B71" s="72">
        <v>2459230.1849169866</v>
      </c>
      <c r="C71" s="79">
        <f t="shared" si="2"/>
        <v>-0.92018234683200717</v>
      </c>
      <c r="D71" s="76">
        <v>1472.3524</v>
      </c>
      <c r="E71" s="76"/>
      <c r="F71" s="76"/>
      <c r="G71" s="76"/>
      <c r="H71" s="77"/>
    </row>
    <row r="72" spans="2:8" x14ac:dyDescent="0.25">
      <c r="B72" s="72">
        <v>2459230.1918615522</v>
      </c>
      <c r="C72" s="79">
        <f t="shared" si="2"/>
        <v>-0.91323778126388788</v>
      </c>
      <c r="D72" s="76">
        <v>1474.5382999999999</v>
      </c>
      <c r="E72" s="76"/>
      <c r="F72" s="76"/>
      <c r="G72" s="76"/>
      <c r="H72" s="77"/>
    </row>
    <row r="73" spans="2:8" x14ac:dyDescent="0.25">
      <c r="B73" s="72">
        <v>2459230.1988061182</v>
      </c>
      <c r="C73" s="79">
        <f t="shared" si="2"/>
        <v>-0.90629321523010731</v>
      </c>
      <c r="D73" s="76">
        <v>1473.8923</v>
      </c>
      <c r="E73" s="76"/>
      <c r="F73" s="76"/>
      <c r="G73" s="76"/>
      <c r="H73" s="77"/>
    </row>
    <row r="74" spans="2:8" x14ac:dyDescent="0.25">
      <c r="B74" s="72">
        <v>2459230.2057506838</v>
      </c>
      <c r="C74" s="79">
        <f t="shared" si="2"/>
        <v>-0.89934864966198802</v>
      </c>
      <c r="D74" s="76">
        <v>1468.3733</v>
      </c>
      <c r="E74" s="76"/>
      <c r="F74" s="76"/>
      <c r="G74" s="76"/>
      <c r="H74" s="77"/>
    </row>
    <row r="75" spans="2:8" x14ac:dyDescent="0.25">
      <c r="B75" s="72">
        <v>2459230.2126952494</v>
      </c>
      <c r="C75" s="79">
        <f t="shared" si="2"/>
        <v>-0.89240408409386873</v>
      </c>
      <c r="D75" s="76">
        <v>1470.9059</v>
      </c>
      <c r="E75" s="76"/>
      <c r="F75" s="76"/>
      <c r="G75" s="76"/>
      <c r="H75" s="77"/>
    </row>
    <row r="76" spans="2:8" x14ac:dyDescent="0.25">
      <c r="B76" s="72">
        <v>2459230.2196398149</v>
      </c>
      <c r="C76" s="79">
        <f t="shared" si="2"/>
        <v>-0.88545951852574944</v>
      </c>
      <c r="D76" s="76">
        <v>1471.1251999999999</v>
      </c>
      <c r="E76" s="76"/>
      <c r="F76" s="76"/>
      <c r="G76" s="76"/>
      <c r="H76" s="77"/>
    </row>
    <row r="77" spans="2:8" x14ac:dyDescent="0.25">
      <c r="B77" s="72">
        <v>2459230.2265843805</v>
      </c>
      <c r="C77" s="79">
        <f t="shared" si="2"/>
        <v>-0.87851495295763016</v>
      </c>
      <c r="D77" s="76">
        <v>1469.6403</v>
      </c>
      <c r="E77" s="76"/>
      <c r="F77" s="76"/>
      <c r="G77" s="76"/>
      <c r="H77" s="77"/>
    </row>
    <row r="78" spans="2:8" x14ac:dyDescent="0.25">
      <c r="B78" s="72">
        <v>2459230.2335289461</v>
      </c>
      <c r="C78" s="79">
        <f t="shared" si="2"/>
        <v>-0.87157038738951087</v>
      </c>
      <c r="D78" s="76">
        <v>1468.2882999999999</v>
      </c>
      <c r="E78" s="76"/>
      <c r="F78" s="76"/>
      <c r="G78" s="76"/>
      <c r="H78" s="77"/>
    </row>
    <row r="79" spans="2:8" x14ac:dyDescent="0.25">
      <c r="B79" s="72">
        <v>2459230.2404735116</v>
      </c>
      <c r="C79" s="79">
        <f t="shared" si="2"/>
        <v>-0.86462582182139158</v>
      </c>
      <c r="D79" s="76">
        <v>1469.8105</v>
      </c>
      <c r="E79" s="76"/>
      <c r="F79" s="76"/>
      <c r="G79" s="76"/>
      <c r="H79" s="77"/>
    </row>
    <row r="80" spans="2:8" x14ac:dyDescent="0.25">
      <c r="B80" s="72">
        <v>2459230.2474180772</v>
      </c>
      <c r="C80" s="79">
        <f t="shared" si="2"/>
        <v>-0.85768125625327229</v>
      </c>
      <c r="D80" s="76">
        <v>1470.4177999999999</v>
      </c>
      <c r="E80" s="76"/>
      <c r="F80" s="76"/>
      <c r="G80" s="76"/>
      <c r="H80" s="77"/>
    </row>
    <row r="81" spans="2:8" x14ac:dyDescent="0.25">
      <c r="B81" s="72">
        <v>2459230.2543626423</v>
      </c>
      <c r="C81" s="79">
        <f t="shared" si="2"/>
        <v>-0.85073669115081429</v>
      </c>
      <c r="D81" s="76">
        <v>1478.606</v>
      </c>
      <c r="E81" s="76"/>
      <c r="F81" s="76"/>
      <c r="G81" s="76"/>
      <c r="H81" s="77"/>
    </row>
    <row r="82" spans="2:8" x14ac:dyDescent="0.25">
      <c r="B82" s="72">
        <v>2459230.2613072079</v>
      </c>
      <c r="C82" s="79">
        <f t="shared" si="2"/>
        <v>-0.84379212558269501</v>
      </c>
      <c r="D82" s="76">
        <v>1467.2798</v>
      </c>
      <c r="E82" s="76"/>
      <c r="F82" s="76"/>
      <c r="G82" s="76"/>
      <c r="H82" s="77"/>
    </row>
    <row r="83" spans="2:8" x14ac:dyDescent="0.25">
      <c r="B83" s="72">
        <v>2459230.268251773</v>
      </c>
      <c r="C83" s="79">
        <f t="shared" si="2"/>
        <v>-0.83684756048023701</v>
      </c>
      <c r="D83" s="76">
        <v>1470.9666999999999</v>
      </c>
      <c r="E83" s="76"/>
      <c r="F83" s="76"/>
      <c r="G83" s="76"/>
      <c r="H83" s="77"/>
    </row>
    <row r="84" spans="2:8" x14ac:dyDescent="0.25">
      <c r="B84" s="72">
        <v>2459230.2751963385</v>
      </c>
      <c r="C84" s="79">
        <f t="shared" si="2"/>
        <v>-0.82990299491211772</v>
      </c>
      <c r="D84" s="76">
        <v>1470.5143</v>
      </c>
      <c r="E84" s="76"/>
      <c r="F84" s="76"/>
      <c r="G84" s="76"/>
      <c r="H84" s="77"/>
    </row>
    <row r="85" spans="2:8" x14ac:dyDescent="0.25">
      <c r="B85" s="72">
        <v>2459230.2821409036</v>
      </c>
      <c r="C85" s="79">
        <f t="shared" si="2"/>
        <v>-0.82295842980965972</v>
      </c>
      <c r="D85" s="76">
        <v>1472.4893</v>
      </c>
      <c r="E85" s="76"/>
      <c r="F85" s="76"/>
      <c r="G85" s="76"/>
      <c r="H85" s="77"/>
    </row>
    <row r="86" spans="2:8" x14ac:dyDescent="0.25">
      <c r="B86" s="72">
        <v>2459230.2890854687</v>
      </c>
      <c r="C86" s="79">
        <f t="shared" si="2"/>
        <v>-0.81601386470720172</v>
      </c>
      <c r="D86" s="76">
        <v>1469.5043000000001</v>
      </c>
      <c r="E86" s="76"/>
      <c r="F86" s="76"/>
      <c r="G86" s="76"/>
      <c r="H86" s="77"/>
    </row>
    <row r="87" spans="2:8" x14ac:dyDescent="0.25">
      <c r="B87" s="72">
        <v>2459230.2960300338</v>
      </c>
      <c r="C87" s="79">
        <f t="shared" si="2"/>
        <v>-0.80906929960474372</v>
      </c>
      <c r="D87" s="76">
        <v>1472.5933</v>
      </c>
      <c r="E87" s="76"/>
      <c r="F87" s="76"/>
      <c r="G87" s="76"/>
      <c r="H87" s="77"/>
    </row>
    <row r="88" spans="2:8" x14ac:dyDescent="0.25">
      <c r="B88" s="72">
        <v>2459230.3029745989</v>
      </c>
      <c r="C88" s="79">
        <f t="shared" si="2"/>
        <v>-0.80212473450228572</v>
      </c>
      <c r="D88" s="76">
        <v>1469.8551</v>
      </c>
      <c r="E88" s="76"/>
      <c r="F88" s="76"/>
      <c r="G88" s="76"/>
      <c r="H88" s="77"/>
    </row>
    <row r="89" spans="2:8" x14ac:dyDescent="0.25">
      <c r="B89" s="72">
        <v>2459230.3099191641</v>
      </c>
      <c r="C89" s="79">
        <f t="shared" si="2"/>
        <v>-0.79518016939982772</v>
      </c>
      <c r="D89" s="76">
        <v>1473.8496</v>
      </c>
      <c r="E89" s="76"/>
      <c r="F89" s="76"/>
      <c r="G89" s="76"/>
      <c r="H89" s="77"/>
    </row>
    <row r="90" spans="2:8" x14ac:dyDescent="0.25">
      <c r="B90" s="72">
        <v>2459230.3168637292</v>
      </c>
      <c r="C90" s="79">
        <f t="shared" si="2"/>
        <v>-0.78823560429736972</v>
      </c>
      <c r="D90" s="76">
        <v>1468.2117000000001</v>
      </c>
      <c r="E90" s="76"/>
      <c r="F90" s="76"/>
      <c r="G90" s="76"/>
      <c r="H90" s="77"/>
    </row>
    <row r="91" spans="2:8" x14ac:dyDescent="0.25">
      <c r="B91" s="72">
        <v>2459230.3238082943</v>
      </c>
      <c r="C91" s="79">
        <f t="shared" si="2"/>
        <v>-0.78129103919491172</v>
      </c>
      <c r="D91" s="76">
        <v>1469.8246999999999</v>
      </c>
      <c r="E91" s="76"/>
      <c r="F91" s="76"/>
      <c r="G91" s="76"/>
      <c r="H91" s="77"/>
    </row>
    <row r="92" spans="2:8" x14ac:dyDescent="0.25">
      <c r="B92" s="72">
        <v>2459230.3307528589</v>
      </c>
      <c r="C92" s="79">
        <f t="shared" si="2"/>
        <v>-0.77434647455811501</v>
      </c>
      <c r="D92" s="76">
        <v>1470.4156</v>
      </c>
      <c r="E92" s="76"/>
      <c r="F92" s="76"/>
      <c r="G92" s="76"/>
      <c r="H92" s="77"/>
    </row>
    <row r="93" spans="2:8" x14ac:dyDescent="0.25">
      <c r="B93" s="72">
        <v>2459230.337697424</v>
      </c>
      <c r="C93" s="79">
        <f t="shared" si="2"/>
        <v>-0.76740190945565701</v>
      </c>
      <c r="D93" s="76">
        <v>1472.8514</v>
      </c>
      <c r="E93" s="76"/>
      <c r="F93" s="76"/>
      <c r="G93" s="76"/>
      <c r="H93" s="77"/>
    </row>
    <row r="94" spans="2:8" x14ac:dyDescent="0.25">
      <c r="B94" s="72">
        <v>2459230.3446419886</v>
      </c>
      <c r="C94" s="79">
        <f t="shared" si="2"/>
        <v>-0.76045734481886029</v>
      </c>
      <c r="D94" s="76">
        <v>1472.3538000000001</v>
      </c>
      <c r="E94" s="76"/>
      <c r="F94" s="76"/>
      <c r="G94" s="76"/>
      <c r="H94" s="77"/>
    </row>
    <row r="95" spans="2:8" x14ac:dyDescent="0.25">
      <c r="B95" s="72">
        <v>2459230.3515865537</v>
      </c>
      <c r="C95" s="79">
        <f t="shared" si="2"/>
        <v>-0.75351277971640229</v>
      </c>
      <c r="D95" s="76">
        <v>1465.4746</v>
      </c>
      <c r="E95" s="76"/>
      <c r="F95" s="76"/>
      <c r="G95" s="76"/>
      <c r="H95" s="77"/>
    </row>
    <row r="96" spans="2:8" x14ac:dyDescent="0.25">
      <c r="B96" s="72">
        <v>2459230.3585311184</v>
      </c>
      <c r="C96" s="79">
        <f t="shared" si="2"/>
        <v>-0.74656821507960558</v>
      </c>
      <c r="D96" s="76">
        <v>1472.6239</v>
      </c>
      <c r="E96" s="76"/>
      <c r="F96" s="76"/>
      <c r="G96" s="76"/>
      <c r="H96" s="77"/>
    </row>
    <row r="97" spans="2:8" x14ac:dyDescent="0.25">
      <c r="B97" s="72">
        <v>2459230.365475683</v>
      </c>
      <c r="C97" s="79">
        <f t="shared" si="2"/>
        <v>-0.73962365044280887</v>
      </c>
      <c r="D97" s="76">
        <v>1472.242</v>
      </c>
      <c r="E97" s="76"/>
      <c r="F97" s="76"/>
      <c r="G97" s="76"/>
      <c r="H97" s="77"/>
    </row>
    <row r="98" spans="2:8" x14ac:dyDescent="0.25">
      <c r="B98" s="72">
        <v>2459230.3724202481</v>
      </c>
      <c r="C98" s="79">
        <f t="shared" si="2"/>
        <v>-0.73267908534035087</v>
      </c>
      <c r="D98" s="76">
        <v>1471.9818</v>
      </c>
      <c r="E98" s="76"/>
      <c r="F98" s="76"/>
      <c r="G98" s="76"/>
      <c r="H98" s="77"/>
    </row>
    <row r="99" spans="2:8" x14ac:dyDescent="0.25">
      <c r="B99" s="72">
        <v>2459230.3793648127</v>
      </c>
      <c r="C99" s="79">
        <f t="shared" si="2"/>
        <v>-0.72573452070355415</v>
      </c>
      <c r="D99" s="76">
        <v>1471.0920000000001</v>
      </c>
      <c r="E99" s="76"/>
      <c r="F99" s="76"/>
      <c r="G99" s="76"/>
      <c r="H99" s="77"/>
    </row>
    <row r="100" spans="2:8" x14ac:dyDescent="0.25">
      <c r="B100" s="72">
        <v>2459230.3863093774</v>
      </c>
      <c r="C100" s="79">
        <f t="shared" si="2"/>
        <v>-0.71878995606675744</v>
      </c>
      <c r="D100" s="76">
        <v>1471.5944999999999</v>
      </c>
      <c r="E100" s="76"/>
      <c r="F100" s="76"/>
      <c r="G100" s="76"/>
      <c r="H100" s="77"/>
    </row>
    <row r="101" spans="2:8" x14ac:dyDescent="0.25">
      <c r="B101" s="72">
        <v>2459230.393253942</v>
      </c>
      <c r="C101" s="79">
        <f t="shared" si="2"/>
        <v>-0.71184539142996073</v>
      </c>
      <c r="D101" s="76">
        <v>1471.7155</v>
      </c>
      <c r="E101" s="76"/>
      <c r="F101" s="76"/>
      <c r="G101" s="76"/>
      <c r="H101" s="77"/>
    </row>
    <row r="102" spans="2:8" x14ac:dyDescent="0.25">
      <c r="B102" s="72">
        <v>2459230.4001985062</v>
      </c>
      <c r="C102" s="79">
        <f t="shared" si="2"/>
        <v>-0.7049008272588253</v>
      </c>
      <c r="D102" s="76">
        <v>1468.6039000000001</v>
      </c>
      <c r="E102" s="76"/>
      <c r="F102" s="76"/>
      <c r="G102" s="76"/>
      <c r="H102" s="77"/>
    </row>
    <row r="103" spans="2:8" x14ac:dyDescent="0.25">
      <c r="B103" s="72">
        <v>2459230.4071430708</v>
      </c>
      <c r="C103" s="79">
        <f t="shared" si="2"/>
        <v>-0.69795626262202859</v>
      </c>
      <c r="D103" s="76">
        <v>1471.6323</v>
      </c>
      <c r="E103" s="76"/>
      <c r="F103" s="76"/>
      <c r="G103" s="76"/>
      <c r="H103" s="77"/>
    </row>
    <row r="104" spans="2:8" x14ac:dyDescent="0.25">
      <c r="B104" s="72">
        <v>2459230.4140876355</v>
      </c>
      <c r="C104" s="79">
        <f t="shared" si="2"/>
        <v>-0.69101169798523188</v>
      </c>
      <c r="D104" s="76">
        <v>1471.9232</v>
      </c>
      <c r="E104" s="76"/>
      <c r="F104" s="76"/>
      <c r="G104" s="76"/>
      <c r="H104" s="77"/>
    </row>
    <row r="105" spans="2:8" x14ac:dyDescent="0.25">
      <c r="B105" s="72">
        <v>2459230.4210321996</v>
      </c>
      <c r="C105" s="79">
        <f t="shared" si="2"/>
        <v>-0.68406713381409645</v>
      </c>
      <c r="D105" s="76">
        <v>1478.5425</v>
      </c>
      <c r="E105" s="76"/>
      <c r="F105" s="76"/>
      <c r="G105" s="76"/>
      <c r="H105" s="77"/>
    </row>
    <row r="106" spans="2:8" x14ac:dyDescent="0.25">
      <c r="B106" s="72">
        <v>2459230.4279767643</v>
      </c>
      <c r="C106" s="79">
        <f t="shared" si="2"/>
        <v>-0.67712256917729974</v>
      </c>
      <c r="D106" s="76">
        <v>1473.0098</v>
      </c>
      <c r="E106" s="76"/>
      <c r="F106" s="76"/>
      <c r="G106" s="76"/>
      <c r="H106" s="77"/>
    </row>
    <row r="107" spans="2:8" x14ac:dyDescent="0.25">
      <c r="B107" s="72">
        <v>2459230.4349213284</v>
      </c>
      <c r="C107" s="79">
        <f t="shared" si="2"/>
        <v>-0.67017800500616431</v>
      </c>
      <c r="D107" s="76">
        <v>1472.2112</v>
      </c>
      <c r="E107" s="76"/>
      <c r="F107" s="76"/>
      <c r="G107" s="76"/>
      <c r="H107" s="77"/>
    </row>
    <row r="108" spans="2:8" x14ac:dyDescent="0.25">
      <c r="B108" s="72">
        <v>2459230.4418658931</v>
      </c>
      <c r="C108" s="79">
        <f t="shared" si="2"/>
        <v>-0.6632334403693676</v>
      </c>
      <c r="D108" s="76">
        <v>1476.2080000000001</v>
      </c>
      <c r="E108" s="76"/>
      <c r="F108" s="76"/>
      <c r="G108" s="76"/>
      <c r="H108" s="77"/>
    </row>
    <row r="109" spans="2:8" x14ac:dyDescent="0.25">
      <c r="B109" s="72">
        <v>2459230.4488104573</v>
      </c>
      <c r="C109" s="79">
        <f t="shared" si="2"/>
        <v>-0.65628887619823217</v>
      </c>
      <c r="D109" s="76">
        <v>1468.8656000000001</v>
      </c>
      <c r="E109" s="76"/>
      <c r="F109" s="76"/>
      <c r="G109" s="76"/>
      <c r="H109" s="77"/>
    </row>
    <row r="110" spans="2:8" x14ac:dyDescent="0.25">
      <c r="B110" s="72">
        <v>2459230.4557550214</v>
      </c>
      <c r="C110" s="79">
        <f t="shared" si="2"/>
        <v>-0.64934431202709675</v>
      </c>
      <c r="D110" s="76">
        <v>1468.7256</v>
      </c>
      <c r="E110" s="76"/>
      <c r="F110" s="76"/>
      <c r="G110" s="76"/>
      <c r="H110" s="77"/>
    </row>
    <row r="111" spans="2:8" x14ac:dyDescent="0.25">
      <c r="B111" s="72">
        <v>2459230.4626995856</v>
      </c>
      <c r="C111" s="79">
        <f t="shared" si="2"/>
        <v>-0.64239974785596132</v>
      </c>
      <c r="D111" s="76">
        <v>1468.8759</v>
      </c>
      <c r="E111" s="76"/>
      <c r="F111" s="76"/>
      <c r="G111" s="76"/>
      <c r="H111" s="77"/>
    </row>
    <row r="112" spans="2:8" x14ac:dyDescent="0.25">
      <c r="B112" s="72">
        <v>2459230.4696441498</v>
      </c>
      <c r="C112" s="79">
        <f t="shared" si="2"/>
        <v>-0.6354551836848259</v>
      </c>
      <c r="D112" s="76">
        <v>1470.6804999999999</v>
      </c>
      <c r="E112" s="76"/>
      <c r="F112" s="76"/>
      <c r="G112" s="76"/>
      <c r="H112" s="77"/>
    </row>
    <row r="113" spans="2:8" x14ac:dyDescent="0.25">
      <c r="B113" s="72">
        <v>2459230.4765887139</v>
      </c>
      <c r="C113" s="79">
        <f t="shared" si="2"/>
        <v>-0.62851061951369047</v>
      </c>
      <c r="D113" s="76">
        <v>1470.1104</v>
      </c>
      <c r="E113" s="76"/>
      <c r="F113" s="76"/>
      <c r="G113" s="76"/>
      <c r="H113" s="77"/>
    </row>
    <row r="114" spans="2:8" x14ac:dyDescent="0.25">
      <c r="B114" s="72">
        <v>2459230.4835332781</v>
      </c>
      <c r="C114" s="79">
        <f t="shared" si="2"/>
        <v>-0.62156605534255505</v>
      </c>
      <c r="D114" s="76">
        <v>1469.6709000000001</v>
      </c>
      <c r="E114" s="76"/>
      <c r="F114" s="76"/>
      <c r="G114" s="76"/>
      <c r="H114" s="77"/>
    </row>
    <row r="115" spans="2:8" x14ac:dyDescent="0.25">
      <c r="B115" s="72">
        <v>2459230.4904778423</v>
      </c>
      <c r="C115" s="79">
        <f t="shared" si="2"/>
        <v>-0.61462149117141962</v>
      </c>
      <c r="D115" s="76">
        <v>1472.3088</v>
      </c>
      <c r="E115" s="76"/>
      <c r="F115" s="76"/>
      <c r="G115" s="76"/>
      <c r="H115" s="77"/>
    </row>
    <row r="116" spans="2:8" x14ac:dyDescent="0.25">
      <c r="B116" s="72">
        <v>2459230.497422406</v>
      </c>
      <c r="C116" s="79">
        <f t="shared" si="2"/>
        <v>-0.60767692746594548</v>
      </c>
      <c r="D116" s="76">
        <v>1468.7173</v>
      </c>
      <c r="E116" s="76"/>
      <c r="F116" s="76"/>
      <c r="G116" s="76"/>
      <c r="H116" s="77"/>
    </row>
    <row r="117" spans="2:8" x14ac:dyDescent="0.25">
      <c r="B117" s="72">
        <v>2459230.5043669702</v>
      </c>
      <c r="C117" s="79">
        <f t="shared" si="2"/>
        <v>-0.60073236329481006</v>
      </c>
      <c r="D117" s="76">
        <v>1469.7882</v>
      </c>
      <c r="E117" s="76"/>
      <c r="F117" s="76"/>
      <c r="G117" s="76"/>
      <c r="H117" s="77"/>
    </row>
    <row r="118" spans="2:8" x14ac:dyDescent="0.25">
      <c r="B118" s="72">
        <v>2459230.5113115339</v>
      </c>
      <c r="C118" s="79">
        <f t="shared" si="2"/>
        <v>-0.59378779958933592</v>
      </c>
      <c r="D118" s="76">
        <v>1474.0624</v>
      </c>
      <c r="E118" s="76"/>
      <c r="F118" s="76"/>
      <c r="G118" s="76"/>
      <c r="H118" s="77"/>
    </row>
    <row r="119" spans="2:8" x14ac:dyDescent="0.25">
      <c r="B119" s="72">
        <v>2459230.518256098</v>
      </c>
      <c r="C119" s="79">
        <f t="shared" si="2"/>
        <v>-0.58684323541820049</v>
      </c>
      <c r="D119" s="76">
        <v>1469.5558000000001</v>
      </c>
      <c r="E119" s="76"/>
      <c r="F119" s="76"/>
      <c r="G119" s="76"/>
      <c r="H119" s="77"/>
    </row>
    <row r="120" spans="2:8" x14ac:dyDescent="0.25">
      <c r="B120" s="72">
        <v>2459230.5252006617</v>
      </c>
      <c r="C120" s="79">
        <f t="shared" si="2"/>
        <v>-0.57989867171272635</v>
      </c>
      <c r="D120" s="76">
        <v>1468.5129999999999</v>
      </c>
      <c r="E120" s="76"/>
      <c r="F120" s="76"/>
      <c r="G120" s="76"/>
      <c r="H120" s="77"/>
    </row>
    <row r="121" spans="2:8" x14ac:dyDescent="0.25">
      <c r="B121" s="72">
        <v>2459230.5321452254</v>
      </c>
      <c r="C121" s="79">
        <f t="shared" si="2"/>
        <v>-0.57295410800725222</v>
      </c>
      <c r="D121" s="76">
        <v>1466.4797000000001</v>
      </c>
      <c r="E121" s="76"/>
      <c r="F121" s="76"/>
      <c r="G121" s="76"/>
      <c r="H121" s="77"/>
    </row>
    <row r="122" spans="2:8" x14ac:dyDescent="0.25">
      <c r="B122" s="72">
        <v>2459230.5390897891</v>
      </c>
      <c r="C122" s="79">
        <f t="shared" si="2"/>
        <v>-0.56600954430177808</v>
      </c>
      <c r="D122" s="76">
        <v>1469.8471999999999</v>
      </c>
      <c r="E122" s="76"/>
      <c r="F122" s="76"/>
      <c r="G122" s="76"/>
      <c r="H122" s="77"/>
    </row>
    <row r="123" spans="2:8" x14ac:dyDescent="0.25">
      <c r="B123" s="72">
        <v>2459230.5460343529</v>
      </c>
      <c r="C123" s="79">
        <f t="shared" si="2"/>
        <v>-0.55906498059630394</v>
      </c>
      <c r="D123" s="76">
        <v>1472.3652</v>
      </c>
      <c r="E123" s="76"/>
      <c r="F123" s="76"/>
      <c r="G123" s="76"/>
      <c r="H123" s="77"/>
    </row>
    <row r="124" spans="2:8" x14ac:dyDescent="0.25">
      <c r="B124" s="72">
        <v>2459230.5529789166</v>
      </c>
      <c r="C124" s="79">
        <f t="shared" si="2"/>
        <v>-0.5521204168908298</v>
      </c>
      <c r="D124" s="76">
        <v>1470.3984</v>
      </c>
      <c r="E124" s="76"/>
      <c r="F124" s="76"/>
      <c r="G124" s="76"/>
      <c r="H124" s="77"/>
    </row>
    <row r="125" spans="2:8" x14ac:dyDescent="0.25">
      <c r="B125" s="72">
        <v>2459230.5599234803</v>
      </c>
      <c r="C125" s="79">
        <f t="shared" si="2"/>
        <v>-0.54517585318535566</v>
      </c>
      <c r="D125" s="76">
        <v>1471.1396</v>
      </c>
      <c r="E125" s="76"/>
      <c r="F125" s="76"/>
      <c r="G125" s="76"/>
      <c r="H125" s="77"/>
    </row>
    <row r="126" spans="2:8" x14ac:dyDescent="0.25">
      <c r="B126" s="72">
        <v>2459230.566868044</v>
      </c>
      <c r="C126" s="79">
        <f t="shared" si="2"/>
        <v>-0.53823128947988153</v>
      </c>
      <c r="D126" s="76">
        <v>1469.2018</v>
      </c>
      <c r="E126" s="76"/>
      <c r="F126" s="76"/>
      <c r="G126" s="76"/>
      <c r="H126" s="77"/>
    </row>
    <row r="127" spans="2:8" x14ac:dyDescent="0.25">
      <c r="B127" s="72">
        <v>2459230.5738126077</v>
      </c>
      <c r="C127" s="79">
        <f t="shared" si="2"/>
        <v>-0.53128672577440739</v>
      </c>
      <c r="D127" s="76">
        <v>1474.6509000000001</v>
      </c>
      <c r="E127" s="76"/>
      <c r="F127" s="76"/>
      <c r="G127" s="76"/>
      <c r="H127" s="77"/>
    </row>
    <row r="128" spans="2:8" x14ac:dyDescent="0.25">
      <c r="B128" s="72">
        <v>2459230.5807571714</v>
      </c>
      <c r="C128" s="79">
        <f t="shared" si="2"/>
        <v>-0.52434216206893325</v>
      </c>
      <c r="D128" s="76">
        <v>1472.8713</v>
      </c>
      <c r="E128" s="76"/>
      <c r="F128" s="76"/>
      <c r="G128" s="76"/>
      <c r="H128" s="77"/>
    </row>
    <row r="129" spans="2:8" x14ac:dyDescent="0.25">
      <c r="B129" s="72">
        <v>2459230.5877017346</v>
      </c>
      <c r="C129" s="79">
        <f t="shared" si="2"/>
        <v>-0.5173975988291204</v>
      </c>
      <c r="D129" s="76">
        <v>1472.1919</v>
      </c>
      <c r="E129" s="76"/>
      <c r="F129" s="76"/>
      <c r="G129" s="76"/>
      <c r="H129" s="77"/>
    </row>
    <row r="130" spans="2:8" x14ac:dyDescent="0.25">
      <c r="B130" s="72">
        <v>2459230.5946462983</v>
      </c>
      <c r="C130" s="79">
        <f t="shared" si="2"/>
        <v>-0.51045303512364626</v>
      </c>
      <c r="D130" s="76">
        <v>1469.396</v>
      </c>
      <c r="E130" s="76"/>
      <c r="F130" s="76"/>
      <c r="G130" s="76"/>
      <c r="H130" s="77"/>
    </row>
    <row r="131" spans="2:8" x14ac:dyDescent="0.25">
      <c r="B131" s="72">
        <v>2459230.6015908616</v>
      </c>
      <c r="C131" s="79">
        <f t="shared" ref="C131:C194" si="3">B131-$K$30</f>
        <v>-0.50350847188383341</v>
      </c>
      <c r="D131" s="76">
        <v>1467.5708999999999</v>
      </c>
      <c r="E131" s="76"/>
      <c r="F131" s="76"/>
      <c r="G131" s="76"/>
      <c r="H131" s="77"/>
    </row>
    <row r="132" spans="2:8" x14ac:dyDescent="0.25">
      <c r="B132" s="72">
        <v>2459230.6085354253</v>
      </c>
      <c r="C132" s="79">
        <f t="shared" si="3"/>
        <v>-0.49656390817835927</v>
      </c>
      <c r="D132" s="76">
        <v>1473.6068</v>
      </c>
      <c r="E132" s="76"/>
      <c r="F132" s="76"/>
      <c r="G132" s="76"/>
      <c r="H132" s="77"/>
    </row>
    <row r="133" spans="2:8" x14ac:dyDescent="0.25">
      <c r="B133" s="72">
        <v>2459230.6154799885</v>
      </c>
      <c r="C133" s="79">
        <f t="shared" si="3"/>
        <v>-0.48961934493854642</v>
      </c>
      <c r="D133" s="76">
        <v>1473.6072999999999</v>
      </c>
      <c r="E133" s="76"/>
      <c r="F133" s="76"/>
      <c r="G133" s="76"/>
      <c r="H133" s="77"/>
    </row>
    <row r="134" spans="2:8" x14ac:dyDescent="0.25">
      <c r="B134" s="72">
        <v>2459230.6224245518</v>
      </c>
      <c r="C134" s="79">
        <f t="shared" si="3"/>
        <v>-0.48267478169873357</v>
      </c>
      <c r="D134" s="76">
        <v>1470.8753999999999</v>
      </c>
      <c r="E134" s="76"/>
      <c r="F134" s="76"/>
      <c r="G134" s="76"/>
      <c r="H134" s="77"/>
    </row>
    <row r="135" spans="2:8" x14ac:dyDescent="0.25">
      <c r="B135" s="72">
        <v>2459230.629369115</v>
      </c>
      <c r="C135" s="79">
        <f t="shared" si="3"/>
        <v>-0.47573021845892072</v>
      </c>
      <c r="D135" s="76">
        <v>1472.7952</v>
      </c>
      <c r="E135" s="76"/>
      <c r="F135" s="76"/>
      <c r="G135" s="76"/>
      <c r="H135" s="77"/>
    </row>
    <row r="136" spans="2:8" x14ac:dyDescent="0.25">
      <c r="B136" s="72">
        <v>2459230.6363136782</v>
      </c>
      <c r="C136" s="79">
        <f t="shared" si="3"/>
        <v>-0.46878565521910787</v>
      </c>
      <c r="D136" s="76">
        <v>1474.2213999999999</v>
      </c>
      <c r="E136" s="76"/>
      <c r="F136" s="76"/>
      <c r="G136" s="76"/>
      <c r="H136" s="77"/>
    </row>
    <row r="137" spans="2:8" x14ac:dyDescent="0.25">
      <c r="B137" s="72">
        <v>2459230.6432582415</v>
      </c>
      <c r="C137" s="79">
        <f t="shared" si="3"/>
        <v>-0.46184109197929502</v>
      </c>
      <c r="D137" s="76">
        <v>1471.3362</v>
      </c>
      <c r="E137" s="76"/>
      <c r="F137" s="76"/>
      <c r="G137" s="76"/>
      <c r="H137" s="77"/>
    </row>
    <row r="138" spans="2:8" x14ac:dyDescent="0.25">
      <c r="B138" s="72">
        <v>2459230.6502028047</v>
      </c>
      <c r="C138" s="79">
        <f t="shared" si="3"/>
        <v>-0.45489652873948216</v>
      </c>
      <c r="D138" s="76">
        <v>1473.6975</v>
      </c>
      <c r="E138" s="76"/>
      <c r="F138" s="76"/>
      <c r="G138" s="76"/>
      <c r="H138" s="77"/>
    </row>
    <row r="139" spans="2:8" x14ac:dyDescent="0.25">
      <c r="B139" s="72">
        <v>2459230.657147368</v>
      </c>
      <c r="C139" s="79">
        <f t="shared" si="3"/>
        <v>-0.44795196549966931</v>
      </c>
      <c r="D139" s="76">
        <v>1473.9802</v>
      </c>
      <c r="E139" s="76"/>
      <c r="F139" s="76"/>
      <c r="G139" s="76"/>
      <c r="H139" s="77"/>
    </row>
    <row r="140" spans="2:8" x14ac:dyDescent="0.25">
      <c r="B140" s="72">
        <v>2459230.6640919307</v>
      </c>
      <c r="C140" s="79">
        <f t="shared" si="3"/>
        <v>-0.44100740272551775</v>
      </c>
      <c r="D140" s="76">
        <v>1473.8140000000001</v>
      </c>
      <c r="E140" s="76"/>
      <c r="F140" s="76"/>
      <c r="G140" s="76"/>
      <c r="H140" s="77"/>
    </row>
    <row r="141" spans="2:8" x14ac:dyDescent="0.25">
      <c r="B141" s="72">
        <v>2459230.671036494</v>
      </c>
      <c r="C141" s="79">
        <f t="shared" si="3"/>
        <v>-0.4340628394857049</v>
      </c>
      <c r="D141" s="76">
        <v>1470.2190000000001</v>
      </c>
      <c r="E141" s="76"/>
      <c r="F141" s="76"/>
      <c r="G141" s="76"/>
      <c r="H141" s="77"/>
    </row>
    <row r="142" spans="2:8" x14ac:dyDescent="0.25">
      <c r="B142" s="72">
        <v>2459230.6779810572</v>
      </c>
      <c r="C142" s="79">
        <f t="shared" si="3"/>
        <v>-0.42711827624589205</v>
      </c>
      <c r="D142" s="76">
        <v>1469.2512999999999</v>
      </c>
      <c r="E142" s="76"/>
      <c r="F142" s="76"/>
      <c r="G142" s="76"/>
      <c r="H142" s="77"/>
    </row>
    <row r="143" spans="2:8" x14ac:dyDescent="0.25">
      <c r="B143" s="72">
        <v>2459230.68492562</v>
      </c>
      <c r="C143" s="79">
        <f t="shared" si="3"/>
        <v>-0.42017371347174048</v>
      </c>
      <c r="D143" s="76">
        <v>1471.6675</v>
      </c>
      <c r="E143" s="76"/>
      <c r="F143" s="76"/>
      <c r="G143" s="76"/>
      <c r="H143" s="77"/>
    </row>
    <row r="144" spans="2:8" x14ac:dyDescent="0.25">
      <c r="B144" s="72">
        <v>2459230.6918701828</v>
      </c>
      <c r="C144" s="79">
        <f t="shared" si="3"/>
        <v>-0.41322915069758892</v>
      </c>
      <c r="D144" s="76">
        <v>1471.9556</v>
      </c>
      <c r="E144" s="76"/>
      <c r="F144" s="76"/>
      <c r="G144" s="76"/>
      <c r="H144" s="77"/>
    </row>
    <row r="145" spans="2:8" x14ac:dyDescent="0.25">
      <c r="B145" s="72">
        <v>2459230.698814746</v>
      </c>
      <c r="C145" s="79">
        <f t="shared" si="3"/>
        <v>-0.40628458745777607</v>
      </c>
      <c r="D145" s="76">
        <v>1473.5006000000001</v>
      </c>
      <c r="E145" s="76"/>
      <c r="F145" s="76"/>
      <c r="G145" s="76"/>
      <c r="H145" s="77"/>
    </row>
    <row r="146" spans="2:8" x14ac:dyDescent="0.25">
      <c r="B146" s="72">
        <v>2459230.7057593088</v>
      </c>
      <c r="C146" s="79">
        <f t="shared" si="3"/>
        <v>-0.39934002468362451</v>
      </c>
      <c r="D146" s="76">
        <v>1468.7040999999999</v>
      </c>
      <c r="E146" s="76"/>
      <c r="F146" s="76"/>
      <c r="G146" s="76"/>
      <c r="H146" s="77"/>
    </row>
    <row r="147" spans="2:8" x14ac:dyDescent="0.25">
      <c r="B147" s="72">
        <v>2459230.7127038715</v>
      </c>
      <c r="C147" s="79">
        <f t="shared" si="3"/>
        <v>-0.39239546190947294</v>
      </c>
      <c r="D147" s="76">
        <v>1471.1510000000001</v>
      </c>
      <c r="E147" s="76"/>
      <c r="F147" s="76"/>
      <c r="G147" s="76"/>
      <c r="H147" s="77"/>
    </row>
    <row r="148" spans="2:8" x14ac:dyDescent="0.25">
      <c r="B148" s="72">
        <v>2459230.7196484343</v>
      </c>
      <c r="C148" s="79">
        <f t="shared" si="3"/>
        <v>-0.38545089913532138</v>
      </c>
      <c r="D148" s="76">
        <v>1472.8169</v>
      </c>
      <c r="E148" s="76"/>
      <c r="F148" s="76"/>
      <c r="G148" s="76"/>
      <c r="H148" s="77"/>
    </row>
    <row r="149" spans="2:8" x14ac:dyDescent="0.25">
      <c r="B149" s="72">
        <v>2459230.7265929971</v>
      </c>
      <c r="C149" s="79">
        <f t="shared" si="3"/>
        <v>-0.37850633636116982</v>
      </c>
      <c r="D149" s="76">
        <v>1470.2036000000001</v>
      </c>
      <c r="E149" s="76"/>
      <c r="F149" s="76"/>
      <c r="G149" s="76"/>
      <c r="H149" s="77"/>
    </row>
    <row r="150" spans="2:8" x14ac:dyDescent="0.25">
      <c r="B150" s="72">
        <v>2459230.7335375599</v>
      </c>
      <c r="C150" s="79">
        <f t="shared" si="3"/>
        <v>-0.37156177358701825</v>
      </c>
      <c r="D150" s="76">
        <v>1469.9632999999999</v>
      </c>
      <c r="E150" s="76"/>
      <c r="F150" s="76"/>
      <c r="G150" s="76"/>
      <c r="H150" s="77"/>
    </row>
    <row r="151" spans="2:8" x14ac:dyDescent="0.25">
      <c r="B151" s="72">
        <v>2459230.7404821226</v>
      </c>
      <c r="C151" s="79">
        <f t="shared" si="3"/>
        <v>-0.36461721081286669</v>
      </c>
      <c r="D151" s="76">
        <v>1468.0365999999999</v>
      </c>
      <c r="E151" s="76"/>
      <c r="F151" s="76"/>
      <c r="G151" s="76"/>
      <c r="H151" s="77"/>
    </row>
    <row r="152" spans="2:8" x14ac:dyDescent="0.25">
      <c r="B152" s="72">
        <v>2459230.7474266854</v>
      </c>
      <c r="C152" s="79">
        <f t="shared" si="3"/>
        <v>-0.35767264803871512</v>
      </c>
      <c r="D152" s="76">
        <v>1472.3969999999999</v>
      </c>
      <c r="E152" s="76"/>
      <c r="F152" s="76"/>
      <c r="G152" s="76"/>
      <c r="H152" s="77"/>
    </row>
    <row r="153" spans="2:8" x14ac:dyDescent="0.25">
      <c r="B153" s="72">
        <v>2459230.7543712477</v>
      </c>
      <c r="C153" s="79">
        <f t="shared" si="3"/>
        <v>-0.35072808573022485</v>
      </c>
      <c r="D153" s="76">
        <v>1472.7693999999999</v>
      </c>
      <c r="E153" s="76"/>
      <c r="F153" s="76"/>
      <c r="G153" s="76"/>
      <c r="H153" s="77"/>
    </row>
    <row r="154" spans="2:8" x14ac:dyDescent="0.25">
      <c r="B154" s="72">
        <v>2459230.7613158105</v>
      </c>
      <c r="C154" s="79">
        <f t="shared" si="3"/>
        <v>-0.34378352295607328</v>
      </c>
      <c r="D154" s="76">
        <v>1475.8005000000001</v>
      </c>
      <c r="E154" s="76"/>
      <c r="F154" s="76"/>
      <c r="G154" s="76"/>
      <c r="H154" s="77"/>
    </row>
    <row r="155" spans="2:8" x14ac:dyDescent="0.25">
      <c r="B155" s="72">
        <v>2459230.7682603733</v>
      </c>
      <c r="C155" s="79">
        <f t="shared" si="3"/>
        <v>-0.33683896018192172</v>
      </c>
      <c r="D155" s="76">
        <v>1468.2025000000001</v>
      </c>
      <c r="E155" s="76"/>
      <c r="F155" s="76"/>
      <c r="G155" s="76"/>
      <c r="H155" s="77"/>
    </row>
    <row r="156" spans="2:8" x14ac:dyDescent="0.25">
      <c r="B156" s="72">
        <v>2459230.7752049356</v>
      </c>
      <c r="C156" s="79">
        <f t="shared" si="3"/>
        <v>-0.32989439787343144</v>
      </c>
      <c r="D156" s="76">
        <v>1476.4911999999999</v>
      </c>
      <c r="E156" s="76"/>
      <c r="F156" s="76"/>
      <c r="G156" s="76"/>
      <c r="H156" s="77"/>
    </row>
    <row r="157" spans="2:8" x14ac:dyDescent="0.25">
      <c r="B157" s="72">
        <v>2459230.7821494979</v>
      </c>
      <c r="C157" s="79">
        <f t="shared" si="3"/>
        <v>-0.32294983556494117</v>
      </c>
      <c r="D157" s="76">
        <v>1477.9478999999999</v>
      </c>
      <c r="E157" s="76"/>
      <c r="F157" s="76"/>
      <c r="G157" s="76"/>
      <c r="H157" s="77"/>
    </row>
    <row r="158" spans="2:8" x14ac:dyDescent="0.25">
      <c r="B158" s="72">
        <v>2459230.7890940607</v>
      </c>
      <c r="C158" s="79">
        <f t="shared" si="3"/>
        <v>-0.3160052727907896</v>
      </c>
      <c r="D158" s="76">
        <v>1469.1738</v>
      </c>
      <c r="E158" s="76"/>
      <c r="F158" s="76"/>
      <c r="G158" s="76"/>
      <c r="H158" s="77"/>
    </row>
    <row r="159" spans="2:8" x14ac:dyDescent="0.25">
      <c r="B159" s="72">
        <v>2459230.796038623</v>
      </c>
      <c r="C159" s="79">
        <f t="shared" si="3"/>
        <v>-0.30906071048229933</v>
      </c>
      <c r="D159" s="76">
        <v>1470.2408</v>
      </c>
      <c r="E159" s="76"/>
      <c r="F159" s="76"/>
      <c r="G159" s="76"/>
      <c r="H159" s="77"/>
    </row>
    <row r="160" spans="2:8" x14ac:dyDescent="0.25">
      <c r="B160" s="72">
        <v>2459230.8029831853</v>
      </c>
      <c r="C160" s="79">
        <f t="shared" si="3"/>
        <v>-0.30211614817380905</v>
      </c>
      <c r="D160" s="76">
        <v>1467.3989999999999</v>
      </c>
      <c r="E160" s="76"/>
      <c r="F160" s="76"/>
      <c r="G160" s="76"/>
      <c r="H160" s="77"/>
    </row>
    <row r="161" spans="2:8" x14ac:dyDescent="0.25">
      <c r="B161" s="72">
        <v>2459230.8099277476</v>
      </c>
      <c r="C161" s="79">
        <f t="shared" si="3"/>
        <v>-0.29517158586531878</v>
      </c>
      <c r="D161" s="76">
        <v>1471.8927000000001</v>
      </c>
      <c r="E161" s="76"/>
      <c r="F161" s="76"/>
      <c r="G161" s="76"/>
      <c r="H161" s="77"/>
    </row>
    <row r="162" spans="2:8" x14ac:dyDescent="0.25">
      <c r="B162" s="72">
        <v>2459230.8168723099</v>
      </c>
      <c r="C162" s="79">
        <f t="shared" si="3"/>
        <v>-0.2882270235568285</v>
      </c>
      <c r="D162" s="76">
        <v>1468.1838</v>
      </c>
      <c r="E162" s="76"/>
      <c r="F162" s="76"/>
      <c r="G162" s="76"/>
      <c r="H162" s="77"/>
    </row>
    <row r="163" spans="2:8" x14ac:dyDescent="0.25">
      <c r="B163" s="72">
        <v>2459230.8238168722</v>
      </c>
      <c r="C163" s="79">
        <f t="shared" si="3"/>
        <v>-0.28128246124833822</v>
      </c>
      <c r="D163" s="76">
        <v>1474.5554999999999</v>
      </c>
      <c r="E163" s="76"/>
      <c r="F163" s="76"/>
      <c r="G163" s="76"/>
      <c r="H163" s="77"/>
    </row>
    <row r="164" spans="2:8" x14ac:dyDescent="0.25">
      <c r="B164" s="72">
        <v>2459230.8307614345</v>
      </c>
      <c r="C164" s="79">
        <f t="shared" si="3"/>
        <v>-0.27433789893984795</v>
      </c>
      <c r="D164" s="76">
        <v>1467.732</v>
      </c>
      <c r="E164" s="76"/>
      <c r="F164" s="76"/>
      <c r="G164" s="76"/>
      <c r="H164" s="77"/>
    </row>
    <row r="165" spans="2:8" x14ac:dyDescent="0.25">
      <c r="B165" s="72">
        <v>2459230.8377059964</v>
      </c>
      <c r="C165" s="79">
        <f t="shared" si="3"/>
        <v>-0.26739333709701896</v>
      </c>
      <c r="D165" s="76">
        <v>1469.8604</v>
      </c>
      <c r="E165" s="76"/>
      <c r="F165" s="76"/>
      <c r="G165" s="76"/>
      <c r="H165" s="77"/>
    </row>
    <row r="166" spans="2:8" x14ac:dyDescent="0.25">
      <c r="B166" s="72">
        <v>2459230.8446505587</v>
      </c>
      <c r="C166" s="79">
        <f t="shared" si="3"/>
        <v>-0.26044877478852868</v>
      </c>
      <c r="D166" s="76">
        <v>1470.9783</v>
      </c>
      <c r="E166" s="76"/>
      <c r="F166" s="76"/>
      <c r="G166" s="76"/>
      <c r="H166" s="77"/>
    </row>
    <row r="167" spans="2:8" x14ac:dyDescent="0.25">
      <c r="B167" s="72">
        <v>2459230.851595121</v>
      </c>
      <c r="C167" s="79">
        <f t="shared" si="3"/>
        <v>-0.2535042124800384</v>
      </c>
      <c r="D167" s="76">
        <v>1471.6020000000001</v>
      </c>
      <c r="E167" s="76"/>
      <c r="F167" s="76"/>
      <c r="G167" s="76"/>
      <c r="H167" s="77"/>
    </row>
    <row r="168" spans="2:8" x14ac:dyDescent="0.25">
      <c r="B168" s="72">
        <v>2459230.8585396828</v>
      </c>
      <c r="C168" s="79">
        <f t="shared" si="3"/>
        <v>-0.24655965063720942</v>
      </c>
      <c r="D168" s="76">
        <v>1463.7157</v>
      </c>
      <c r="E168" s="76"/>
      <c r="F168" s="76"/>
      <c r="G168" s="76"/>
      <c r="H168" s="77"/>
    </row>
    <row r="169" spans="2:8" x14ac:dyDescent="0.25">
      <c r="B169" s="72">
        <v>2459230.8654842451</v>
      </c>
      <c r="C169" s="79">
        <f t="shared" si="3"/>
        <v>-0.23961508832871914</v>
      </c>
      <c r="D169" s="76">
        <v>1473.7607</v>
      </c>
      <c r="E169" s="76"/>
      <c r="F169" s="76"/>
      <c r="G169" s="76"/>
      <c r="H169" s="77"/>
    </row>
    <row r="170" spans="2:8" x14ac:dyDescent="0.25">
      <c r="B170" s="72">
        <v>2459230.872428807</v>
      </c>
      <c r="C170" s="79">
        <f t="shared" si="3"/>
        <v>-0.23267052648589015</v>
      </c>
      <c r="D170" s="76">
        <v>1467.7289000000001</v>
      </c>
      <c r="E170" s="76"/>
      <c r="F170" s="76"/>
      <c r="G170" s="76"/>
      <c r="H170" s="77"/>
    </row>
    <row r="171" spans="2:8" x14ac:dyDescent="0.25">
      <c r="B171" s="72">
        <v>2459230.8793733688</v>
      </c>
      <c r="C171" s="79">
        <f t="shared" si="3"/>
        <v>-0.22572596464306116</v>
      </c>
      <c r="D171" s="76">
        <v>1469.1143999999999</v>
      </c>
      <c r="E171" s="76"/>
      <c r="F171" s="76"/>
      <c r="G171" s="76"/>
      <c r="H171" s="77"/>
    </row>
    <row r="172" spans="2:8" x14ac:dyDescent="0.25">
      <c r="B172" s="72">
        <v>2459230.8863179306</v>
      </c>
      <c r="C172" s="79">
        <f t="shared" si="3"/>
        <v>-0.21878140280023217</v>
      </c>
      <c r="D172" s="76">
        <v>1472.5082</v>
      </c>
      <c r="E172" s="76"/>
      <c r="F172" s="76"/>
      <c r="G172" s="76"/>
      <c r="H172" s="77"/>
    </row>
    <row r="173" spans="2:8" x14ac:dyDescent="0.25">
      <c r="B173" s="72">
        <v>2459230.893262493</v>
      </c>
      <c r="C173" s="79">
        <f t="shared" si="3"/>
        <v>-0.2118368404917419</v>
      </c>
      <c r="D173" s="76">
        <v>1467.9468999999999</v>
      </c>
      <c r="E173" s="76"/>
      <c r="F173" s="76"/>
      <c r="G173" s="76"/>
      <c r="H173" s="77"/>
    </row>
    <row r="174" spans="2:8" x14ac:dyDescent="0.25">
      <c r="B174" s="72">
        <v>2459230.9002070548</v>
      </c>
      <c r="C174" s="79">
        <f t="shared" si="3"/>
        <v>-0.20489227864891291</v>
      </c>
      <c r="D174" s="76">
        <v>1475.6693</v>
      </c>
      <c r="E174" s="76"/>
      <c r="F174" s="76"/>
      <c r="G174" s="76"/>
      <c r="H174" s="77"/>
    </row>
    <row r="175" spans="2:8" x14ac:dyDescent="0.25">
      <c r="B175" s="72">
        <v>2459230.9071516166</v>
      </c>
      <c r="C175" s="79">
        <f t="shared" si="3"/>
        <v>-0.19794771680608392</v>
      </c>
      <c r="D175" s="76">
        <v>1468.5944999999999</v>
      </c>
      <c r="E175" s="76"/>
      <c r="F175" s="76"/>
      <c r="G175" s="76"/>
      <c r="H175" s="77"/>
    </row>
    <row r="176" spans="2:8" x14ac:dyDescent="0.25">
      <c r="B176" s="72">
        <v>2459230.9140961785</v>
      </c>
      <c r="C176" s="79">
        <f t="shared" si="3"/>
        <v>-0.19100315496325493</v>
      </c>
      <c r="D176" s="76">
        <v>1469.4127000000001</v>
      </c>
      <c r="E176" s="76"/>
      <c r="F176" s="76"/>
      <c r="G176" s="76"/>
      <c r="H176" s="77"/>
    </row>
    <row r="177" spans="1:8" x14ac:dyDescent="0.25">
      <c r="B177" s="72">
        <v>2459230.9210407399</v>
      </c>
      <c r="C177" s="79">
        <f t="shared" si="3"/>
        <v>-0.18405859358608723</v>
      </c>
      <c r="D177" s="76">
        <v>1472.5836999999999</v>
      </c>
      <c r="E177" s="76"/>
      <c r="F177" s="76"/>
      <c r="G177" s="76"/>
      <c r="H177" s="77"/>
    </row>
    <row r="178" spans="1:8" x14ac:dyDescent="0.25">
      <c r="B178" s="72">
        <v>2459230.9279853017</v>
      </c>
      <c r="C178" s="79">
        <f t="shared" si="3"/>
        <v>-0.17711403174325824</v>
      </c>
      <c r="D178" s="76">
        <v>1472.9197999999999</v>
      </c>
      <c r="E178" s="76"/>
      <c r="F178" s="76"/>
      <c r="G178" s="76"/>
      <c r="H178" s="77"/>
    </row>
    <row r="179" spans="1:8" x14ac:dyDescent="0.25">
      <c r="B179" s="72">
        <v>2459230.9349298635</v>
      </c>
      <c r="C179" s="79">
        <f t="shared" si="3"/>
        <v>-0.17016946990042925</v>
      </c>
      <c r="D179" s="76">
        <v>1468.9142999999999</v>
      </c>
      <c r="E179" s="76"/>
      <c r="F179" s="76"/>
      <c r="G179" s="76"/>
      <c r="H179" s="77"/>
    </row>
    <row r="180" spans="1:8" x14ac:dyDescent="0.25">
      <c r="B180" s="72">
        <v>2459230.9418744249</v>
      </c>
      <c r="C180" s="79">
        <f t="shared" si="3"/>
        <v>-0.16322490852326155</v>
      </c>
      <c r="D180" s="76">
        <v>1472.3422</v>
      </c>
      <c r="E180" s="76"/>
      <c r="F180" s="76"/>
      <c r="G180" s="76"/>
      <c r="H180" s="77"/>
    </row>
    <row r="181" spans="1:8" x14ac:dyDescent="0.25">
      <c r="B181" s="72">
        <v>2459230.9488189868</v>
      </c>
      <c r="C181" s="79">
        <f t="shared" si="3"/>
        <v>-0.15628034668043256</v>
      </c>
      <c r="D181" s="76">
        <v>1470.5283999999999</v>
      </c>
      <c r="E181" s="76"/>
      <c r="F181" s="76"/>
      <c r="G181" s="76"/>
      <c r="H181" s="77"/>
    </row>
    <row r="182" spans="1:8" x14ac:dyDescent="0.25">
      <c r="B182" s="72">
        <v>2459230.9557635481</v>
      </c>
      <c r="C182" s="79">
        <f t="shared" si="3"/>
        <v>-0.14933578530326486</v>
      </c>
      <c r="D182" s="76">
        <v>1470.9657999999999</v>
      </c>
      <c r="E182" s="76"/>
      <c r="F182" s="76"/>
      <c r="G182" s="76"/>
      <c r="H182" s="77"/>
    </row>
    <row r="183" spans="1:8" x14ac:dyDescent="0.25">
      <c r="A183" s="71" t="s">
        <v>85</v>
      </c>
      <c r="B183" s="72">
        <v>2459230.96270811</v>
      </c>
      <c r="C183" s="79">
        <f t="shared" si="3"/>
        <v>-0.14239122346043587</v>
      </c>
      <c r="D183" s="76"/>
      <c r="E183" s="76">
        <v>1467.2759000000001</v>
      </c>
      <c r="F183" s="76"/>
      <c r="G183" s="76"/>
      <c r="H183" s="77"/>
    </row>
    <row r="184" spans="1:8" x14ac:dyDescent="0.25">
      <c r="B184" s="72">
        <v>2459230.9696526714</v>
      </c>
      <c r="C184" s="79">
        <f t="shared" si="3"/>
        <v>-0.13544666208326817</v>
      </c>
      <c r="D184" s="76"/>
      <c r="E184" s="76">
        <v>1463.8997999999999</v>
      </c>
      <c r="F184" s="76"/>
      <c r="G184" s="76"/>
      <c r="H184" s="77"/>
    </row>
    <row r="185" spans="1:8" x14ac:dyDescent="0.25">
      <c r="B185" s="72">
        <v>2459230.9765972327</v>
      </c>
      <c r="C185" s="79">
        <f t="shared" si="3"/>
        <v>-0.12850210070610046</v>
      </c>
      <c r="D185" s="76"/>
      <c r="E185" s="76">
        <v>1467.2230999999999</v>
      </c>
      <c r="F185" s="76"/>
      <c r="G185" s="76"/>
      <c r="H185" s="77"/>
    </row>
    <row r="186" spans="1:8" x14ac:dyDescent="0.25">
      <c r="B186" s="72">
        <v>2459230.9835417941</v>
      </c>
      <c r="C186" s="79">
        <f t="shared" si="3"/>
        <v>-0.12155753932893276</v>
      </c>
      <c r="D186" s="76"/>
      <c r="E186" s="76">
        <v>1456.7575999999999</v>
      </c>
      <c r="F186" s="76"/>
      <c r="G186" s="76"/>
      <c r="H186" s="77"/>
    </row>
    <row r="187" spans="1:8" x14ac:dyDescent="0.25">
      <c r="A187" s="71" t="s">
        <v>86</v>
      </c>
      <c r="B187" s="72">
        <v>2459230.9904863555</v>
      </c>
      <c r="C187" s="79">
        <f t="shared" si="3"/>
        <v>-0.11461297795176506</v>
      </c>
      <c r="D187" s="76"/>
      <c r="E187" s="76"/>
      <c r="F187" s="76">
        <v>1454.4558999999999</v>
      </c>
      <c r="G187" s="76"/>
      <c r="H187" s="77"/>
    </row>
    <row r="188" spans="1:8" x14ac:dyDescent="0.25">
      <c r="B188" s="72">
        <v>2459230.9974309169</v>
      </c>
      <c r="C188" s="79">
        <f t="shared" si="3"/>
        <v>-0.10766841657459736</v>
      </c>
      <c r="D188" s="76"/>
      <c r="E188" s="76"/>
      <c r="F188" s="76">
        <v>1455.4666</v>
      </c>
      <c r="G188" s="76"/>
      <c r="H188" s="77"/>
    </row>
    <row r="189" spans="1:8" x14ac:dyDescent="0.25">
      <c r="B189" s="72">
        <v>2459231.0043754783</v>
      </c>
      <c r="C189" s="79">
        <f t="shared" si="3"/>
        <v>-0.10072385519742966</v>
      </c>
      <c r="D189" s="76"/>
      <c r="E189" s="76"/>
      <c r="F189" s="76">
        <v>1454.4745</v>
      </c>
      <c r="G189" s="76"/>
      <c r="H189" s="77"/>
    </row>
    <row r="190" spans="1:8" x14ac:dyDescent="0.25">
      <c r="B190" s="72">
        <v>2459231.0113200396</v>
      </c>
      <c r="C190" s="79">
        <f t="shared" si="3"/>
        <v>-9.3779293820261955E-2</v>
      </c>
      <c r="D190" s="76"/>
      <c r="E190" s="76"/>
      <c r="F190" s="76">
        <v>1448.6284000000001</v>
      </c>
      <c r="G190" s="76"/>
      <c r="H190" s="77"/>
    </row>
    <row r="191" spans="1:8" x14ac:dyDescent="0.25">
      <c r="B191" s="72">
        <v>2459231.018264601</v>
      </c>
      <c r="C191" s="79">
        <f t="shared" si="3"/>
        <v>-8.6834732443094254E-2</v>
      </c>
      <c r="D191" s="76"/>
      <c r="E191" s="76"/>
      <c r="F191" s="76">
        <v>1450.37</v>
      </c>
      <c r="G191" s="76"/>
      <c r="H191" s="77"/>
    </row>
    <row r="192" spans="1:8" x14ac:dyDescent="0.25">
      <c r="B192" s="72">
        <v>2459231.0252091624</v>
      </c>
      <c r="C192" s="79">
        <f t="shared" si="3"/>
        <v>-7.9890171065926552E-2</v>
      </c>
      <c r="D192" s="76"/>
      <c r="E192" s="76"/>
      <c r="F192" s="76">
        <v>1451.8492000000001</v>
      </c>
      <c r="G192" s="76"/>
      <c r="H192" s="77"/>
    </row>
    <row r="193" spans="1:8" x14ac:dyDescent="0.25">
      <c r="B193" s="72">
        <v>2459231.0321537233</v>
      </c>
      <c r="C193" s="79">
        <f t="shared" si="3"/>
        <v>-7.2945610154420137E-2</v>
      </c>
      <c r="D193" s="76"/>
      <c r="E193" s="76"/>
      <c r="F193" s="76">
        <v>1449.1495</v>
      </c>
      <c r="G193" s="76"/>
      <c r="H193" s="77"/>
    </row>
    <row r="194" spans="1:8" x14ac:dyDescent="0.25">
      <c r="B194" s="72">
        <v>2459231.0390982847</v>
      </c>
      <c r="C194" s="79">
        <f t="shared" si="3"/>
        <v>-6.6001048777252436E-2</v>
      </c>
      <c r="D194" s="76"/>
      <c r="E194" s="76"/>
      <c r="F194" s="76">
        <v>1455.56</v>
      </c>
      <c r="G194" s="76"/>
      <c r="H194" s="77"/>
    </row>
    <row r="195" spans="1:8" x14ac:dyDescent="0.25">
      <c r="B195" s="72">
        <v>2459231.0460428456</v>
      </c>
      <c r="C195" s="79">
        <f t="shared" ref="C195:C258" si="4">B195-$K$30</f>
        <v>-5.9056487865746021E-2</v>
      </c>
      <c r="D195" s="76"/>
      <c r="E195" s="76"/>
      <c r="F195" s="76">
        <v>1452.6443999999999</v>
      </c>
      <c r="G195" s="76"/>
      <c r="H195" s="77"/>
    </row>
    <row r="196" spans="1:8" x14ac:dyDescent="0.25">
      <c r="B196" s="72">
        <v>2459231.052987407</v>
      </c>
      <c r="C196" s="79">
        <f t="shared" si="4"/>
        <v>-5.211192648857832E-2</v>
      </c>
      <c r="D196" s="76"/>
      <c r="E196" s="76"/>
      <c r="F196" s="76">
        <v>1452.5735</v>
      </c>
      <c r="G196" s="76"/>
      <c r="H196" s="77"/>
    </row>
    <row r="197" spans="1:8" x14ac:dyDescent="0.25">
      <c r="B197" s="72">
        <v>2459231.0599319679</v>
      </c>
      <c r="C197" s="79">
        <f t="shared" si="4"/>
        <v>-4.5167365577071905E-2</v>
      </c>
      <c r="D197" s="76"/>
      <c r="E197" s="76"/>
      <c r="F197" s="76">
        <v>1452.4070999999999</v>
      </c>
      <c r="G197" s="76"/>
      <c r="H197" s="77"/>
    </row>
    <row r="198" spans="1:8" x14ac:dyDescent="0.25">
      <c r="B198" s="72">
        <v>2459231.0668765288</v>
      </c>
      <c r="C198" s="79">
        <f t="shared" si="4"/>
        <v>-3.8222804665565491E-2</v>
      </c>
      <c r="D198" s="76"/>
      <c r="E198" s="76"/>
      <c r="F198" s="76">
        <v>1451.0902000000001</v>
      </c>
      <c r="G198" s="76"/>
      <c r="H198" s="77"/>
    </row>
    <row r="199" spans="1:8" x14ac:dyDescent="0.25">
      <c r="B199" s="72">
        <v>2459231.0738210897</v>
      </c>
      <c r="C199" s="79">
        <f t="shared" si="4"/>
        <v>-3.1278243754059076E-2</v>
      </c>
      <c r="D199" s="76"/>
      <c r="E199" s="76"/>
      <c r="F199" s="76">
        <v>1454.6886999999999</v>
      </c>
      <c r="G199" s="76"/>
      <c r="H199" s="77"/>
    </row>
    <row r="200" spans="1:8" x14ac:dyDescent="0.25">
      <c r="B200" s="72">
        <v>2459231.0807656506</v>
      </c>
      <c r="C200" s="79">
        <f t="shared" si="4"/>
        <v>-2.4333682842552662E-2</v>
      </c>
      <c r="D200" s="76"/>
      <c r="E200" s="76"/>
      <c r="F200" s="76">
        <v>1444.5824</v>
      </c>
      <c r="G200" s="76"/>
      <c r="H200" s="77"/>
    </row>
    <row r="201" spans="1:8" x14ac:dyDescent="0.25">
      <c r="B201" s="72">
        <v>2459231.0877102115</v>
      </c>
      <c r="C201" s="79">
        <f t="shared" si="4"/>
        <v>-1.7389121931046247E-2</v>
      </c>
      <c r="D201" s="76"/>
      <c r="E201" s="76"/>
      <c r="F201" s="76">
        <v>1453.3113000000001</v>
      </c>
      <c r="G201" s="76"/>
      <c r="H201" s="77"/>
    </row>
    <row r="202" spans="1:8" x14ac:dyDescent="0.25">
      <c r="B202" s="72">
        <v>2459231.0946547724</v>
      </c>
      <c r="C202" s="79">
        <f t="shared" si="4"/>
        <v>-1.0444561019539833E-2</v>
      </c>
      <c r="D202" s="76"/>
      <c r="E202" s="76"/>
      <c r="F202" s="76">
        <v>1451.6876999999999</v>
      </c>
      <c r="G202" s="76"/>
      <c r="H202" s="77"/>
    </row>
    <row r="203" spans="1:8" x14ac:dyDescent="0.25">
      <c r="A203" s="71" t="s">
        <v>126</v>
      </c>
      <c r="B203" s="72">
        <v>2459231.1015993333</v>
      </c>
      <c r="C203" s="79">
        <f t="shared" si="4"/>
        <v>-3.5000001080334187E-3</v>
      </c>
      <c r="D203" s="76"/>
      <c r="E203" s="76"/>
      <c r="F203" s="76">
        <v>1451.7516000000001</v>
      </c>
      <c r="G203" s="76"/>
      <c r="H203" s="77"/>
    </row>
    <row r="204" spans="1:8" x14ac:dyDescent="0.25">
      <c r="B204" s="72">
        <v>2459231.1085438943</v>
      </c>
      <c r="C204" s="79">
        <f t="shared" si="4"/>
        <v>3.4445608034729958E-3</v>
      </c>
      <c r="D204" s="76"/>
      <c r="E204" s="76"/>
      <c r="F204" s="76">
        <v>1449.9738</v>
      </c>
      <c r="G204" s="76"/>
      <c r="H204" s="77"/>
    </row>
    <row r="205" spans="1:8" x14ac:dyDescent="0.25">
      <c r="B205" s="72">
        <v>2459231.1154884552</v>
      </c>
      <c r="C205" s="79">
        <f t="shared" si="4"/>
        <v>1.038912171497941E-2</v>
      </c>
      <c r="D205" s="76"/>
      <c r="E205" s="76"/>
      <c r="F205" s="76">
        <v>1453.3925999999999</v>
      </c>
      <c r="G205" s="76"/>
      <c r="H205" s="77"/>
    </row>
    <row r="206" spans="1:8" x14ac:dyDescent="0.25">
      <c r="B206" s="72">
        <v>2459231.1224330156</v>
      </c>
      <c r="C206" s="79">
        <f t="shared" si="4"/>
        <v>1.7333682160824537E-2</v>
      </c>
      <c r="D206" s="76"/>
      <c r="E206" s="76"/>
      <c r="F206" s="76">
        <v>1450.7301</v>
      </c>
      <c r="G206" s="76"/>
      <c r="H206" s="77"/>
    </row>
    <row r="207" spans="1:8" x14ac:dyDescent="0.25">
      <c r="B207" s="72">
        <v>2459231.1293775765</v>
      </c>
      <c r="C207" s="79">
        <f t="shared" si="4"/>
        <v>2.4278243072330952E-2</v>
      </c>
      <c r="D207" s="76"/>
      <c r="E207" s="76"/>
      <c r="F207" s="76">
        <v>1452.1206999999999</v>
      </c>
      <c r="G207" s="76"/>
      <c r="H207" s="77"/>
    </row>
    <row r="208" spans="1:8" x14ac:dyDescent="0.25">
      <c r="B208" s="72">
        <v>2459231.1363221374</v>
      </c>
      <c r="C208" s="79">
        <f t="shared" si="4"/>
        <v>3.1222803983837366E-2</v>
      </c>
      <c r="D208" s="76"/>
      <c r="E208" s="76"/>
      <c r="F208" s="76">
        <v>1448.826</v>
      </c>
      <c r="G208" s="76"/>
      <c r="H208" s="77"/>
    </row>
    <row r="209" spans="1:8" x14ac:dyDescent="0.25">
      <c r="B209" s="72">
        <v>2459231.1432666979</v>
      </c>
      <c r="C209" s="79">
        <f t="shared" si="4"/>
        <v>3.8167364429682493E-2</v>
      </c>
      <c r="D209" s="76"/>
      <c r="E209" s="76"/>
      <c r="F209" s="76">
        <v>1449.6921</v>
      </c>
      <c r="G209" s="76"/>
      <c r="H209" s="77"/>
    </row>
    <row r="210" spans="1:8" x14ac:dyDescent="0.25">
      <c r="B210" s="72">
        <v>2459231.1502112583</v>
      </c>
      <c r="C210" s="79">
        <f t="shared" si="4"/>
        <v>4.511192487552762E-2</v>
      </c>
      <c r="D210" s="76"/>
      <c r="E210" s="76"/>
      <c r="F210" s="76">
        <v>1451.3241</v>
      </c>
      <c r="G210" s="76"/>
      <c r="H210" s="77"/>
    </row>
    <row r="211" spans="1:8" x14ac:dyDescent="0.25">
      <c r="B211" s="72">
        <v>2459231.1571558192</v>
      </c>
      <c r="C211" s="79">
        <f t="shared" si="4"/>
        <v>5.2056485787034035E-2</v>
      </c>
      <c r="D211" s="76"/>
      <c r="E211" s="76"/>
      <c r="F211" s="76">
        <v>1449.0301999999999</v>
      </c>
      <c r="G211" s="76"/>
      <c r="H211" s="77"/>
    </row>
    <row r="212" spans="1:8" x14ac:dyDescent="0.25">
      <c r="B212" s="72">
        <v>2459231.1641003797</v>
      </c>
      <c r="C212" s="79">
        <f t="shared" si="4"/>
        <v>5.9001046232879162E-2</v>
      </c>
      <c r="D212" s="76"/>
      <c r="E212" s="76"/>
      <c r="F212" s="76">
        <v>1451.3087</v>
      </c>
      <c r="G212" s="76"/>
      <c r="H212" s="77"/>
    </row>
    <row r="213" spans="1:8" x14ac:dyDescent="0.25">
      <c r="B213" s="72">
        <v>2459231.1710449401</v>
      </c>
      <c r="C213" s="79">
        <f t="shared" si="4"/>
        <v>6.5945606678724289E-2</v>
      </c>
      <c r="D213" s="76"/>
      <c r="E213" s="76"/>
      <c r="F213" s="76">
        <v>1448.6998000000001</v>
      </c>
      <c r="G213" s="76"/>
      <c r="H213" s="77"/>
    </row>
    <row r="214" spans="1:8" x14ac:dyDescent="0.25">
      <c r="B214" s="72">
        <v>2459231.1779895006</v>
      </c>
      <c r="C214" s="79">
        <f t="shared" si="4"/>
        <v>7.2890167124569416E-2</v>
      </c>
      <c r="D214" s="76"/>
      <c r="E214" s="76"/>
      <c r="F214" s="76">
        <v>1455.8893</v>
      </c>
      <c r="G214" s="76"/>
      <c r="H214" s="77"/>
    </row>
    <row r="215" spans="1:8" x14ac:dyDescent="0.25">
      <c r="B215" s="72">
        <v>2459231.184934061</v>
      </c>
      <c r="C215" s="79">
        <f t="shared" si="4"/>
        <v>7.9834727570414543E-2</v>
      </c>
      <c r="D215" s="76"/>
      <c r="E215" s="76"/>
      <c r="F215" s="76">
        <v>1456.3417999999999</v>
      </c>
      <c r="G215" s="76"/>
      <c r="H215" s="77"/>
    </row>
    <row r="216" spans="1:8" x14ac:dyDescent="0.25">
      <c r="B216" s="72">
        <v>2459231.1918786215</v>
      </c>
      <c r="C216" s="79">
        <f t="shared" si="4"/>
        <v>8.677928801625967E-2</v>
      </c>
      <c r="D216" s="76"/>
      <c r="E216" s="76"/>
      <c r="F216" s="76">
        <v>1451.7149999999999</v>
      </c>
      <c r="G216" s="76"/>
      <c r="H216" s="77"/>
    </row>
    <row r="217" spans="1:8" x14ac:dyDescent="0.25">
      <c r="B217" s="72">
        <v>2459231.1988231819</v>
      </c>
      <c r="C217" s="79">
        <f t="shared" si="4"/>
        <v>9.3723848462104797E-2</v>
      </c>
      <c r="D217" s="76"/>
      <c r="E217" s="76"/>
      <c r="F217" s="76">
        <v>1452.624</v>
      </c>
      <c r="G217" s="76"/>
      <c r="H217" s="77"/>
    </row>
    <row r="218" spans="1:8" x14ac:dyDescent="0.25">
      <c r="B218" s="72">
        <v>2459231.2057677424</v>
      </c>
      <c r="C218" s="79">
        <f t="shared" si="4"/>
        <v>0.10066840890794992</v>
      </c>
      <c r="D218" s="76"/>
      <c r="E218" s="76"/>
      <c r="F218" s="76">
        <v>1456.0565999999999</v>
      </c>
      <c r="G218" s="76"/>
      <c r="H218" s="77"/>
    </row>
    <row r="219" spans="1:8" x14ac:dyDescent="0.25">
      <c r="B219" s="72">
        <v>2459231.2127123023</v>
      </c>
      <c r="C219" s="79">
        <f t="shared" si="4"/>
        <v>0.10761296888813376</v>
      </c>
      <c r="D219" s="76"/>
      <c r="E219" s="76"/>
      <c r="F219" s="76">
        <v>1451.4385</v>
      </c>
      <c r="G219" s="76"/>
      <c r="H219" s="77"/>
    </row>
    <row r="220" spans="1:8" x14ac:dyDescent="0.25">
      <c r="A220" s="71" t="s">
        <v>87</v>
      </c>
      <c r="B220" s="72">
        <v>2459231.2196568628</v>
      </c>
      <c r="C220" s="79">
        <f t="shared" si="4"/>
        <v>0.11455752933397889</v>
      </c>
      <c r="D220" s="76"/>
      <c r="E220" s="76"/>
      <c r="F220" s="76">
        <v>1450.6941999999999</v>
      </c>
      <c r="G220" s="76"/>
      <c r="H220" s="77"/>
    </row>
    <row r="221" spans="1:8" x14ac:dyDescent="0.25">
      <c r="B221" s="72">
        <v>2459231.2266014232</v>
      </c>
      <c r="C221" s="79">
        <f t="shared" si="4"/>
        <v>0.12150208977982402</v>
      </c>
      <c r="D221" s="76"/>
      <c r="E221" s="76"/>
      <c r="F221" s="76"/>
      <c r="G221" s="76">
        <v>1458.0848000000001</v>
      </c>
      <c r="H221" s="77"/>
    </row>
    <row r="222" spans="1:8" x14ac:dyDescent="0.25">
      <c r="B222" s="72">
        <v>2459231.2335459832</v>
      </c>
      <c r="C222" s="79">
        <f t="shared" si="4"/>
        <v>0.12844664976000786</v>
      </c>
      <c r="D222" s="76"/>
      <c r="E222" s="76"/>
      <c r="F222" s="76"/>
      <c r="G222" s="76">
        <v>1454.3490999999999</v>
      </c>
      <c r="H222" s="77"/>
    </row>
    <row r="223" spans="1:8" x14ac:dyDescent="0.25">
      <c r="B223" s="72">
        <v>2459231.2404905432</v>
      </c>
      <c r="C223" s="79">
        <f t="shared" si="4"/>
        <v>0.1353912097401917</v>
      </c>
      <c r="D223" s="76"/>
      <c r="E223" s="76"/>
      <c r="F223" s="76"/>
      <c r="G223" s="76">
        <v>1454.6324</v>
      </c>
      <c r="H223" s="77"/>
    </row>
    <row r="224" spans="1:8" x14ac:dyDescent="0.25">
      <c r="B224" s="72">
        <v>2459231.2474351036</v>
      </c>
      <c r="C224" s="79">
        <f t="shared" si="4"/>
        <v>0.14233577018603683</v>
      </c>
      <c r="D224" s="76"/>
      <c r="E224" s="76"/>
      <c r="F224" s="76"/>
      <c r="G224" s="76">
        <v>1458.8207</v>
      </c>
      <c r="H224" s="77"/>
    </row>
    <row r="225" spans="1:8" x14ac:dyDescent="0.25">
      <c r="B225" s="72">
        <v>2459231.2543796636</v>
      </c>
      <c r="C225" s="79">
        <f t="shared" si="4"/>
        <v>0.14928033016622066</v>
      </c>
      <c r="D225" s="76"/>
      <c r="E225" s="76"/>
      <c r="F225" s="76"/>
      <c r="G225" s="76">
        <v>1464.5358000000001</v>
      </c>
      <c r="H225" s="77"/>
    </row>
    <row r="226" spans="1:8" x14ac:dyDescent="0.25">
      <c r="A226" s="71" t="s">
        <v>125</v>
      </c>
      <c r="B226" s="72">
        <v>2459231.2613242236</v>
      </c>
      <c r="C226" s="79">
        <f t="shared" si="4"/>
        <v>0.1562248901464045</v>
      </c>
      <c r="D226" s="76"/>
      <c r="E226" s="76"/>
      <c r="F226" s="76"/>
      <c r="G226" s="76">
        <v>1463.2592</v>
      </c>
      <c r="H226" s="77"/>
    </row>
    <row r="227" spans="1:8" x14ac:dyDescent="0.25">
      <c r="B227" s="72">
        <v>2459231.2682687836</v>
      </c>
      <c r="C227" s="79">
        <f t="shared" si="4"/>
        <v>0.16316945012658834</v>
      </c>
      <c r="D227" s="76">
        <v>1467.5130999999999</v>
      </c>
      <c r="E227" s="76"/>
      <c r="F227" s="76"/>
      <c r="G227" s="76"/>
      <c r="H227" s="77"/>
    </row>
    <row r="228" spans="1:8" x14ac:dyDescent="0.25">
      <c r="B228" s="72">
        <v>2459231.2752133436</v>
      </c>
      <c r="C228" s="79">
        <f t="shared" si="4"/>
        <v>0.17011401010677218</v>
      </c>
      <c r="D228" s="76">
        <v>1472.4169999999999</v>
      </c>
      <c r="E228" s="76"/>
      <c r="F228" s="76"/>
      <c r="G228" s="76"/>
      <c r="H228" s="77"/>
    </row>
    <row r="229" spans="1:8" x14ac:dyDescent="0.25">
      <c r="B229" s="72">
        <v>2459231.2821579035</v>
      </c>
      <c r="C229" s="79">
        <f t="shared" si="4"/>
        <v>0.17705857008695602</v>
      </c>
      <c r="D229" s="76">
        <v>1466.4752000000001</v>
      </c>
      <c r="E229" s="76"/>
      <c r="F229" s="76"/>
      <c r="G229" s="76"/>
      <c r="H229" s="77"/>
    </row>
    <row r="230" spans="1:8" x14ac:dyDescent="0.25">
      <c r="B230" s="72">
        <v>2459231.2891024635</v>
      </c>
      <c r="C230" s="79">
        <f t="shared" si="4"/>
        <v>0.18400313006713986</v>
      </c>
      <c r="D230" s="76">
        <v>1470.6063999999999</v>
      </c>
      <c r="E230" s="76"/>
      <c r="F230" s="76"/>
      <c r="G230" s="76"/>
      <c r="H230" s="77"/>
    </row>
    <row r="231" spans="1:8" x14ac:dyDescent="0.25">
      <c r="B231" s="72">
        <v>2459231.2960470235</v>
      </c>
      <c r="C231" s="79">
        <f t="shared" si="4"/>
        <v>0.1909476900473237</v>
      </c>
      <c r="D231" s="76">
        <v>1471.0009</v>
      </c>
      <c r="E231" s="76"/>
      <c r="F231" s="76"/>
      <c r="G231" s="76"/>
      <c r="H231" s="77"/>
    </row>
    <row r="232" spans="1:8" x14ac:dyDescent="0.25">
      <c r="B232" s="72">
        <v>2459231.3029915835</v>
      </c>
      <c r="C232" s="79">
        <f t="shared" si="4"/>
        <v>0.19789225002750754</v>
      </c>
      <c r="D232" s="76">
        <v>1470.383</v>
      </c>
      <c r="E232" s="76"/>
      <c r="F232" s="76"/>
      <c r="G232" s="76"/>
      <c r="H232" s="77"/>
    </row>
    <row r="233" spans="1:8" x14ac:dyDescent="0.25">
      <c r="B233" s="72">
        <v>2459231.3099361435</v>
      </c>
      <c r="C233" s="79">
        <f t="shared" si="4"/>
        <v>0.20483681000769138</v>
      </c>
      <c r="D233" s="76">
        <v>1469.2619999999999</v>
      </c>
      <c r="E233" s="76"/>
      <c r="F233" s="76"/>
      <c r="G233" s="76"/>
      <c r="H233" s="77"/>
    </row>
    <row r="234" spans="1:8" x14ac:dyDescent="0.25">
      <c r="B234" s="72">
        <v>2459231.316880703</v>
      </c>
      <c r="C234" s="79">
        <f t="shared" si="4"/>
        <v>0.21178136952221394</v>
      </c>
      <c r="D234" s="76">
        <v>1473.4897000000001</v>
      </c>
      <c r="E234" s="76"/>
      <c r="F234" s="76"/>
      <c r="G234" s="76"/>
      <c r="H234" s="77"/>
    </row>
    <row r="235" spans="1:8" x14ac:dyDescent="0.25">
      <c r="B235" s="72">
        <v>2459231.323825263</v>
      </c>
      <c r="C235" s="79">
        <f t="shared" si="4"/>
        <v>0.21872592950239778</v>
      </c>
      <c r="D235" s="76">
        <v>1471.9136000000001</v>
      </c>
      <c r="E235" s="76"/>
      <c r="F235" s="76"/>
      <c r="G235" s="76"/>
      <c r="H235" s="77"/>
    </row>
    <row r="236" spans="1:8" x14ac:dyDescent="0.25">
      <c r="B236" s="72">
        <v>2459231.3307698225</v>
      </c>
      <c r="C236" s="79">
        <f t="shared" si="4"/>
        <v>0.22567048901692033</v>
      </c>
      <c r="D236" s="76">
        <v>1474.98</v>
      </c>
      <c r="E236" s="76"/>
      <c r="F236" s="76"/>
      <c r="G236" s="76"/>
      <c r="H236" s="77"/>
    </row>
    <row r="237" spans="1:8" x14ac:dyDescent="0.25">
      <c r="B237" s="72">
        <v>2459231.3377143824</v>
      </c>
      <c r="C237" s="79">
        <f t="shared" si="4"/>
        <v>0.23261504899710417</v>
      </c>
      <c r="D237" s="76">
        <v>1474.3141000000001</v>
      </c>
      <c r="E237" s="76"/>
      <c r="F237" s="76"/>
      <c r="G237" s="76"/>
      <c r="H237" s="77"/>
    </row>
    <row r="238" spans="1:8" x14ac:dyDescent="0.25">
      <c r="B238" s="72">
        <v>2459231.344658942</v>
      </c>
      <c r="C238" s="79">
        <f t="shared" si="4"/>
        <v>0.23955960851162672</v>
      </c>
      <c r="D238" s="76">
        <v>1471.6536000000001</v>
      </c>
      <c r="E238" s="76"/>
      <c r="F238" s="76"/>
      <c r="G238" s="76"/>
      <c r="H238" s="77"/>
    </row>
    <row r="239" spans="1:8" x14ac:dyDescent="0.25">
      <c r="B239" s="72">
        <v>2459231.3516035015</v>
      </c>
      <c r="C239" s="79">
        <f t="shared" si="4"/>
        <v>0.24650416802614927</v>
      </c>
      <c r="D239" s="76">
        <v>1475.2034000000001</v>
      </c>
      <c r="E239" s="76"/>
      <c r="F239" s="76"/>
      <c r="G239" s="76"/>
      <c r="H239" s="77"/>
    </row>
    <row r="240" spans="1:8" x14ac:dyDescent="0.25">
      <c r="B240" s="72">
        <v>2459231.3585480615</v>
      </c>
      <c r="C240" s="79">
        <f t="shared" si="4"/>
        <v>0.25344872800633311</v>
      </c>
      <c r="D240" s="76">
        <v>1468.5359000000001</v>
      </c>
      <c r="E240" s="76"/>
      <c r="F240" s="76"/>
      <c r="G240" s="76"/>
      <c r="H240" s="77"/>
    </row>
    <row r="241" spans="2:8" x14ac:dyDescent="0.25">
      <c r="B241" s="72">
        <v>2459231.365492621</v>
      </c>
      <c r="C241" s="79">
        <f t="shared" si="4"/>
        <v>0.26039328752085567</v>
      </c>
      <c r="D241" s="76">
        <v>1470.078</v>
      </c>
      <c r="E241" s="76"/>
      <c r="F241" s="76"/>
      <c r="G241" s="76"/>
      <c r="H241" s="77"/>
    </row>
    <row r="242" spans="2:8" x14ac:dyDescent="0.25">
      <c r="B242" s="72">
        <v>2459231.3724371805</v>
      </c>
      <c r="C242" s="79">
        <f t="shared" si="4"/>
        <v>0.26733784703537822</v>
      </c>
      <c r="D242" s="76">
        <v>1469.5094999999999</v>
      </c>
      <c r="E242" s="76"/>
      <c r="F242" s="76"/>
      <c r="G242" s="76"/>
      <c r="H242" s="77"/>
    </row>
    <row r="243" spans="2:8" x14ac:dyDescent="0.25">
      <c r="B243" s="72">
        <v>2459231.37938174</v>
      </c>
      <c r="C243" s="79">
        <f t="shared" si="4"/>
        <v>0.27428240654990077</v>
      </c>
      <c r="D243" s="76">
        <v>1470.6223</v>
      </c>
      <c r="E243" s="76"/>
      <c r="F243" s="76"/>
      <c r="G243" s="76"/>
      <c r="H243" s="77"/>
    </row>
    <row r="244" spans="2:8" x14ac:dyDescent="0.25">
      <c r="B244" s="72">
        <v>2459231.3863262995</v>
      </c>
      <c r="C244" s="79">
        <f t="shared" si="4"/>
        <v>0.28122696606442332</v>
      </c>
      <c r="D244" s="76">
        <v>1470.3045999999999</v>
      </c>
      <c r="E244" s="76"/>
      <c r="F244" s="76"/>
      <c r="G244" s="76"/>
      <c r="H244" s="77"/>
    </row>
    <row r="245" spans="2:8" x14ac:dyDescent="0.25">
      <c r="B245" s="72">
        <v>2459231.393270859</v>
      </c>
      <c r="C245" s="79">
        <f t="shared" si="4"/>
        <v>0.28817152557894588</v>
      </c>
      <c r="D245" s="76">
        <v>1473.9482</v>
      </c>
      <c r="E245" s="76"/>
      <c r="F245" s="76"/>
      <c r="G245" s="76"/>
      <c r="H245" s="77"/>
    </row>
    <row r="246" spans="2:8" x14ac:dyDescent="0.25">
      <c r="B246" s="72">
        <v>2459231.4002154181</v>
      </c>
      <c r="C246" s="79">
        <f t="shared" si="4"/>
        <v>0.29511608462780714</v>
      </c>
      <c r="D246" s="76">
        <v>1465.6665</v>
      </c>
      <c r="E246" s="76"/>
      <c r="F246" s="76"/>
      <c r="G246" s="76"/>
      <c r="H246" s="77"/>
    </row>
    <row r="247" spans="2:8" x14ac:dyDescent="0.25">
      <c r="B247" s="72">
        <v>2459231.4071599776</v>
      </c>
      <c r="C247" s="79">
        <f t="shared" si="4"/>
        <v>0.30206064414232969</v>
      </c>
      <c r="D247" s="76">
        <v>1473.8888999999999</v>
      </c>
      <c r="E247" s="76"/>
      <c r="F247" s="76"/>
      <c r="G247" s="76"/>
      <c r="H247" s="77"/>
    </row>
    <row r="248" spans="2:8" x14ac:dyDescent="0.25">
      <c r="B248" s="72">
        <v>2459231.4141045371</v>
      </c>
      <c r="C248" s="79">
        <f t="shared" si="4"/>
        <v>0.30900520365685225</v>
      </c>
      <c r="D248" s="76">
        <v>1465.7291</v>
      </c>
      <c r="E248" s="76"/>
      <c r="F248" s="76"/>
      <c r="G248" s="76"/>
      <c r="H248" s="77"/>
    </row>
    <row r="249" spans="2:8" x14ac:dyDescent="0.25">
      <c r="B249" s="72">
        <v>2459231.4210490962</v>
      </c>
      <c r="C249" s="79">
        <f t="shared" si="4"/>
        <v>0.31594976270571351</v>
      </c>
      <c r="D249" s="76">
        <v>1471.8297</v>
      </c>
      <c r="E249" s="76"/>
      <c r="F249" s="76"/>
      <c r="G249" s="76"/>
      <c r="H249" s="77"/>
    </row>
    <row r="250" spans="2:8" x14ac:dyDescent="0.25">
      <c r="B250" s="72">
        <v>2459231.4279936557</v>
      </c>
      <c r="C250" s="79">
        <f t="shared" si="4"/>
        <v>0.32289432222023606</v>
      </c>
      <c r="D250" s="76">
        <v>1468.7249999999999</v>
      </c>
      <c r="E250" s="76"/>
      <c r="F250" s="76"/>
      <c r="G250" s="76"/>
      <c r="H250" s="77"/>
    </row>
    <row r="251" spans="2:8" x14ac:dyDescent="0.25">
      <c r="B251" s="72">
        <v>2459231.4349382147</v>
      </c>
      <c r="C251" s="79">
        <f t="shared" si="4"/>
        <v>0.32983888126909733</v>
      </c>
      <c r="D251" s="76">
        <v>1470.2864</v>
      </c>
      <c r="E251" s="76"/>
      <c r="F251" s="76"/>
      <c r="G251" s="76"/>
      <c r="H251" s="77"/>
    </row>
    <row r="252" spans="2:8" x14ac:dyDescent="0.25">
      <c r="B252" s="72">
        <v>2459231.4418827742</v>
      </c>
      <c r="C252" s="79">
        <f t="shared" si="4"/>
        <v>0.33678344078361988</v>
      </c>
      <c r="D252" s="76">
        <v>1473.1908000000001</v>
      </c>
      <c r="E252" s="76"/>
      <c r="F252" s="76"/>
      <c r="G252" s="76"/>
      <c r="H252" s="77"/>
    </row>
    <row r="253" spans="2:8" x14ac:dyDescent="0.25">
      <c r="B253" s="72">
        <v>2459231.4488273333</v>
      </c>
      <c r="C253" s="79">
        <f t="shared" si="4"/>
        <v>0.34372799983248115</v>
      </c>
      <c r="D253" s="76">
        <v>1473.9347</v>
      </c>
      <c r="E253" s="76"/>
      <c r="F253" s="76"/>
      <c r="G253" s="76"/>
      <c r="H253" s="77"/>
    </row>
    <row r="254" spans="2:8" x14ac:dyDescent="0.25">
      <c r="B254" s="72">
        <v>2459231.4557718923</v>
      </c>
      <c r="C254" s="79">
        <f t="shared" si="4"/>
        <v>0.35067255888134241</v>
      </c>
      <c r="D254" s="76">
        <v>1467.9855</v>
      </c>
      <c r="E254" s="76"/>
      <c r="F254" s="76"/>
      <c r="G254" s="76"/>
      <c r="H254" s="77"/>
    </row>
    <row r="255" spans="2:8" x14ac:dyDescent="0.25">
      <c r="B255" s="72">
        <v>2459231.4627164514</v>
      </c>
      <c r="C255" s="79">
        <f t="shared" si="4"/>
        <v>0.35761711793020368</v>
      </c>
      <c r="D255" s="76">
        <v>1470.7079000000001</v>
      </c>
      <c r="E255" s="76"/>
      <c r="F255" s="76"/>
      <c r="G255" s="76"/>
      <c r="H255" s="77"/>
    </row>
    <row r="256" spans="2:8" x14ac:dyDescent="0.25">
      <c r="B256" s="72">
        <v>2459231.4696610104</v>
      </c>
      <c r="C256" s="79">
        <f t="shared" si="4"/>
        <v>0.36456167697906494</v>
      </c>
      <c r="D256" s="76">
        <v>1469.2655999999999</v>
      </c>
      <c r="E256" s="76"/>
      <c r="F256" s="76"/>
      <c r="G256" s="76"/>
      <c r="H256" s="77"/>
    </row>
    <row r="257" spans="2:8" x14ac:dyDescent="0.25">
      <c r="B257" s="72">
        <v>2459231.4766055695</v>
      </c>
      <c r="C257" s="79">
        <f t="shared" si="4"/>
        <v>0.37150623602792621</v>
      </c>
      <c r="D257" s="76">
        <v>1473.2786000000001</v>
      </c>
      <c r="E257" s="76"/>
      <c r="F257" s="76"/>
      <c r="G257" s="76"/>
      <c r="H257" s="77"/>
    </row>
    <row r="258" spans="2:8" x14ac:dyDescent="0.25">
      <c r="B258" s="72">
        <v>2459231.4835501285</v>
      </c>
      <c r="C258" s="79">
        <f t="shared" si="4"/>
        <v>0.37845079507678747</v>
      </c>
      <c r="D258" s="76">
        <v>1473.7074</v>
      </c>
      <c r="E258" s="76"/>
      <c r="F258" s="76"/>
      <c r="G258" s="76"/>
      <c r="H258" s="77"/>
    </row>
    <row r="259" spans="2:8" x14ac:dyDescent="0.25">
      <c r="B259" s="72">
        <v>2459231.4904946876</v>
      </c>
      <c r="C259" s="79">
        <f t="shared" ref="C259:C322" si="5">B259-$K$30</f>
        <v>0.38539535412564874</v>
      </c>
      <c r="D259" s="76">
        <v>1471.2609</v>
      </c>
      <c r="E259" s="76"/>
      <c r="F259" s="76"/>
      <c r="G259" s="76"/>
      <c r="H259" s="77"/>
    </row>
    <row r="260" spans="2:8" x14ac:dyDescent="0.25">
      <c r="B260" s="72">
        <v>2459231.4974392466</v>
      </c>
      <c r="C260" s="79">
        <f t="shared" si="5"/>
        <v>0.39233991317451</v>
      </c>
      <c r="D260" s="76">
        <v>1472.6858</v>
      </c>
      <c r="E260" s="76"/>
      <c r="F260" s="76"/>
      <c r="G260" s="76"/>
      <c r="H260" s="77"/>
    </row>
    <row r="261" spans="2:8" x14ac:dyDescent="0.25">
      <c r="B261" s="72">
        <v>2459231.5043838057</v>
      </c>
      <c r="C261" s="79">
        <f t="shared" si="5"/>
        <v>0.39928447222337127</v>
      </c>
      <c r="D261" s="76">
        <v>1468.3141000000001</v>
      </c>
      <c r="E261" s="76"/>
      <c r="F261" s="76"/>
      <c r="G261" s="76"/>
      <c r="H261" s="77"/>
    </row>
    <row r="262" spans="2:8" x14ac:dyDescent="0.25">
      <c r="B262" s="72">
        <v>2459231.5113283647</v>
      </c>
      <c r="C262" s="79">
        <f t="shared" si="5"/>
        <v>0.40622903127223253</v>
      </c>
      <c r="D262" s="76">
        <v>1474.1831</v>
      </c>
      <c r="E262" s="76"/>
      <c r="F262" s="76"/>
      <c r="G262" s="76"/>
      <c r="H262" s="77"/>
    </row>
    <row r="263" spans="2:8" x14ac:dyDescent="0.25">
      <c r="B263" s="72">
        <v>2459231.5182729233</v>
      </c>
      <c r="C263" s="79">
        <f t="shared" si="5"/>
        <v>0.41317358985543251</v>
      </c>
      <c r="D263" s="76">
        <v>1467.3263999999999</v>
      </c>
      <c r="E263" s="76"/>
      <c r="F263" s="76"/>
      <c r="G263" s="76"/>
      <c r="H263" s="77"/>
    </row>
    <row r="264" spans="2:8" x14ac:dyDescent="0.25">
      <c r="B264" s="72">
        <v>2459231.5252174824</v>
      </c>
      <c r="C264" s="79">
        <f t="shared" si="5"/>
        <v>0.42011814890429378</v>
      </c>
      <c r="D264" s="76">
        <v>1472.8715</v>
      </c>
      <c r="E264" s="76"/>
      <c r="F264" s="76"/>
      <c r="G264" s="76"/>
      <c r="H264" s="77"/>
    </row>
    <row r="265" spans="2:8" x14ac:dyDescent="0.25">
      <c r="B265" s="72">
        <v>2459231.5321620409</v>
      </c>
      <c r="C265" s="79">
        <f t="shared" si="5"/>
        <v>0.42706270748749375</v>
      </c>
      <c r="D265" s="76">
        <v>1471.2247</v>
      </c>
      <c r="E265" s="76"/>
      <c r="F265" s="76"/>
      <c r="G265" s="76"/>
      <c r="H265" s="77"/>
    </row>
    <row r="266" spans="2:8" x14ac:dyDescent="0.25">
      <c r="B266" s="72">
        <v>2459231.5391066</v>
      </c>
      <c r="C266" s="79">
        <f t="shared" si="5"/>
        <v>0.43400726653635502</v>
      </c>
      <c r="D266" s="76">
        <v>1474.7311</v>
      </c>
      <c r="E266" s="76"/>
      <c r="F266" s="76"/>
      <c r="G266" s="76"/>
      <c r="H266" s="77"/>
    </row>
    <row r="267" spans="2:8" x14ac:dyDescent="0.25">
      <c r="B267" s="72">
        <v>2459231.5460511586</v>
      </c>
      <c r="C267" s="79">
        <f t="shared" si="5"/>
        <v>0.440951825119555</v>
      </c>
      <c r="D267" s="76">
        <v>1469.3516</v>
      </c>
      <c r="E267" s="76"/>
      <c r="F267" s="76"/>
      <c r="G267" s="76"/>
      <c r="H267" s="77"/>
    </row>
    <row r="268" spans="2:8" x14ac:dyDescent="0.25">
      <c r="B268" s="72">
        <v>2459231.5529957172</v>
      </c>
      <c r="C268" s="79">
        <f t="shared" si="5"/>
        <v>0.44789638370275497</v>
      </c>
      <c r="D268" s="76">
        <v>1466.7365</v>
      </c>
      <c r="E268" s="76"/>
      <c r="F268" s="76"/>
      <c r="G268" s="76"/>
      <c r="H268" s="77"/>
    </row>
    <row r="269" spans="2:8" x14ac:dyDescent="0.25">
      <c r="B269" s="72">
        <v>2459231.5599402757</v>
      </c>
      <c r="C269" s="79">
        <f t="shared" si="5"/>
        <v>0.45484094228595495</v>
      </c>
      <c r="D269" s="76">
        <v>1464.1621</v>
      </c>
      <c r="E269" s="76"/>
      <c r="F269" s="76"/>
      <c r="G269" s="76"/>
      <c r="H269" s="77"/>
    </row>
    <row r="270" spans="2:8" x14ac:dyDescent="0.25">
      <c r="B270" s="72">
        <v>2459231.5668848343</v>
      </c>
      <c r="C270" s="79">
        <f t="shared" si="5"/>
        <v>0.46178550086915493</v>
      </c>
      <c r="D270" s="76">
        <v>1469.7319</v>
      </c>
      <c r="E270" s="76"/>
      <c r="F270" s="76"/>
      <c r="G270" s="76"/>
      <c r="H270" s="77"/>
    </row>
    <row r="271" spans="2:8" x14ac:dyDescent="0.25">
      <c r="B271" s="72">
        <v>2459231.5738293929</v>
      </c>
      <c r="C271" s="79">
        <f t="shared" si="5"/>
        <v>0.46873005945235491</v>
      </c>
      <c r="D271" s="76">
        <v>1472.0431000000001</v>
      </c>
      <c r="E271" s="76"/>
      <c r="F271" s="76"/>
      <c r="G271" s="76"/>
      <c r="H271" s="77"/>
    </row>
    <row r="272" spans="2:8" x14ac:dyDescent="0.25">
      <c r="B272" s="72">
        <v>2459231.5807739515</v>
      </c>
      <c r="C272" s="79">
        <f t="shared" si="5"/>
        <v>0.47567461803555489</v>
      </c>
      <c r="D272" s="76">
        <v>1470.4387999999999</v>
      </c>
      <c r="E272" s="76"/>
      <c r="F272" s="76"/>
      <c r="G272" s="76"/>
      <c r="H272" s="77"/>
    </row>
    <row r="273" spans="2:8" x14ac:dyDescent="0.25">
      <c r="B273" s="72">
        <v>2459231.5877185101</v>
      </c>
      <c r="C273" s="79">
        <f t="shared" si="5"/>
        <v>0.48261917661875486</v>
      </c>
      <c r="D273" s="76">
        <v>1472.0274999999999</v>
      </c>
      <c r="E273" s="76"/>
      <c r="F273" s="76"/>
      <c r="G273" s="76"/>
      <c r="H273" s="77"/>
    </row>
    <row r="274" spans="2:8" x14ac:dyDescent="0.25">
      <c r="B274" s="72">
        <v>2459231.5946630687</v>
      </c>
      <c r="C274" s="79">
        <f t="shared" si="5"/>
        <v>0.48956373520195484</v>
      </c>
      <c r="D274" s="76">
        <v>1469.7173</v>
      </c>
      <c r="E274" s="76"/>
      <c r="F274" s="76"/>
      <c r="G274" s="76"/>
      <c r="H274" s="77"/>
    </row>
    <row r="275" spans="2:8" x14ac:dyDescent="0.25">
      <c r="B275" s="72">
        <v>2459231.6016076272</v>
      </c>
      <c r="C275" s="79">
        <f t="shared" si="5"/>
        <v>0.49650829378515482</v>
      </c>
      <c r="D275" s="76">
        <v>1467.7365</v>
      </c>
      <c r="E275" s="76"/>
      <c r="F275" s="76"/>
      <c r="G275" s="76"/>
      <c r="H275" s="77"/>
    </row>
    <row r="276" spans="2:8" x14ac:dyDescent="0.25">
      <c r="B276" s="72">
        <v>2459231.6085521858</v>
      </c>
      <c r="C276" s="79">
        <f t="shared" si="5"/>
        <v>0.5034528523683548</v>
      </c>
      <c r="D276" s="76">
        <v>1469.0065999999999</v>
      </c>
      <c r="E276" s="76"/>
      <c r="F276" s="76"/>
      <c r="G276" s="76"/>
      <c r="H276" s="77"/>
    </row>
    <row r="277" spans="2:8" x14ac:dyDescent="0.25">
      <c r="B277" s="72">
        <v>2459231.6154967439</v>
      </c>
      <c r="C277" s="79">
        <f t="shared" si="5"/>
        <v>0.51039741048589349</v>
      </c>
      <c r="D277" s="76">
        <v>1471.7380000000001</v>
      </c>
      <c r="E277" s="76"/>
      <c r="F277" s="76"/>
      <c r="G277" s="76"/>
      <c r="H277" s="77"/>
    </row>
    <row r="278" spans="2:8" x14ac:dyDescent="0.25">
      <c r="B278" s="72">
        <v>2459231.6224413025</v>
      </c>
      <c r="C278" s="79">
        <f t="shared" si="5"/>
        <v>0.51734196906909347</v>
      </c>
      <c r="D278" s="76">
        <v>1468.9512</v>
      </c>
      <c r="E278" s="76"/>
      <c r="F278" s="76"/>
      <c r="G278" s="76"/>
      <c r="H278" s="77"/>
    </row>
    <row r="279" spans="2:8" x14ac:dyDescent="0.25">
      <c r="B279" s="72">
        <v>2459231.6293858606</v>
      </c>
      <c r="C279" s="79">
        <f t="shared" si="5"/>
        <v>0.52428652718663216</v>
      </c>
      <c r="D279" s="76">
        <v>1470.0007000000001</v>
      </c>
      <c r="E279" s="76"/>
      <c r="F279" s="76"/>
      <c r="G279" s="76"/>
      <c r="H279" s="77"/>
    </row>
    <row r="280" spans="2:8" x14ac:dyDescent="0.25">
      <c r="B280" s="72">
        <v>2459231.6363304192</v>
      </c>
      <c r="C280" s="79">
        <f t="shared" si="5"/>
        <v>0.53123108576983213</v>
      </c>
      <c r="D280" s="76">
        <v>1476.2529999999999</v>
      </c>
      <c r="E280" s="76"/>
      <c r="F280" s="76"/>
      <c r="G280" s="76"/>
      <c r="H280" s="77"/>
    </row>
    <row r="281" spans="2:8" x14ac:dyDescent="0.25">
      <c r="B281" s="72">
        <v>2459231.6432749773</v>
      </c>
      <c r="C281" s="79">
        <f t="shared" si="5"/>
        <v>0.53817564388737082</v>
      </c>
      <c r="D281" s="76">
        <v>1470.6832999999999</v>
      </c>
      <c r="E281" s="76"/>
      <c r="F281" s="76"/>
      <c r="G281" s="76"/>
      <c r="H281" s="77"/>
    </row>
    <row r="282" spans="2:8" x14ac:dyDescent="0.25">
      <c r="B282" s="72">
        <v>2459231.6502195359</v>
      </c>
      <c r="C282" s="79">
        <f t="shared" si="5"/>
        <v>0.5451202024705708</v>
      </c>
      <c r="D282" s="76">
        <v>1472.2221999999999</v>
      </c>
      <c r="E282" s="76"/>
      <c r="F282" s="76"/>
      <c r="G282" s="76"/>
      <c r="H282" s="77"/>
    </row>
    <row r="283" spans="2:8" x14ac:dyDescent="0.25">
      <c r="B283" s="72">
        <v>2459231.657164094</v>
      </c>
      <c r="C283" s="79">
        <f t="shared" si="5"/>
        <v>0.55206476058810949</v>
      </c>
      <c r="D283" s="76">
        <v>1465.9916000000001</v>
      </c>
      <c r="E283" s="76"/>
      <c r="F283" s="76"/>
      <c r="G283" s="76"/>
      <c r="H283" s="77"/>
    </row>
    <row r="284" spans="2:8" x14ac:dyDescent="0.25">
      <c r="B284" s="72">
        <v>2459231.6641086522</v>
      </c>
      <c r="C284" s="79">
        <f t="shared" si="5"/>
        <v>0.55900931870564818</v>
      </c>
      <c r="D284" s="76">
        <v>1471.9735000000001</v>
      </c>
      <c r="E284" s="76"/>
      <c r="F284" s="76"/>
      <c r="G284" s="76"/>
      <c r="H284" s="77"/>
    </row>
    <row r="285" spans="2:8" x14ac:dyDescent="0.25">
      <c r="B285" s="72">
        <v>2459231.6710532103</v>
      </c>
      <c r="C285" s="79">
        <f t="shared" si="5"/>
        <v>0.56595387682318687</v>
      </c>
      <c r="D285" s="76">
        <v>1470.4264000000001</v>
      </c>
      <c r="E285" s="76"/>
      <c r="F285" s="76"/>
      <c r="G285" s="76"/>
      <c r="H285" s="77"/>
    </row>
    <row r="286" spans="2:8" x14ac:dyDescent="0.25">
      <c r="B286" s="72">
        <v>2459231.6779977684</v>
      </c>
      <c r="C286" s="79">
        <f t="shared" si="5"/>
        <v>0.57289843494072556</v>
      </c>
      <c r="D286" s="76">
        <v>1472.8043</v>
      </c>
      <c r="E286" s="76"/>
      <c r="F286" s="76"/>
      <c r="G286" s="76"/>
      <c r="H286" s="77"/>
    </row>
    <row r="287" spans="2:8" x14ac:dyDescent="0.25">
      <c r="B287" s="72">
        <v>2459231.6849423265</v>
      </c>
      <c r="C287" s="79">
        <f t="shared" si="5"/>
        <v>0.57984299305826426</v>
      </c>
      <c r="D287" s="76">
        <v>1468.8711000000001</v>
      </c>
      <c r="E287" s="76"/>
      <c r="F287" s="76"/>
      <c r="G287" s="76"/>
      <c r="H287" s="77"/>
    </row>
    <row r="288" spans="2:8" x14ac:dyDescent="0.25">
      <c r="B288" s="72">
        <v>2459231.6918868846</v>
      </c>
      <c r="C288" s="79">
        <f t="shared" si="5"/>
        <v>0.58678755117580295</v>
      </c>
      <c r="D288" s="76">
        <v>1475.7070000000001</v>
      </c>
      <c r="E288" s="76"/>
      <c r="F288" s="76"/>
      <c r="G288" s="76"/>
      <c r="H288" s="77"/>
    </row>
    <row r="289" spans="2:8" x14ac:dyDescent="0.25">
      <c r="B289" s="72">
        <v>2459231.6988314427</v>
      </c>
      <c r="C289" s="79">
        <f t="shared" si="5"/>
        <v>0.59373210929334164</v>
      </c>
      <c r="D289" s="76">
        <v>1468.3231000000001</v>
      </c>
      <c r="E289" s="76"/>
      <c r="F289" s="76"/>
      <c r="G289" s="76"/>
      <c r="H289" s="77"/>
    </row>
    <row r="290" spans="2:8" x14ac:dyDescent="0.25">
      <c r="B290" s="72">
        <v>2459231.7057760009</v>
      </c>
      <c r="C290" s="79">
        <f t="shared" si="5"/>
        <v>0.60067666741088033</v>
      </c>
      <c r="D290" s="76">
        <v>1469.8143</v>
      </c>
      <c r="E290" s="76"/>
      <c r="F290" s="76"/>
      <c r="G290" s="76"/>
      <c r="H290" s="77"/>
    </row>
    <row r="291" spans="2:8" x14ac:dyDescent="0.25">
      <c r="B291" s="72">
        <v>2459231.7127205585</v>
      </c>
      <c r="C291" s="79">
        <f t="shared" si="5"/>
        <v>0.60762122506275773</v>
      </c>
      <c r="D291" s="76">
        <v>1472.7434000000001</v>
      </c>
      <c r="E291" s="76"/>
      <c r="F291" s="76"/>
      <c r="G291" s="76"/>
      <c r="H291" s="77"/>
    </row>
    <row r="292" spans="2:8" x14ac:dyDescent="0.25">
      <c r="B292" s="72">
        <v>2459231.7196651166</v>
      </c>
      <c r="C292" s="79">
        <f t="shared" si="5"/>
        <v>0.61456578318029642</v>
      </c>
      <c r="D292" s="76">
        <v>1469.5139999999999</v>
      </c>
      <c r="E292" s="76"/>
      <c r="F292" s="76"/>
      <c r="G292" s="76"/>
      <c r="H292" s="77"/>
    </row>
    <row r="293" spans="2:8" x14ac:dyDescent="0.25">
      <c r="B293" s="72">
        <v>2459231.7266096743</v>
      </c>
      <c r="C293" s="79">
        <f t="shared" si="5"/>
        <v>0.62151034083217382</v>
      </c>
      <c r="D293" s="76">
        <v>1473.2555</v>
      </c>
      <c r="E293" s="76"/>
      <c r="F293" s="76"/>
      <c r="G293" s="76"/>
      <c r="H293" s="77"/>
    </row>
    <row r="294" spans="2:8" x14ac:dyDescent="0.25">
      <c r="B294" s="72">
        <v>2459231.7335542324</v>
      </c>
      <c r="C294" s="79">
        <f t="shared" si="5"/>
        <v>0.62845489894971251</v>
      </c>
      <c r="D294" s="76">
        <v>1466.8737000000001</v>
      </c>
      <c r="E294" s="76"/>
      <c r="F294" s="76"/>
      <c r="G294" s="76"/>
      <c r="H294" s="77"/>
    </row>
    <row r="295" spans="2:8" x14ac:dyDescent="0.25">
      <c r="B295" s="72">
        <v>2459231.7404987901</v>
      </c>
      <c r="C295" s="79">
        <f t="shared" si="5"/>
        <v>0.63539945660158992</v>
      </c>
      <c r="D295" s="76">
        <v>1469.6007</v>
      </c>
      <c r="E295" s="76"/>
      <c r="F295" s="76"/>
      <c r="G295" s="76"/>
      <c r="H295" s="77"/>
    </row>
    <row r="296" spans="2:8" x14ac:dyDescent="0.25">
      <c r="B296" s="72">
        <v>2459231.7474433482</v>
      </c>
      <c r="C296" s="79">
        <f t="shared" si="5"/>
        <v>0.64234401471912861</v>
      </c>
      <c r="D296" s="76">
        <v>1475.9612999999999</v>
      </c>
      <c r="E296" s="76"/>
      <c r="F296" s="76"/>
      <c r="G296" s="76"/>
      <c r="H296" s="77"/>
    </row>
    <row r="297" spans="2:8" x14ac:dyDescent="0.25">
      <c r="B297" s="72">
        <v>2459231.7543879058</v>
      </c>
      <c r="C297" s="79">
        <f t="shared" si="5"/>
        <v>0.64928857237100601</v>
      </c>
      <c r="D297" s="76">
        <v>1469.7972</v>
      </c>
      <c r="E297" s="76"/>
      <c r="F297" s="76"/>
      <c r="G297" s="76"/>
      <c r="H297" s="77"/>
    </row>
    <row r="298" spans="2:8" x14ac:dyDescent="0.25">
      <c r="B298" s="72">
        <v>2459231.7613324635</v>
      </c>
      <c r="C298" s="79">
        <f t="shared" si="5"/>
        <v>0.65623313002288342</v>
      </c>
      <c r="D298" s="76">
        <v>1470.5889999999999</v>
      </c>
      <c r="E298" s="76"/>
      <c r="F298" s="76"/>
      <c r="G298" s="76"/>
      <c r="H298" s="77"/>
    </row>
    <row r="299" spans="2:8" x14ac:dyDescent="0.25">
      <c r="B299" s="72">
        <v>2459231.7682770211</v>
      </c>
      <c r="C299" s="79">
        <f t="shared" si="5"/>
        <v>0.66317768767476082</v>
      </c>
      <c r="D299" s="76">
        <v>1467.9146000000001</v>
      </c>
      <c r="E299" s="76"/>
      <c r="F299" s="76"/>
      <c r="G299" s="76"/>
      <c r="H299" s="77"/>
    </row>
    <row r="300" spans="2:8" x14ac:dyDescent="0.25">
      <c r="B300" s="72">
        <v>2459231.7752215792</v>
      </c>
      <c r="C300" s="79">
        <f t="shared" si="5"/>
        <v>0.67012224579229951</v>
      </c>
      <c r="D300" s="76">
        <v>1473.8866</v>
      </c>
      <c r="E300" s="76"/>
      <c r="F300" s="76"/>
      <c r="G300" s="76"/>
      <c r="H300" s="77"/>
    </row>
    <row r="301" spans="2:8" x14ac:dyDescent="0.25">
      <c r="B301" s="72">
        <v>2459231.7821661364</v>
      </c>
      <c r="C301" s="79">
        <f t="shared" si="5"/>
        <v>0.67706680297851563</v>
      </c>
      <c r="D301" s="76">
        <v>1466.9924000000001</v>
      </c>
      <c r="E301" s="76"/>
      <c r="F301" s="76"/>
      <c r="G301" s="76"/>
      <c r="H301" s="77"/>
    </row>
    <row r="302" spans="2:8" x14ac:dyDescent="0.25">
      <c r="B302" s="72">
        <v>2459231.7891106941</v>
      </c>
      <c r="C302" s="79">
        <f t="shared" si="5"/>
        <v>0.68401136063039303</v>
      </c>
      <c r="D302" s="76">
        <v>1468.5757000000001</v>
      </c>
      <c r="E302" s="76"/>
      <c r="F302" s="76"/>
      <c r="G302" s="76"/>
      <c r="H302" s="77"/>
    </row>
    <row r="303" spans="2:8" x14ac:dyDescent="0.25">
      <c r="B303" s="72">
        <v>2459231.7960552517</v>
      </c>
      <c r="C303" s="79">
        <f t="shared" si="5"/>
        <v>0.69095591828227043</v>
      </c>
      <c r="D303" s="76">
        <v>1467.1239</v>
      </c>
      <c r="E303" s="76"/>
      <c r="F303" s="76"/>
      <c r="G303" s="76"/>
      <c r="H303" s="77"/>
    </row>
    <row r="304" spans="2:8" x14ac:dyDescent="0.25">
      <c r="B304" s="72">
        <v>2459231.8029998094</v>
      </c>
      <c r="C304" s="79">
        <f t="shared" si="5"/>
        <v>0.69790047593414783</v>
      </c>
      <c r="D304" s="76">
        <v>1470.875</v>
      </c>
      <c r="E304" s="76"/>
      <c r="F304" s="76"/>
      <c r="G304" s="76"/>
      <c r="H304" s="77"/>
    </row>
    <row r="305" spans="2:8" x14ac:dyDescent="0.25">
      <c r="B305" s="72">
        <v>2459231.809944367</v>
      </c>
      <c r="C305" s="79">
        <f t="shared" si="5"/>
        <v>0.70484503358602524</v>
      </c>
      <c r="D305" s="76">
        <v>1472.4336000000001</v>
      </c>
      <c r="E305" s="76"/>
      <c r="F305" s="76"/>
      <c r="G305" s="76"/>
      <c r="H305" s="77"/>
    </row>
    <row r="306" spans="2:8" x14ac:dyDescent="0.25">
      <c r="B306" s="72">
        <v>2459231.8168889247</v>
      </c>
      <c r="C306" s="79">
        <f t="shared" si="5"/>
        <v>0.71178959123790264</v>
      </c>
      <c r="D306" s="76">
        <v>1469.7548999999999</v>
      </c>
      <c r="E306" s="76"/>
      <c r="F306" s="76"/>
      <c r="G306" s="76"/>
      <c r="H306" s="77"/>
    </row>
    <row r="307" spans="2:8" x14ac:dyDescent="0.25">
      <c r="B307" s="72">
        <v>2459231.8238334819</v>
      </c>
      <c r="C307" s="79">
        <f t="shared" si="5"/>
        <v>0.71873414842411876</v>
      </c>
      <c r="D307" s="76">
        <v>1472.9791</v>
      </c>
      <c r="E307" s="76"/>
      <c r="F307" s="76"/>
      <c r="G307" s="76"/>
      <c r="H307" s="77"/>
    </row>
    <row r="308" spans="2:8" x14ac:dyDescent="0.25">
      <c r="B308" s="72">
        <v>2459231.8307780395</v>
      </c>
      <c r="C308" s="79">
        <f t="shared" si="5"/>
        <v>0.72567870607599616</v>
      </c>
      <c r="D308" s="76">
        <v>1470.7725</v>
      </c>
      <c r="E308" s="76"/>
      <c r="F308" s="76"/>
      <c r="G308" s="76"/>
      <c r="H308" s="77"/>
    </row>
    <row r="309" spans="2:8" x14ac:dyDescent="0.25">
      <c r="B309" s="72">
        <v>2459231.8377225967</v>
      </c>
      <c r="C309" s="79">
        <f t="shared" si="5"/>
        <v>0.73262326326221228</v>
      </c>
      <c r="D309" s="76">
        <v>1470.0365999999999</v>
      </c>
      <c r="E309" s="76"/>
      <c r="F309" s="76"/>
      <c r="G309" s="76"/>
      <c r="H309" s="77"/>
    </row>
    <row r="310" spans="2:8" x14ac:dyDescent="0.25">
      <c r="B310" s="72">
        <v>2459231.8446671544</v>
      </c>
      <c r="C310" s="79">
        <f t="shared" si="5"/>
        <v>0.73956782091408968</v>
      </c>
      <c r="D310" s="76">
        <v>1468.6849999999999</v>
      </c>
      <c r="E310" s="76"/>
      <c r="F310" s="76"/>
      <c r="G310" s="76"/>
      <c r="H310" s="77"/>
    </row>
    <row r="311" spans="2:8" x14ac:dyDescent="0.25">
      <c r="B311" s="72">
        <v>2459231.8516117116</v>
      </c>
      <c r="C311" s="79">
        <f t="shared" si="5"/>
        <v>0.7465123781003058</v>
      </c>
      <c r="D311" s="76">
        <v>1470.8594000000001</v>
      </c>
      <c r="E311" s="76"/>
      <c r="F311" s="76"/>
      <c r="G311" s="76"/>
      <c r="H311" s="77"/>
    </row>
    <row r="312" spans="2:8" x14ac:dyDescent="0.25">
      <c r="B312" s="72">
        <v>2459231.8585562687</v>
      </c>
      <c r="C312" s="79">
        <f t="shared" si="5"/>
        <v>0.75345693528652191</v>
      </c>
      <c r="D312" s="76">
        <v>1464.3191999999999</v>
      </c>
      <c r="E312" s="76"/>
      <c r="F312" s="76"/>
      <c r="G312" s="76"/>
      <c r="H312" s="77"/>
    </row>
    <row r="313" spans="2:8" x14ac:dyDescent="0.25">
      <c r="B313" s="72">
        <v>2459231.8655008264</v>
      </c>
      <c r="C313" s="79">
        <f t="shared" si="5"/>
        <v>0.76040149293839931</v>
      </c>
      <c r="D313" s="76">
        <v>1470.7077999999999</v>
      </c>
      <c r="E313" s="76"/>
      <c r="F313" s="76"/>
      <c r="G313" s="76"/>
      <c r="H313" s="77"/>
    </row>
    <row r="314" spans="2:8" x14ac:dyDescent="0.25">
      <c r="B314" s="72">
        <v>2459231.8724453836</v>
      </c>
      <c r="C314" s="79">
        <f t="shared" si="5"/>
        <v>0.76734605012461543</v>
      </c>
      <c r="D314" s="76">
        <v>1470.0623000000001</v>
      </c>
      <c r="E314" s="76"/>
      <c r="F314" s="76"/>
      <c r="G314" s="76"/>
      <c r="H314" s="77"/>
    </row>
    <row r="315" spans="2:8" x14ac:dyDescent="0.25">
      <c r="B315" s="72">
        <v>2459231.8793899408</v>
      </c>
      <c r="C315" s="79">
        <f t="shared" si="5"/>
        <v>0.77429060731083155</v>
      </c>
      <c r="D315" s="76">
        <v>1472.9590000000001</v>
      </c>
      <c r="E315" s="76"/>
      <c r="F315" s="76"/>
      <c r="G315" s="76"/>
      <c r="H315" s="77"/>
    </row>
    <row r="316" spans="2:8" x14ac:dyDescent="0.25">
      <c r="B316" s="72">
        <v>2459231.8863344979</v>
      </c>
      <c r="C316" s="79">
        <f t="shared" si="5"/>
        <v>0.78123516449704766</v>
      </c>
      <c r="D316" s="76">
        <v>1464.7755999999999</v>
      </c>
      <c r="E316" s="76"/>
      <c r="F316" s="76"/>
      <c r="G316" s="76"/>
      <c r="H316" s="77"/>
    </row>
    <row r="317" spans="2:8" x14ac:dyDescent="0.25">
      <c r="B317" s="72">
        <v>2459231.8932790551</v>
      </c>
      <c r="C317" s="79">
        <f t="shared" si="5"/>
        <v>0.78817972168326378</v>
      </c>
      <c r="D317" s="76">
        <v>1470.7954</v>
      </c>
      <c r="E317" s="76"/>
      <c r="F317" s="76"/>
      <c r="G317" s="76"/>
      <c r="H317" s="77"/>
    </row>
    <row r="318" spans="2:8" x14ac:dyDescent="0.25">
      <c r="B318" s="72">
        <v>2459231.9002236123</v>
      </c>
      <c r="C318" s="79">
        <f t="shared" si="5"/>
        <v>0.79512427886947989</v>
      </c>
      <c r="D318" s="76">
        <v>1471.2750000000001</v>
      </c>
      <c r="E318" s="76"/>
      <c r="F318" s="76"/>
      <c r="G318" s="76"/>
      <c r="H318" s="77"/>
    </row>
    <row r="319" spans="2:8" x14ac:dyDescent="0.25">
      <c r="B319" s="72">
        <v>2459231.9071681695</v>
      </c>
      <c r="C319" s="79">
        <f t="shared" si="5"/>
        <v>0.80206883605569601</v>
      </c>
      <c r="D319" s="76">
        <v>1471.2137</v>
      </c>
      <c r="E319" s="76"/>
      <c r="F319" s="76"/>
      <c r="G319" s="76"/>
      <c r="H319" s="77"/>
    </row>
    <row r="320" spans="2:8" x14ac:dyDescent="0.25">
      <c r="B320" s="72">
        <v>2459231.9141127262</v>
      </c>
      <c r="C320" s="79">
        <f t="shared" si="5"/>
        <v>0.80901339277625084</v>
      </c>
      <c r="D320" s="76">
        <v>1468.9147</v>
      </c>
      <c r="E320" s="76"/>
      <c r="F320" s="76"/>
      <c r="G320" s="76"/>
      <c r="H320" s="77"/>
    </row>
    <row r="321" spans="2:8" x14ac:dyDescent="0.25">
      <c r="B321" s="72">
        <v>2459231.9210572834</v>
      </c>
      <c r="C321" s="79">
        <f t="shared" si="5"/>
        <v>0.81595794996246696</v>
      </c>
      <c r="D321" s="76">
        <v>1475.9772</v>
      </c>
      <c r="E321" s="76"/>
      <c r="F321" s="76"/>
      <c r="G321" s="76"/>
      <c r="H321" s="77"/>
    </row>
    <row r="322" spans="2:8" x14ac:dyDescent="0.25">
      <c r="B322" s="72">
        <v>2459231.9280018406</v>
      </c>
      <c r="C322" s="79">
        <f t="shared" si="5"/>
        <v>0.82290250714868307</v>
      </c>
      <c r="D322" s="76">
        <v>1466.9911</v>
      </c>
      <c r="E322" s="76"/>
      <c r="F322" s="76"/>
      <c r="G322" s="76"/>
      <c r="H322" s="77"/>
    </row>
    <row r="323" spans="2:8" x14ac:dyDescent="0.25">
      <c r="B323" s="72">
        <v>2459231.9349463973</v>
      </c>
      <c r="C323" s="79">
        <f t="shared" ref="C323:C386" si="6">B323-$K$30</f>
        <v>0.8298470638692379</v>
      </c>
      <c r="D323" s="76">
        <v>1466.7593999999999</v>
      </c>
      <c r="E323" s="76"/>
      <c r="F323" s="76"/>
      <c r="G323" s="76"/>
      <c r="H323" s="77"/>
    </row>
    <row r="324" spans="2:8" x14ac:dyDescent="0.25">
      <c r="B324" s="72">
        <v>2459231.9418909545</v>
      </c>
      <c r="C324" s="79">
        <f t="shared" si="6"/>
        <v>0.83679162105545402</v>
      </c>
      <c r="D324" s="76">
        <v>1470.1957</v>
      </c>
      <c r="E324" s="76"/>
      <c r="F324" s="76"/>
      <c r="G324" s="76"/>
      <c r="H324" s="77"/>
    </row>
    <row r="325" spans="2:8" x14ac:dyDescent="0.25">
      <c r="B325" s="72">
        <v>2459231.9488355112</v>
      </c>
      <c r="C325" s="79">
        <f t="shared" si="6"/>
        <v>0.84373617777600884</v>
      </c>
      <c r="D325" s="76">
        <v>1472.2924</v>
      </c>
      <c r="E325" s="76"/>
      <c r="F325" s="76"/>
      <c r="G325" s="76"/>
      <c r="H325" s="77"/>
    </row>
    <row r="326" spans="2:8" x14ac:dyDescent="0.25">
      <c r="B326" s="72">
        <v>2459231.9557800684</v>
      </c>
      <c r="C326" s="79">
        <f t="shared" si="6"/>
        <v>0.85068073496222496</v>
      </c>
      <c r="D326" s="76">
        <v>1469.7615000000001</v>
      </c>
      <c r="E326" s="76"/>
      <c r="F326" s="76"/>
      <c r="G326" s="76"/>
      <c r="H326" s="77"/>
    </row>
    <row r="327" spans="2:8" x14ac:dyDescent="0.25">
      <c r="B327" s="72">
        <v>2459231.9627246251</v>
      </c>
      <c r="C327" s="79">
        <f t="shared" si="6"/>
        <v>0.85762529168277979</v>
      </c>
      <c r="D327" s="76">
        <v>1475.576</v>
      </c>
      <c r="E327" s="76"/>
      <c r="F327" s="76"/>
      <c r="G327" s="76"/>
      <c r="H327" s="77"/>
    </row>
    <row r="328" spans="2:8" x14ac:dyDescent="0.25">
      <c r="B328" s="72">
        <v>2459231.9696691819</v>
      </c>
      <c r="C328" s="79">
        <f t="shared" si="6"/>
        <v>0.86456984840333462</v>
      </c>
      <c r="D328" s="76">
        <v>1469.0062</v>
      </c>
      <c r="E328" s="76"/>
      <c r="F328" s="76"/>
      <c r="G328" s="76"/>
      <c r="H328" s="77"/>
    </row>
    <row r="329" spans="2:8" x14ac:dyDescent="0.25">
      <c r="B329" s="72">
        <v>2459231.9766137386</v>
      </c>
      <c r="C329" s="79">
        <f t="shared" si="6"/>
        <v>0.87151440512388945</v>
      </c>
      <c r="D329" s="76">
        <v>1473.2666999999999</v>
      </c>
      <c r="E329" s="76"/>
      <c r="F329" s="76"/>
      <c r="G329" s="76"/>
      <c r="H329" s="77"/>
    </row>
    <row r="330" spans="2:8" x14ac:dyDescent="0.25">
      <c r="B330" s="72">
        <v>2459231.9835582958</v>
      </c>
      <c r="C330" s="79">
        <f t="shared" si="6"/>
        <v>0.87845896231010556</v>
      </c>
      <c r="D330" s="76">
        <v>1468.7683</v>
      </c>
      <c r="E330" s="76"/>
      <c r="F330" s="76"/>
      <c r="G330" s="76"/>
      <c r="H330" s="77"/>
    </row>
    <row r="331" spans="2:8" x14ac:dyDescent="0.25">
      <c r="B331" s="72">
        <v>2459231.9905028525</v>
      </c>
      <c r="C331" s="79">
        <f t="shared" si="6"/>
        <v>0.88540351903066039</v>
      </c>
      <c r="D331" s="76">
        <v>1472.3097</v>
      </c>
      <c r="E331" s="76"/>
      <c r="F331" s="76"/>
      <c r="G331" s="76"/>
      <c r="H331" s="77"/>
    </row>
    <row r="332" spans="2:8" x14ac:dyDescent="0.25">
      <c r="B332" s="72">
        <v>2459231.9974474092</v>
      </c>
      <c r="C332" s="79">
        <f t="shared" si="6"/>
        <v>0.89234807575121522</v>
      </c>
      <c r="D332" s="76">
        <v>1467.5214000000001</v>
      </c>
      <c r="E332" s="76"/>
      <c r="F332" s="76"/>
      <c r="G332" s="76"/>
      <c r="H332" s="77"/>
    </row>
    <row r="333" spans="2:8" x14ac:dyDescent="0.25">
      <c r="B333" s="72">
        <v>2459232.0043919659</v>
      </c>
      <c r="C333" s="79">
        <f t="shared" si="6"/>
        <v>0.89929263247177005</v>
      </c>
      <c r="D333" s="76">
        <v>1471.2764999999999</v>
      </c>
      <c r="E333" s="76"/>
      <c r="F333" s="76"/>
      <c r="G333" s="76"/>
      <c r="H333" s="77"/>
    </row>
    <row r="334" spans="2:8" x14ac:dyDescent="0.25">
      <c r="B334" s="72">
        <v>2459232.0113365222</v>
      </c>
      <c r="C334" s="79">
        <f t="shared" si="6"/>
        <v>0.90623718872666359</v>
      </c>
      <c r="D334" s="76">
        <v>1474.8824</v>
      </c>
      <c r="E334" s="76"/>
      <c r="F334" s="76"/>
      <c r="G334" s="76"/>
      <c r="H334" s="77"/>
    </row>
    <row r="335" spans="2:8" x14ac:dyDescent="0.25">
      <c r="B335" s="72">
        <v>2459232.0182810789</v>
      </c>
      <c r="C335" s="79">
        <f t="shared" si="6"/>
        <v>0.91318174544721842</v>
      </c>
      <c r="D335" s="76">
        <v>1471.1470999999999</v>
      </c>
      <c r="E335" s="76"/>
      <c r="F335" s="76"/>
      <c r="G335" s="76"/>
      <c r="H335" s="77"/>
    </row>
    <row r="336" spans="2:8" x14ac:dyDescent="0.25">
      <c r="B336" s="72">
        <v>2459232.0252256356</v>
      </c>
      <c r="C336" s="79">
        <f t="shared" si="6"/>
        <v>0.92012630216777325</v>
      </c>
      <c r="D336" s="76">
        <v>1470.1957</v>
      </c>
      <c r="E336" s="76"/>
      <c r="F336" s="76"/>
      <c r="G336" s="76"/>
      <c r="H336" s="77"/>
    </row>
    <row r="337" spans="2:8" x14ac:dyDescent="0.25">
      <c r="B337" s="72">
        <v>2459232.0321701923</v>
      </c>
      <c r="C337" s="79">
        <f t="shared" si="6"/>
        <v>0.92707085888832808</v>
      </c>
      <c r="D337" s="76">
        <v>1465.9136000000001</v>
      </c>
      <c r="E337" s="76"/>
      <c r="F337" s="76"/>
      <c r="G337" s="76"/>
      <c r="H337" s="77"/>
    </row>
    <row r="338" spans="2:8" x14ac:dyDescent="0.25">
      <c r="B338" s="72">
        <v>2459232.0391147486</v>
      </c>
      <c r="C338" s="79">
        <f t="shared" si="6"/>
        <v>0.93401541514322162</v>
      </c>
      <c r="D338" s="76">
        <v>1469.3748000000001</v>
      </c>
      <c r="E338" s="76"/>
      <c r="F338" s="76"/>
      <c r="G338" s="76"/>
      <c r="H338" s="77"/>
    </row>
    <row r="339" spans="2:8" x14ac:dyDescent="0.25">
      <c r="B339" s="72">
        <v>2459232.0460593053</v>
      </c>
      <c r="C339" s="79">
        <f t="shared" si="6"/>
        <v>0.94095997186377645</v>
      </c>
      <c r="D339" s="76">
        <v>1471.8661999999999</v>
      </c>
      <c r="E339" s="76"/>
      <c r="F339" s="76"/>
      <c r="G339" s="76"/>
      <c r="H339" s="77"/>
    </row>
    <row r="340" spans="2:8" x14ac:dyDescent="0.25">
      <c r="B340" s="72">
        <v>2459232.0530038616</v>
      </c>
      <c r="C340" s="79">
        <f t="shared" si="6"/>
        <v>0.94790452811866999</v>
      </c>
      <c r="D340" s="76">
        <v>1469.8031000000001</v>
      </c>
      <c r="E340" s="76"/>
      <c r="F340" s="76"/>
      <c r="G340" s="76"/>
      <c r="H340" s="77"/>
    </row>
    <row r="341" spans="2:8" x14ac:dyDescent="0.25">
      <c r="B341" s="72">
        <v>2459232.0599484178</v>
      </c>
      <c r="C341" s="79">
        <f t="shared" si="6"/>
        <v>0.95484908437356353</v>
      </c>
      <c r="D341" s="76">
        <v>1467.5461</v>
      </c>
      <c r="E341" s="76"/>
      <c r="F341" s="76"/>
      <c r="G341" s="76"/>
      <c r="H341" s="77"/>
    </row>
    <row r="342" spans="2:8" x14ac:dyDescent="0.25">
      <c r="B342" s="72">
        <v>2459232.0668929745</v>
      </c>
      <c r="C342" s="79">
        <f t="shared" si="6"/>
        <v>0.96179364109411836</v>
      </c>
      <c r="D342" s="76">
        <v>1471.6134999999999</v>
      </c>
      <c r="E342" s="76"/>
      <c r="F342" s="76"/>
      <c r="G342" s="76"/>
      <c r="H342" s="77"/>
    </row>
    <row r="343" spans="2:8" x14ac:dyDescent="0.25">
      <c r="B343" s="72">
        <v>2459232.0738375308</v>
      </c>
      <c r="C343" s="79">
        <f t="shared" si="6"/>
        <v>0.9687381973490119</v>
      </c>
      <c r="D343" s="76">
        <v>1466.1414</v>
      </c>
      <c r="E343" s="76"/>
      <c r="F343" s="76"/>
      <c r="G343" s="76"/>
      <c r="H343" s="77"/>
    </row>
    <row r="344" spans="2:8" x14ac:dyDescent="0.25">
      <c r="B344" s="72">
        <v>2459232.0807820871</v>
      </c>
      <c r="C344" s="79">
        <f t="shared" si="6"/>
        <v>0.97568275360390544</v>
      </c>
      <c r="D344" s="76">
        <v>1470.4016999999999</v>
      </c>
      <c r="E344" s="76"/>
      <c r="F344" s="76"/>
      <c r="G344" s="76"/>
      <c r="H344" s="77"/>
    </row>
    <row r="345" spans="2:8" x14ac:dyDescent="0.25">
      <c r="B345" s="72">
        <v>2459232.0877266433</v>
      </c>
      <c r="C345" s="79">
        <f t="shared" si="6"/>
        <v>0.98262730985879898</v>
      </c>
      <c r="D345" s="76">
        <v>1470.0130999999999</v>
      </c>
      <c r="E345" s="76"/>
      <c r="F345" s="76"/>
      <c r="G345" s="76"/>
      <c r="H345" s="77"/>
    </row>
    <row r="346" spans="2:8" x14ac:dyDescent="0.25">
      <c r="B346" s="72">
        <v>2459232.0946712</v>
      </c>
      <c r="C346" s="79">
        <f t="shared" si="6"/>
        <v>0.98957186657935381</v>
      </c>
      <c r="D346" s="76">
        <v>1469.5143</v>
      </c>
      <c r="E346" s="76"/>
      <c r="F346" s="76"/>
      <c r="G346" s="76"/>
      <c r="H346" s="77"/>
    </row>
    <row r="347" spans="2:8" x14ac:dyDescent="0.25">
      <c r="B347" s="72">
        <v>2459232.1016157563</v>
      </c>
      <c r="C347" s="79">
        <f t="shared" si="6"/>
        <v>0.99651642283424735</v>
      </c>
      <c r="D347" s="76">
        <v>1472.1057000000001</v>
      </c>
      <c r="E347" s="76"/>
      <c r="F347" s="76"/>
      <c r="G347" s="76"/>
      <c r="H347" s="77"/>
    </row>
    <row r="348" spans="2:8" x14ac:dyDescent="0.25">
      <c r="B348" s="73">
        <v>2459232.1085603121</v>
      </c>
      <c r="C348" s="79">
        <f t="shared" si="6"/>
        <v>1.0034609786234796</v>
      </c>
      <c r="D348" s="76">
        <v>1471.1994999999999</v>
      </c>
      <c r="E348" s="76"/>
      <c r="F348" s="76"/>
      <c r="G348" s="76"/>
      <c r="H348" s="77"/>
    </row>
    <row r="349" spans="2:8" x14ac:dyDescent="0.25">
      <c r="B349" s="73">
        <v>2459232.1155048683</v>
      </c>
      <c r="C349" s="79">
        <f t="shared" si="6"/>
        <v>1.0104055348783731</v>
      </c>
      <c r="D349" s="76">
        <v>1469.2279000000001</v>
      </c>
      <c r="E349" s="76"/>
      <c r="F349" s="76"/>
      <c r="G349" s="76"/>
      <c r="H349" s="77"/>
    </row>
    <row r="350" spans="2:8" x14ac:dyDescent="0.25">
      <c r="B350" s="73">
        <v>2459232.1224494246</v>
      </c>
      <c r="C350" s="79">
        <f t="shared" si="6"/>
        <v>1.0173500911332667</v>
      </c>
      <c r="D350" s="76">
        <v>1468.0260000000001</v>
      </c>
      <c r="E350" s="76"/>
      <c r="F350" s="76"/>
      <c r="G350" s="76"/>
      <c r="H350" s="77"/>
    </row>
    <row r="351" spans="2:8" x14ac:dyDescent="0.25">
      <c r="B351" s="73">
        <v>2459232.1293939808</v>
      </c>
      <c r="C351" s="79">
        <f t="shared" si="6"/>
        <v>1.0242946473881602</v>
      </c>
      <c r="D351" s="76">
        <v>1468.4647</v>
      </c>
      <c r="E351" s="76"/>
      <c r="F351" s="76"/>
      <c r="G351" s="76"/>
      <c r="H351" s="77"/>
    </row>
    <row r="352" spans="2:8" x14ac:dyDescent="0.25">
      <c r="B352" s="73">
        <v>2459232.1363385371</v>
      </c>
      <c r="C352" s="79">
        <f t="shared" si="6"/>
        <v>1.0312392036430538</v>
      </c>
      <c r="D352" s="76">
        <v>1468.4086</v>
      </c>
      <c r="E352" s="76"/>
      <c r="F352" s="76"/>
      <c r="G352" s="76"/>
      <c r="H352" s="77"/>
    </row>
    <row r="353" spans="2:8" x14ac:dyDescent="0.25">
      <c r="B353" s="73">
        <v>2459232.1432830929</v>
      </c>
      <c r="C353" s="79">
        <f t="shared" si="6"/>
        <v>1.038183759432286</v>
      </c>
      <c r="D353" s="76">
        <v>1471.2467999999999</v>
      </c>
      <c r="E353" s="76"/>
      <c r="F353" s="76"/>
      <c r="G353" s="76"/>
      <c r="H353" s="77"/>
    </row>
    <row r="354" spans="2:8" x14ac:dyDescent="0.25">
      <c r="B354" s="73">
        <v>2459232.1502276491</v>
      </c>
      <c r="C354" s="79">
        <f t="shared" si="6"/>
        <v>1.0451283156871796</v>
      </c>
      <c r="D354" s="76">
        <v>1469.7909999999999</v>
      </c>
      <c r="E354" s="76"/>
      <c r="F354" s="76"/>
      <c r="G354" s="76"/>
      <c r="H354" s="77"/>
    </row>
    <row r="355" spans="2:8" x14ac:dyDescent="0.25">
      <c r="B355" s="73">
        <v>2459232.1571722049</v>
      </c>
      <c r="C355" s="79">
        <f t="shared" si="6"/>
        <v>1.0520728714764118</v>
      </c>
      <c r="D355" s="76">
        <v>1469.9355</v>
      </c>
      <c r="E355" s="76"/>
      <c r="F355" s="76"/>
      <c r="G355" s="76"/>
      <c r="H355" s="77"/>
    </row>
    <row r="356" spans="2:8" x14ac:dyDescent="0.25">
      <c r="B356" s="73">
        <v>2459232.1641167612</v>
      </c>
      <c r="C356" s="79">
        <f t="shared" si="6"/>
        <v>1.0590174277313054</v>
      </c>
      <c r="D356" s="76">
        <v>1472.0496000000001</v>
      </c>
      <c r="E356" s="76"/>
      <c r="F356" s="76"/>
      <c r="G356" s="76"/>
      <c r="H356" s="77"/>
    </row>
    <row r="357" spans="2:8" x14ac:dyDescent="0.25">
      <c r="B357" s="73">
        <v>2459232.171061317</v>
      </c>
      <c r="C357" s="79">
        <f t="shared" si="6"/>
        <v>1.0659619835205376</v>
      </c>
      <c r="D357" s="76">
        <v>1468.2184</v>
      </c>
      <c r="E357" s="76"/>
      <c r="F357" s="76"/>
      <c r="G357" s="76"/>
      <c r="H357" s="77"/>
    </row>
    <row r="358" spans="2:8" x14ac:dyDescent="0.25">
      <c r="B358" s="73">
        <v>2459232.1780058728</v>
      </c>
      <c r="C358" s="79">
        <f t="shared" si="6"/>
        <v>1.0729065393097699</v>
      </c>
      <c r="D358" s="76">
        <v>1465.4241999999999</v>
      </c>
      <c r="E358" s="76"/>
      <c r="F358" s="76"/>
      <c r="G358" s="76"/>
      <c r="H358" s="77"/>
    </row>
    <row r="359" spans="2:8" x14ac:dyDescent="0.25">
      <c r="B359" s="73">
        <v>2459232.184950429</v>
      </c>
      <c r="C359" s="79">
        <f t="shared" si="6"/>
        <v>1.0798510955646634</v>
      </c>
      <c r="D359" s="76">
        <v>1470.7539999999999</v>
      </c>
      <c r="E359" s="76"/>
      <c r="F359" s="76"/>
      <c r="G359" s="76"/>
      <c r="H359" s="77"/>
    </row>
    <row r="360" spans="2:8" x14ac:dyDescent="0.25">
      <c r="B360" s="73">
        <v>2459232.1918949848</v>
      </c>
      <c r="C360" s="79">
        <f t="shared" si="6"/>
        <v>1.0867956513538957</v>
      </c>
      <c r="D360" s="76">
        <v>1472.7949000000001</v>
      </c>
      <c r="E360" s="76"/>
      <c r="F360" s="76"/>
      <c r="G360" s="76"/>
      <c r="H360" s="77"/>
    </row>
    <row r="361" spans="2:8" x14ac:dyDescent="0.25">
      <c r="B361" s="73">
        <v>2459232.1988395406</v>
      </c>
      <c r="C361" s="79">
        <f t="shared" si="6"/>
        <v>1.0937402071431279</v>
      </c>
      <c r="D361" s="76">
        <v>1469.8932</v>
      </c>
      <c r="E361" s="76"/>
      <c r="F361" s="76"/>
      <c r="G361" s="76"/>
      <c r="H361" s="77"/>
    </row>
    <row r="362" spans="2:8" x14ac:dyDescent="0.25">
      <c r="B362" s="73">
        <v>2459232.2057840964</v>
      </c>
      <c r="C362" s="79">
        <f t="shared" si="6"/>
        <v>1.1006847629323602</v>
      </c>
      <c r="D362" s="76">
        <v>1468.3888999999999</v>
      </c>
      <c r="E362" s="76"/>
      <c r="F362" s="76"/>
      <c r="G362" s="76"/>
      <c r="H362" s="77"/>
    </row>
    <row r="363" spans="2:8" x14ac:dyDescent="0.25">
      <c r="B363" s="73">
        <v>2459232.2127286522</v>
      </c>
      <c r="C363" s="79">
        <f t="shared" si="6"/>
        <v>1.1076293187215924</v>
      </c>
      <c r="D363" s="76">
        <v>1469.3308999999999</v>
      </c>
      <c r="E363" s="76"/>
      <c r="F363" s="76"/>
      <c r="G363" s="76"/>
      <c r="H363" s="77"/>
    </row>
    <row r="364" spans="2:8" x14ac:dyDescent="0.25">
      <c r="B364" s="73">
        <v>2459232.219673208</v>
      </c>
      <c r="C364" s="79">
        <f t="shared" si="6"/>
        <v>1.1145738745108247</v>
      </c>
      <c r="D364" s="76">
        <v>1470.7462</v>
      </c>
      <c r="E364" s="76"/>
      <c r="F364" s="76"/>
      <c r="G364" s="76"/>
      <c r="H364" s="77"/>
    </row>
    <row r="365" spans="2:8" x14ac:dyDescent="0.25">
      <c r="B365" s="73">
        <v>2459232.2266177638</v>
      </c>
      <c r="C365" s="79">
        <f t="shared" si="6"/>
        <v>1.1215184303000569</v>
      </c>
      <c r="D365" s="76">
        <v>1465.9984999999999</v>
      </c>
      <c r="E365" s="76"/>
      <c r="F365" s="76"/>
      <c r="G365" s="76"/>
      <c r="H365" s="77"/>
    </row>
    <row r="366" spans="2:8" x14ac:dyDescent="0.25">
      <c r="B366" s="73">
        <v>2459232.2335623195</v>
      </c>
      <c r="C366" s="79">
        <f t="shared" si="6"/>
        <v>1.1284629860892892</v>
      </c>
      <c r="D366" s="76">
        <v>1472.6509000000001</v>
      </c>
      <c r="E366" s="76"/>
      <c r="F366" s="76"/>
      <c r="G366" s="76"/>
      <c r="H366" s="77"/>
    </row>
    <row r="367" spans="2:8" x14ac:dyDescent="0.25">
      <c r="B367" s="73">
        <v>2459232.2405068753</v>
      </c>
      <c r="C367" s="79">
        <f t="shared" si="6"/>
        <v>1.1354075418785214</v>
      </c>
      <c r="D367" s="76">
        <v>1470.8027</v>
      </c>
      <c r="E367" s="76"/>
      <c r="F367" s="76"/>
      <c r="G367" s="76"/>
      <c r="H367" s="77"/>
    </row>
    <row r="368" spans="2:8" x14ac:dyDescent="0.25">
      <c r="B368" s="73">
        <v>2459232.2474514307</v>
      </c>
      <c r="C368" s="79">
        <f t="shared" si="6"/>
        <v>1.1423520972020924</v>
      </c>
      <c r="D368" s="76">
        <v>1469.0609999999999</v>
      </c>
      <c r="E368" s="76"/>
      <c r="F368" s="76"/>
      <c r="G368" s="76"/>
      <c r="H368" s="77"/>
    </row>
    <row r="369" spans="2:8" x14ac:dyDescent="0.25">
      <c r="B369" s="73">
        <v>2459232.2543959864</v>
      </c>
      <c r="C369" s="79">
        <f t="shared" si="6"/>
        <v>1.1492966529913247</v>
      </c>
      <c r="D369" s="76">
        <v>1468.0712000000001</v>
      </c>
      <c r="E369" s="76"/>
      <c r="F369" s="76"/>
      <c r="G369" s="76"/>
      <c r="H369" s="77"/>
    </row>
    <row r="370" spans="2:8" x14ac:dyDescent="0.25">
      <c r="B370" s="73">
        <v>2459232.2613405418</v>
      </c>
      <c r="C370" s="79">
        <f t="shared" si="6"/>
        <v>1.1562412083148956</v>
      </c>
      <c r="D370" s="76">
        <v>1466.4831999999999</v>
      </c>
      <c r="E370" s="76"/>
      <c r="F370" s="76"/>
      <c r="G370" s="76"/>
      <c r="H370" s="77"/>
    </row>
    <row r="371" spans="2:8" x14ac:dyDescent="0.25">
      <c r="B371" s="73">
        <v>2459232.2682850976</v>
      </c>
      <c r="C371" s="79">
        <f t="shared" si="6"/>
        <v>1.1631857641041279</v>
      </c>
      <c r="D371" s="76">
        <v>1475.1025</v>
      </c>
      <c r="E371" s="76"/>
      <c r="F371" s="76"/>
      <c r="G371" s="76"/>
      <c r="H371" s="77"/>
    </row>
    <row r="372" spans="2:8" x14ac:dyDescent="0.25">
      <c r="B372" s="73">
        <v>2459232.2752296529</v>
      </c>
      <c r="C372" s="79">
        <f t="shared" si="6"/>
        <v>1.1701303194276989</v>
      </c>
      <c r="D372" s="76">
        <v>1469.1647</v>
      </c>
      <c r="E372" s="76"/>
      <c r="F372" s="76"/>
      <c r="G372" s="76"/>
      <c r="H372" s="77"/>
    </row>
    <row r="373" spans="2:8" x14ac:dyDescent="0.25">
      <c r="B373" s="73">
        <v>2459232.2821742087</v>
      </c>
      <c r="C373" s="79">
        <f t="shared" si="6"/>
        <v>1.1770748752169311</v>
      </c>
      <c r="D373" s="76">
        <v>1474.9606000000001</v>
      </c>
      <c r="E373" s="76"/>
      <c r="F373" s="76"/>
      <c r="G373" s="76"/>
      <c r="H373" s="77"/>
    </row>
    <row r="374" spans="2:8" x14ac:dyDescent="0.25">
      <c r="B374" s="73">
        <v>2459232.289118764</v>
      </c>
      <c r="C374" s="79">
        <f t="shared" si="6"/>
        <v>1.1840194305405021</v>
      </c>
      <c r="D374" s="76">
        <v>1473.1179999999999</v>
      </c>
      <c r="E374" s="76"/>
      <c r="F374" s="76"/>
      <c r="G374" s="76"/>
      <c r="H374" s="77"/>
    </row>
    <row r="375" spans="2:8" x14ac:dyDescent="0.25">
      <c r="B375" s="73">
        <v>2459232.2960633193</v>
      </c>
      <c r="C375" s="79">
        <f t="shared" si="6"/>
        <v>1.190963985864073</v>
      </c>
      <c r="D375" s="76">
        <v>1469.8382999999999</v>
      </c>
      <c r="E375" s="76"/>
      <c r="F375" s="76"/>
      <c r="G375" s="76"/>
      <c r="H375" s="77"/>
    </row>
    <row r="376" spans="2:8" x14ac:dyDescent="0.25">
      <c r="B376" s="73">
        <v>2459232.3030078746</v>
      </c>
      <c r="C376" s="79">
        <f t="shared" si="6"/>
        <v>1.197908541187644</v>
      </c>
      <c r="D376" s="76">
        <v>1470.9773</v>
      </c>
      <c r="E376" s="76"/>
      <c r="F376" s="76"/>
      <c r="G376" s="76"/>
      <c r="H376" s="77"/>
    </row>
    <row r="377" spans="2:8" x14ac:dyDescent="0.25">
      <c r="B377" s="73">
        <v>2459232.30995243</v>
      </c>
      <c r="C377" s="79">
        <f t="shared" si="6"/>
        <v>1.204853096511215</v>
      </c>
      <c r="D377" s="76">
        <v>1468.4445000000001</v>
      </c>
      <c r="E377" s="76"/>
      <c r="F377" s="76"/>
      <c r="G377" s="76"/>
      <c r="H377" s="77"/>
    </row>
    <row r="378" spans="2:8" x14ac:dyDescent="0.25">
      <c r="B378" s="73">
        <v>2459232.3168969853</v>
      </c>
      <c r="C378" s="79">
        <f t="shared" si="6"/>
        <v>1.2117976518347859</v>
      </c>
      <c r="D378" s="76">
        <v>1469.0530000000001</v>
      </c>
      <c r="E378" s="76"/>
      <c r="F378" s="76"/>
      <c r="G378" s="76"/>
      <c r="H378" s="77"/>
    </row>
    <row r="379" spans="2:8" x14ac:dyDescent="0.25">
      <c r="B379" s="73">
        <v>2459232.3238415406</v>
      </c>
      <c r="C379" s="79">
        <f t="shared" si="6"/>
        <v>1.2187422071583569</v>
      </c>
      <c r="D379" s="76">
        <v>1474.5310999999999</v>
      </c>
      <c r="E379" s="76"/>
      <c r="F379" s="76"/>
      <c r="G379" s="76"/>
      <c r="H379" s="77"/>
    </row>
    <row r="380" spans="2:8" x14ac:dyDescent="0.25">
      <c r="B380" s="73">
        <v>2459232.3307860959</v>
      </c>
      <c r="C380" s="79">
        <f t="shared" si="6"/>
        <v>1.2256867624819279</v>
      </c>
      <c r="D380" s="76">
        <v>1474.2245</v>
      </c>
      <c r="E380" s="76"/>
      <c r="F380" s="76"/>
      <c r="G380" s="76"/>
      <c r="H380" s="77"/>
    </row>
    <row r="381" spans="2:8" x14ac:dyDescent="0.25">
      <c r="B381" s="73">
        <v>2459232.3377306513</v>
      </c>
      <c r="C381" s="79">
        <f t="shared" si="6"/>
        <v>1.2326313178054988</v>
      </c>
      <c r="D381" s="76">
        <v>1469.377</v>
      </c>
      <c r="E381" s="76"/>
      <c r="F381" s="76"/>
      <c r="G381" s="76"/>
      <c r="H381" s="77"/>
    </row>
    <row r="382" spans="2:8" x14ac:dyDescent="0.25">
      <c r="B382" s="73">
        <v>2459232.3446752066</v>
      </c>
      <c r="C382" s="79">
        <f t="shared" si="6"/>
        <v>1.2395758731290698</v>
      </c>
      <c r="D382" s="76">
        <v>1475.0681</v>
      </c>
      <c r="E382" s="76"/>
      <c r="F382" s="76"/>
      <c r="G382" s="76"/>
      <c r="H382" s="77"/>
    </row>
    <row r="383" spans="2:8" x14ac:dyDescent="0.25">
      <c r="B383" s="73">
        <v>2459232.3516197619</v>
      </c>
      <c r="C383" s="79">
        <f t="shared" si="6"/>
        <v>1.2465204284526408</v>
      </c>
      <c r="D383" s="76">
        <v>1470.0625</v>
      </c>
      <c r="E383" s="76"/>
      <c r="F383" s="76"/>
      <c r="G383" s="76"/>
      <c r="H383" s="77"/>
    </row>
    <row r="384" spans="2:8" x14ac:dyDescent="0.25">
      <c r="B384" s="73">
        <v>2459232.3585643168</v>
      </c>
      <c r="C384" s="79">
        <f t="shared" si="6"/>
        <v>1.2534649833105505</v>
      </c>
      <c r="D384" s="76">
        <v>1465.6179999999999</v>
      </c>
      <c r="E384" s="76"/>
      <c r="F384" s="76"/>
      <c r="G384" s="76"/>
      <c r="H384" s="77"/>
    </row>
    <row r="385" spans="2:8" x14ac:dyDescent="0.25">
      <c r="B385" s="73">
        <v>2459232.3655088721</v>
      </c>
      <c r="C385" s="79">
        <f t="shared" si="6"/>
        <v>1.2604095386341214</v>
      </c>
      <c r="D385" s="76">
        <v>1467.7461000000001</v>
      </c>
      <c r="E385" s="76"/>
      <c r="F385" s="76"/>
      <c r="G385" s="76"/>
      <c r="H385" s="77"/>
    </row>
    <row r="386" spans="2:8" x14ac:dyDescent="0.25">
      <c r="B386" s="73">
        <v>2459232.3724534274</v>
      </c>
      <c r="C386" s="79">
        <f t="shared" si="6"/>
        <v>1.2673540939576924</v>
      </c>
      <c r="D386" s="76">
        <v>1469.2085</v>
      </c>
      <c r="E386" s="76"/>
      <c r="F386" s="76"/>
      <c r="G386" s="76"/>
      <c r="H386" s="77"/>
    </row>
    <row r="387" spans="2:8" x14ac:dyDescent="0.25">
      <c r="B387" s="73">
        <v>2459232.3793979823</v>
      </c>
      <c r="C387" s="79">
        <f t="shared" ref="C387:C405" si="7">B387-$K$30</f>
        <v>1.2742986488156021</v>
      </c>
      <c r="D387" s="76">
        <v>1472.0187000000001</v>
      </c>
      <c r="E387" s="76"/>
      <c r="F387" s="76"/>
      <c r="G387" s="76"/>
      <c r="H387" s="77"/>
    </row>
    <row r="388" spans="2:8" x14ac:dyDescent="0.25">
      <c r="B388" s="73">
        <v>2459232.3863425371</v>
      </c>
      <c r="C388" s="79">
        <f t="shared" si="7"/>
        <v>1.2812432036735117</v>
      </c>
      <c r="D388" s="76">
        <v>1468.4458999999999</v>
      </c>
      <c r="E388" s="76"/>
      <c r="F388" s="76"/>
      <c r="G388" s="76"/>
      <c r="H388" s="77"/>
    </row>
    <row r="389" spans="2:8" x14ac:dyDescent="0.25">
      <c r="B389" s="73">
        <v>2459232.3932870924</v>
      </c>
      <c r="C389" s="79">
        <f t="shared" si="7"/>
        <v>1.2881877589970827</v>
      </c>
      <c r="D389" s="76">
        <v>1467.9773</v>
      </c>
      <c r="E389" s="76"/>
      <c r="F389" s="76"/>
      <c r="G389" s="76"/>
      <c r="H389" s="77"/>
    </row>
    <row r="390" spans="2:8" x14ac:dyDescent="0.25">
      <c r="B390" s="73">
        <v>2459232.4002316473</v>
      </c>
      <c r="C390" s="79">
        <f t="shared" si="7"/>
        <v>1.2951323138549924</v>
      </c>
      <c r="D390" s="76">
        <v>1470.5808</v>
      </c>
      <c r="E390" s="76"/>
      <c r="F390" s="76"/>
      <c r="G390" s="76"/>
      <c r="H390" s="77"/>
    </row>
    <row r="391" spans="2:8" x14ac:dyDescent="0.25">
      <c r="B391" s="73">
        <v>2459232.4071762022</v>
      </c>
      <c r="C391" s="79">
        <f t="shared" si="7"/>
        <v>1.3020768687129021</v>
      </c>
      <c r="D391" s="76">
        <v>1464.7573</v>
      </c>
      <c r="E391" s="76"/>
      <c r="F391" s="76"/>
      <c r="G391" s="76"/>
      <c r="H391" s="77"/>
    </row>
    <row r="392" spans="2:8" x14ac:dyDescent="0.25">
      <c r="B392" s="73">
        <v>2459232.414120757</v>
      </c>
      <c r="C392" s="79">
        <f t="shared" si="7"/>
        <v>1.3090214235708117</v>
      </c>
      <c r="D392" s="76">
        <v>1466.5585000000001</v>
      </c>
      <c r="E392" s="76"/>
      <c r="F392" s="76"/>
      <c r="G392" s="76"/>
      <c r="H392" s="77"/>
    </row>
    <row r="393" spans="2:8" x14ac:dyDescent="0.25">
      <c r="B393" s="73">
        <v>2459232.4210653123</v>
      </c>
      <c r="C393" s="79">
        <f t="shared" si="7"/>
        <v>1.3159659788943827</v>
      </c>
      <c r="D393" s="76">
        <v>1470.1548</v>
      </c>
      <c r="E393" s="76"/>
      <c r="F393" s="76"/>
      <c r="G393" s="76"/>
      <c r="H393" s="77"/>
    </row>
    <row r="394" spans="2:8" x14ac:dyDescent="0.25">
      <c r="B394" s="73">
        <v>2459232.4280098672</v>
      </c>
      <c r="C394" s="79">
        <f t="shared" si="7"/>
        <v>1.3229105337522924</v>
      </c>
      <c r="D394" s="76">
        <v>1469.7299</v>
      </c>
      <c r="E394" s="76"/>
      <c r="F394" s="76"/>
      <c r="G394" s="76"/>
      <c r="H394" s="77"/>
    </row>
    <row r="395" spans="2:8" x14ac:dyDescent="0.25">
      <c r="B395" s="73">
        <v>2459232.4349544221</v>
      </c>
      <c r="C395" s="79">
        <f t="shared" si="7"/>
        <v>1.3298550886102021</v>
      </c>
      <c r="D395" s="76">
        <v>1466.8920000000001</v>
      </c>
      <c r="E395" s="76"/>
      <c r="F395" s="76"/>
      <c r="G395" s="76"/>
      <c r="H395" s="77"/>
    </row>
    <row r="396" spans="2:8" x14ac:dyDescent="0.25">
      <c r="B396" s="73">
        <v>2459232.4418989765</v>
      </c>
      <c r="C396" s="79">
        <f t="shared" si="7"/>
        <v>1.3367996430024505</v>
      </c>
      <c r="D396" s="76">
        <v>1469.7334000000001</v>
      </c>
      <c r="E396" s="76"/>
      <c r="F396" s="76"/>
      <c r="G396" s="76"/>
      <c r="H396" s="77"/>
    </row>
    <row r="397" spans="2:8" x14ac:dyDescent="0.25">
      <c r="B397" s="73">
        <v>2459232.4488435313</v>
      </c>
      <c r="C397" s="79">
        <f t="shared" si="7"/>
        <v>1.3437441978603601</v>
      </c>
      <c r="D397" s="76">
        <v>1471.6104</v>
      </c>
      <c r="E397" s="76"/>
      <c r="F397" s="76"/>
      <c r="G397" s="76"/>
      <c r="H397" s="77"/>
    </row>
    <row r="398" spans="2:8" x14ac:dyDescent="0.25">
      <c r="B398" s="73">
        <v>2459232.4557880862</v>
      </c>
      <c r="C398" s="79">
        <f t="shared" si="7"/>
        <v>1.3506887527182698</v>
      </c>
      <c r="D398" s="76">
        <v>1467.4857999999999</v>
      </c>
      <c r="E398" s="76"/>
      <c r="F398" s="76"/>
      <c r="G398" s="76"/>
      <c r="H398" s="77"/>
    </row>
    <row r="399" spans="2:8" x14ac:dyDescent="0.25">
      <c r="B399" s="73">
        <v>2459232.462732641</v>
      </c>
      <c r="C399" s="79">
        <f t="shared" si="7"/>
        <v>1.3576333075761795</v>
      </c>
      <c r="D399" s="76">
        <v>1470.5117</v>
      </c>
      <c r="E399" s="76"/>
      <c r="F399" s="76"/>
      <c r="G399" s="76"/>
      <c r="H399" s="77"/>
    </row>
    <row r="400" spans="2:8" x14ac:dyDescent="0.25">
      <c r="B400" s="73">
        <v>2459232.4696771959</v>
      </c>
      <c r="C400" s="79">
        <f t="shared" si="7"/>
        <v>1.3645778624340892</v>
      </c>
      <c r="D400" s="76">
        <v>1468.3728000000001</v>
      </c>
      <c r="E400" s="76"/>
      <c r="F400" s="76"/>
      <c r="G400" s="76"/>
      <c r="H400" s="77"/>
    </row>
    <row r="401" spans="2:8" x14ac:dyDescent="0.25">
      <c r="B401" s="73">
        <v>2459232.4766217503</v>
      </c>
      <c r="C401" s="79">
        <f t="shared" si="7"/>
        <v>1.3715224168263376</v>
      </c>
      <c r="D401" s="76">
        <v>1467.3994</v>
      </c>
      <c r="E401" s="76"/>
      <c r="F401" s="76"/>
      <c r="G401" s="76"/>
      <c r="H401" s="77"/>
    </row>
    <row r="402" spans="2:8" x14ac:dyDescent="0.25">
      <c r="B402" s="73">
        <v>2459232.4835663051</v>
      </c>
      <c r="C402" s="79">
        <f t="shared" si="7"/>
        <v>1.3784669716842473</v>
      </c>
      <c r="D402" s="76">
        <v>1471.9253000000001</v>
      </c>
      <c r="E402" s="76"/>
      <c r="F402" s="76"/>
      <c r="G402" s="76"/>
      <c r="H402" s="77"/>
    </row>
    <row r="403" spans="2:8" x14ac:dyDescent="0.25">
      <c r="B403" s="73">
        <v>2459232.4905108595</v>
      </c>
      <c r="C403" s="79">
        <f t="shared" si="7"/>
        <v>1.3854115260764956</v>
      </c>
      <c r="D403" s="76">
        <v>1469.0059000000001</v>
      </c>
      <c r="E403" s="76"/>
      <c r="F403" s="76"/>
      <c r="G403" s="76"/>
      <c r="H403" s="77"/>
    </row>
    <row r="404" spans="2:8" x14ac:dyDescent="0.25">
      <c r="B404" s="73">
        <v>2459232.4974554144</v>
      </c>
      <c r="C404" s="79">
        <f t="shared" si="7"/>
        <v>1.3923560809344053</v>
      </c>
      <c r="D404" s="76">
        <v>1467.5781999999999</v>
      </c>
      <c r="E404" s="76"/>
      <c r="F404" s="76"/>
      <c r="G404" s="76"/>
      <c r="H404" s="77"/>
    </row>
    <row r="405" spans="2:8" x14ac:dyDescent="0.25">
      <c r="B405" s="73">
        <v>2459232.5043999688</v>
      </c>
      <c r="C405" s="79">
        <f t="shared" si="7"/>
        <v>1.3993006353266537</v>
      </c>
      <c r="D405" s="76">
        <v>1475.1741999999999</v>
      </c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12" activePane="bottomRight" state="frozen"/>
      <selection activeCell="C3" sqref="C3"/>
      <selection pane="topRight" activeCell="C3" sqref="C3"/>
      <selection pane="bottomLeft" activeCell="C3" sqref="C3"/>
      <selection pane="bottomRight" activeCell="K43" sqref="K43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399</v>
      </c>
      <c r="D1" s="66">
        <f t="shared" ref="D1:H1" si="0">COUNT(D3:D100134)</f>
        <v>356</v>
      </c>
      <c r="E1" s="67">
        <f t="shared" si="0"/>
        <v>5</v>
      </c>
      <c r="F1" s="66">
        <f t="shared" si="0"/>
        <v>33</v>
      </c>
      <c r="G1" s="67">
        <f t="shared" si="0"/>
        <v>5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2459311.8518757131</v>
      </c>
      <c r="C3" s="79">
        <f t="shared" ref="C3:C66" si="1">B3-$K$30</f>
        <v>-1.4027641769498587</v>
      </c>
      <c r="D3" s="76">
        <v>1513.9921999999999</v>
      </c>
      <c r="E3" s="76"/>
      <c r="F3" s="76"/>
      <c r="G3" s="76"/>
      <c r="H3" s="77"/>
    </row>
    <row r="4" spans="1:9" x14ac:dyDescent="0.25">
      <c r="B4" s="72">
        <v>2459311.8588200933</v>
      </c>
      <c r="C4" s="79">
        <f t="shared" si="1"/>
        <v>-1.3958197967149317</v>
      </c>
      <c r="D4" s="76">
        <v>1506.9708000000001</v>
      </c>
      <c r="E4" s="76"/>
      <c r="F4" s="76"/>
      <c r="G4" s="76"/>
      <c r="H4" s="77"/>
    </row>
    <row r="5" spans="1:9" x14ac:dyDescent="0.25">
      <c r="B5" s="72">
        <v>2459311.8657644736</v>
      </c>
      <c r="C5" s="79">
        <f t="shared" si="1"/>
        <v>-1.3888754164800048</v>
      </c>
      <c r="D5" s="76">
        <v>1509.4418000000001</v>
      </c>
      <c r="E5" s="76"/>
      <c r="F5" s="76"/>
      <c r="G5" s="76"/>
      <c r="H5" s="77"/>
    </row>
    <row r="6" spans="1:9" x14ac:dyDescent="0.25">
      <c r="B6" s="72">
        <v>2459311.8727088533</v>
      </c>
      <c r="C6" s="79">
        <f t="shared" si="1"/>
        <v>-1.3819310367107391</v>
      </c>
      <c r="D6" s="76">
        <v>1511.5273</v>
      </c>
      <c r="E6" s="76"/>
      <c r="F6" s="76"/>
      <c r="G6" s="76"/>
      <c r="H6" s="77"/>
    </row>
    <row r="7" spans="1:9" x14ac:dyDescent="0.25">
      <c r="B7" s="72">
        <v>2459311.8796532336</v>
      </c>
      <c r="C7" s="79">
        <f t="shared" si="1"/>
        <v>-1.3749866564758122</v>
      </c>
      <c r="D7" s="76">
        <v>1509.9021</v>
      </c>
      <c r="E7" s="76"/>
      <c r="F7" s="76"/>
      <c r="G7" s="76"/>
      <c r="H7" s="77"/>
    </row>
    <row r="8" spans="1:9" x14ac:dyDescent="0.25">
      <c r="B8" s="72">
        <v>2459311.8865976138</v>
      </c>
      <c r="C8" s="79">
        <f t="shared" si="1"/>
        <v>-1.3680422762408853</v>
      </c>
      <c r="D8" s="76">
        <v>1506.7992999999999</v>
      </c>
      <c r="E8" s="76"/>
      <c r="F8" s="76"/>
      <c r="G8" s="76"/>
      <c r="H8" s="77"/>
    </row>
    <row r="9" spans="1:9" x14ac:dyDescent="0.25">
      <c r="B9" s="72">
        <v>2459311.8935419936</v>
      </c>
      <c r="C9" s="79">
        <f t="shared" si="1"/>
        <v>-1.3610978964716196</v>
      </c>
      <c r="D9" s="76">
        <v>1502.7084</v>
      </c>
      <c r="E9" s="76"/>
      <c r="F9" s="76"/>
      <c r="G9" s="76"/>
      <c r="H9" s="77"/>
    </row>
    <row r="10" spans="1:9" x14ac:dyDescent="0.25">
      <c r="B10" s="72">
        <v>2459311.9004863738</v>
      </c>
      <c r="C10" s="79">
        <f t="shared" si="1"/>
        <v>-1.3541535162366927</v>
      </c>
      <c r="D10" s="76">
        <v>1507.0337</v>
      </c>
      <c r="E10" s="76"/>
      <c r="F10" s="76"/>
      <c r="G10" s="76"/>
      <c r="H10" s="77"/>
    </row>
    <row r="11" spans="1:9" x14ac:dyDescent="0.25">
      <c r="B11" s="72">
        <v>2459311.907430754</v>
      </c>
      <c r="C11" s="79">
        <f t="shared" si="1"/>
        <v>-1.3472091360017657</v>
      </c>
      <c r="D11" s="76">
        <v>1509.6379999999999</v>
      </c>
      <c r="E11" s="76"/>
      <c r="F11" s="76"/>
      <c r="G11" s="76"/>
      <c r="H11" s="77"/>
    </row>
    <row r="12" spans="1:9" x14ac:dyDescent="0.25">
      <c r="B12" s="72">
        <v>2459311.9143751338</v>
      </c>
      <c r="C12" s="79">
        <f t="shared" si="1"/>
        <v>-1.3402647562325001</v>
      </c>
      <c r="D12" s="76">
        <v>1508.9226000000001</v>
      </c>
      <c r="E12" s="76"/>
      <c r="F12" s="76"/>
      <c r="G12" s="76"/>
      <c r="H12" s="77"/>
    </row>
    <row r="13" spans="1:9" x14ac:dyDescent="0.25">
      <c r="B13" s="72">
        <v>2459311.9213195136</v>
      </c>
      <c r="C13" s="79">
        <f t="shared" si="1"/>
        <v>-1.3333203764632344</v>
      </c>
      <c r="D13" s="76">
        <v>1504.8420000000001</v>
      </c>
      <c r="E13" s="76"/>
      <c r="F13" s="76"/>
      <c r="G13" s="76"/>
      <c r="H13" s="77"/>
    </row>
    <row r="14" spans="1:9" x14ac:dyDescent="0.25">
      <c r="B14" s="72">
        <v>2459311.9282638938</v>
      </c>
      <c r="C14" s="79">
        <f t="shared" si="1"/>
        <v>-1.3263759962283075</v>
      </c>
      <c r="D14" s="76">
        <v>1510.4854</v>
      </c>
      <c r="E14" s="76"/>
      <c r="F14" s="76"/>
      <c r="G14" s="76"/>
      <c r="H14" s="77"/>
    </row>
    <row r="15" spans="1:9" x14ac:dyDescent="0.25">
      <c r="B15" s="72">
        <v>2459311.9352082736</v>
      </c>
      <c r="C15" s="79">
        <f t="shared" si="1"/>
        <v>-1.3194316164590418</v>
      </c>
      <c r="D15" s="76">
        <v>1506.7437</v>
      </c>
      <c r="E15" s="76"/>
      <c r="F15" s="76"/>
      <c r="G15" s="76"/>
      <c r="H15" s="77"/>
    </row>
    <row r="16" spans="1:9" x14ac:dyDescent="0.25">
      <c r="B16" s="72">
        <v>2459311.9421526534</v>
      </c>
      <c r="C16" s="79">
        <f t="shared" si="1"/>
        <v>-1.3124872366897762</v>
      </c>
      <c r="D16" s="76">
        <v>1511.4558</v>
      </c>
      <c r="E16" s="76"/>
      <c r="F16" s="76"/>
      <c r="G16" s="76"/>
      <c r="H16" s="77"/>
    </row>
    <row r="17" spans="2:11" x14ac:dyDescent="0.25">
      <c r="B17" s="72">
        <v>2459311.9490970331</v>
      </c>
      <c r="C17" s="79">
        <f t="shared" si="1"/>
        <v>-1.3055428569205105</v>
      </c>
      <c r="D17" s="76">
        <v>1509.6438000000001</v>
      </c>
      <c r="E17" s="76"/>
      <c r="F17" s="76"/>
      <c r="G17" s="76"/>
      <c r="H17" s="77"/>
    </row>
    <row r="18" spans="2:11" x14ac:dyDescent="0.25">
      <c r="B18" s="72">
        <v>2459311.9560414129</v>
      </c>
      <c r="C18" s="79">
        <f t="shared" si="1"/>
        <v>-1.2985984771512449</v>
      </c>
      <c r="D18" s="76">
        <v>1509.2206000000001</v>
      </c>
      <c r="E18" s="76"/>
      <c r="F18" s="76"/>
      <c r="G18" s="76"/>
      <c r="H18" s="77"/>
    </row>
    <row r="19" spans="2:11" x14ac:dyDescent="0.25">
      <c r="B19" s="72">
        <v>2459311.9629857927</v>
      </c>
      <c r="C19" s="79">
        <f t="shared" si="1"/>
        <v>-1.2916540973819792</v>
      </c>
      <c r="D19" s="76">
        <v>1504.9121</v>
      </c>
      <c r="E19" s="76"/>
      <c r="F19" s="76"/>
      <c r="G19" s="76"/>
      <c r="H19" s="77"/>
    </row>
    <row r="20" spans="2:11" x14ac:dyDescent="0.25">
      <c r="B20" s="72">
        <v>2459311.9699301724</v>
      </c>
      <c r="C20" s="79">
        <f t="shared" si="1"/>
        <v>-1.2847097176127136</v>
      </c>
      <c r="D20" s="76">
        <v>1509.0011</v>
      </c>
      <c r="E20" s="76"/>
      <c r="F20" s="76"/>
      <c r="G20" s="76"/>
      <c r="H20" s="77"/>
    </row>
    <row r="21" spans="2:11" x14ac:dyDescent="0.25">
      <c r="B21" s="72">
        <v>2459311.9768745522</v>
      </c>
      <c r="C21" s="79">
        <f t="shared" si="1"/>
        <v>-1.2777653378434479</v>
      </c>
      <c r="D21" s="76">
        <v>1506.1512</v>
      </c>
      <c r="E21" s="76"/>
      <c r="F21" s="76"/>
      <c r="G21" s="76"/>
      <c r="H21" s="77"/>
    </row>
    <row r="22" spans="2:11" x14ac:dyDescent="0.25">
      <c r="B22" s="72">
        <v>2459311.9838189315</v>
      </c>
      <c r="C22" s="79">
        <f t="shared" si="1"/>
        <v>-1.2708209585398436</v>
      </c>
      <c r="D22" s="76">
        <v>1507.9354000000001</v>
      </c>
      <c r="E22" s="76"/>
      <c r="F22" s="76"/>
      <c r="G22" s="76"/>
      <c r="H22" s="77"/>
    </row>
    <row r="23" spans="2:11" x14ac:dyDescent="0.25">
      <c r="B23" s="72">
        <v>2459311.9907633113</v>
      </c>
      <c r="C23" s="79">
        <f t="shared" si="1"/>
        <v>-1.2638765787705779</v>
      </c>
      <c r="D23" s="76">
        <v>1508.6669999999999</v>
      </c>
      <c r="E23" s="76"/>
      <c r="F23" s="76"/>
      <c r="G23" s="76"/>
      <c r="H23" s="77"/>
    </row>
    <row r="24" spans="2:11" x14ac:dyDescent="0.25">
      <c r="B24" s="72">
        <v>2459311.997707691</v>
      </c>
      <c r="C24" s="79">
        <f t="shared" si="1"/>
        <v>-1.2569321990013123</v>
      </c>
      <c r="D24" s="76">
        <v>1507.9894999999999</v>
      </c>
      <c r="E24" s="76"/>
      <c r="F24" s="76"/>
      <c r="G24" s="76"/>
      <c r="H24" s="77"/>
    </row>
    <row r="25" spans="2:11" x14ac:dyDescent="0.25">
      <c r="B25" s="72">
        <v>2459312.0046520703</v>
      </c>
      <c r="C25" s="79">
        <f t="shared" si="1"/>
        <v>-1.2499878196977079</v>
      </c>
      <c r="D25" s="76">
        <v>1516.1190999999999</v>
      </c>
      <c r="E25" s="76"/>
      <c r="F25" s="76"/>
      <c r="G25" s="76"/>
      <c r="H25" s="77"/>
    </row>
    <row r="26" spans="2:11" x14ac:dyDescent="0.25">
      <c r="B26" s="72">
        <v>2459312.0115964501</v>
      </c>
      <c r="C26" s="79">
        <f t="shared" si="1"/>
        <v>-1.2430434399284422</v>
      </c>
      <c r="D26" s="76">
        <v>1508.2384</v>
      </c>
      <c r="E26" s="76"/>
      <c r="F26" s="76"/>
      <c r="G26" s="76"/>
      <c r="H26" s="77"/>
    </row>
    <row r="27" spans="2:11" x14ac:dyDescent="0.25">
      <c r="B27" s="72">
        <v>2459312.0185408294</v>
      </c>
      <c r="C27" s="79">
        <f t="shared" si="1"/>
        <v>-1.2360990606248379</v>
      </c>
      <c r="D27" s="76">
        <v>1509.059</v>
      </c>
      <c r="E27" s="76"/>
      <c r="F27" s="76"/>
      <c r="G27" s="76"/>
      <c r="H27" s="77"/>
    </row>
    <row r="28" spans="2:11" x14ac:dyDescent="0.25">
      <c r="B28" s="72">
        <v>2459312.0254852092</v>
      </c>
      <c r="C28" s="79">
        <f t="shared" si="1"/>
        <v>-1.2291546808555722</v>
      </c>
      <c r="D28" s="76">
        <v>1507.8468</v>
      </c>
      <c r="E28" s="76"/>
      <c r="F28" s="76"/>
      <c r="G28" s="76"/>
      <c r="H28" s="77"/>
    </row>
    <row r="29" spans="2:11" x14ac:dyDescent="0.25">
      <c r="B29" s="72">
        <v>2459312.0324295885</v>
      </c>
      <c r="C29" s="79">
        <f t="shared" si="1"/>
        <v>-1.2222103015519679</v>
      </c>
      <c r="D29" s="76">
        <v>1507.2031999999999</v>
      </c>
      <c r="E29" s="76"/>
      <c r="F29" s="76"/>
      <c r="G29" s="76"/>
      <c r="H29" s="77"/>
    </row>
    <row r="30" spans="2:11" x14ac:dyDescent="0.25">
      <c r="B30" s="72">
        <v>2459312.0393739678</v>
      </c>
      <c r="C30" s="79">
        <f t="shared" si="1"/>
        <v>-1.2152659222483635</v>
      </c>
      <c r="D30" s="76">
        <v>1509.4232</v>
      </c>
      <c r="E30" s="76"/>
      <c r="F30" s="76"/>
      <c r="G30" s="76"/>
      <c r="H30" s="77"/>
      <c r="J30" s="56" t="s">
        <v>126</v>
      </c>
      <c r="K30" s="80">
        <f>INDEX(B:B,MATCH(J30,A:A,0))</f>
        <v>2459313.25463989</v>
      </c>
    </row>
    <row r="31" spans="2:11" x14ac:dyDescent="0.25">
      <c r="B31" s="72">
        <v>2459312.0463183471</v>
      </c>
      <c r="C31" s="79">
        <f t="shared" si="1"/>
        <v>-1.2083215429447591</v>
      </c>
      <c r="D31" s="76">
        <v>1505.6554000000001</v>
      </c>
      <c r="E31" s="76"/>
      <c r="F31" s="76"/>
      <c r="G31" s="76"/>
      <c r="H31" s="77"/>
      <c r="J31" s="56" t="s">
        <v>85</v>
      </c>
      <c r="K31" s="80">
        <f>INDEX(B:B,MATCH(J31,A:A,0))</f>
        <v>2459313.1088080285</v>
      </c>
    </row>
    <row r="32" spans="2:11" x14ac:dyDescent="0.25">
      <c r="B32" s="72">
        <v>2459312.0532627264</v>
      </c>
      <c r="C32" s="79">
        <f t="shared" si="1"/>
        <v>-1.2013771636411548</v>
      </c>
      <c r="D32" s="76">
        <v>1505.336</v>
      </c>
      <c r="E32" s="76"/>
      <c r="F32" s="76"/>
      <c r="G32" s="76"/>
      <c r="H32" s="77"/>
      <c r="J32" s="56" t="s">
        <v>86</v>
      </c>
      <c r="K32" s="80">
        <f>INDEX(B:B,MATCH(J32,A:A,0))</f>
        <v>2459313.1435299013</v>
      </c>
    </row>
    <row r="33" spans="2:11" x14ac:dyDescent="0.25">
      <c r="B33" s="72">
        <v>2459312.0602071057</v>
      </c>
      <c r="C33" s="79">
        <f t="shared" si="1"/>
        <v>-1.1944327843375504</v>
      </c>
      <c r="D33" s="76">
        <v>1508.6202000000001</v>
      </c>
      <c r="E33" s="76"/>
      <c r="F33" s="76"/>
      <c r="G33" s="76"/>
      <c r="H33" s="77"/>
      <c r="J33" s="56" t="s">
        <v>87</v>
      </c>
      <c r="K33" s="80">
        <f>INDEX(B:B,MATCH(J33,A:A,0))</f>
        <v>2459313.3657498704</v>
      </c>
    </row>
    <row r="34" spans="2:11" x14ac:dyDescent="0.25">
      <c r="B34" s="72">
        <v>2459312.067151485</v>
      </c>
      <c r="C34" s="79">
        <f t="shared" si="1"/>
        <v>-1.187488405033946</v>
      </c>
      <c r="D34" s="76">
        <v>1506.3951</v>
      </c>
      <c r="E34" s="76"/>
      <c r="F34" s="76"/>
      <c r="G34" s="78"/>
      <c r="H34" s="77"/>
      <c r="J34" s="56" t="s">
        <v>125</v>
      </c>
      <c r="K34" s="80">
        <f>INDEX(B:B,MATCH(J34,A:A,0))</f>
        <v>2459313.4004717376</v>
      </c>
    </row>
    <row r="35" spans="2:11" x14ac:dyDescent="0.25">
      <c r="B35" s="72">
        <v>2459312.0740958643</v>
      </c>
      <c r="C35" s="79">
        <f t="shared" si="1"/>
        <v>-1.1805440257303417</v>
      </c>
      <c r="D35" s="76">
        <v>1506.0527</v>
      </c>
      <c r="E35" s="76"/>
      <c r="F35" s="76"/>
      <c r="G35" s="78"/>
      <c r="H35" s="77"/>
      <c r="J35" s="58"/>
      <c r="K35" s="59"/>
    </row>
    <row r="36" spans="2:11" x14ac:dyDescent="0.25">
      <c r="B36" s="72">
        <v>2459312.0810402436</v>
      </c>
      <c r="C36" s="79">
        <f t="shared" si="1"/>
        <v>-1.1735996464267373</v>
      </c>
      <c r="D36" s="76">
        <v>1511.3998999999999</v>
      </c>
      <c r="E36" s="76"/>
      <c r="F36" s="76"/>
      <c r="G36" s="78"/>
      <c r="H36" s="77"/>
      <c r="J36" s="56" t="s">
        <v>130</v>
      </c>
      <c r="K36" s="57">
        <f>K32-K31</f>
        <v>3.4721872769296169E-2</v>
      </c>
    </row>
    <row r="37" spans="2:11" x14ac:dyDescent="0.25">
      <c r="B37" s="72">
        <v>2459312.0879846229</v>
      </c>
      <c r="C37" s="79">
        <f t="shared" si="1"/>
        <v>-1.1666552671231329</v>
      </c>
      <c r="D37" s="76">
        <v>1504.0568000000001</v>
      </c>
      <c r="E37" s="76"/>
      <c r="F37" s="76"/>
      <c r="G37" s="78"/>
      <c r="H37" s="77"/>
      <c r="J37" s="56" t="s">
        <v>114</v>
      </c>
      <c r="K37" s="57">
        <f>K33-K32</f>
        <v>0.22221996914595366</v>
      </c>
    </row>
    <row r="38" spans="2:11" x14ac:dyDescent="0.25">
      <c r="B38" s="72">
        <v>2459312.0949290018</v>
      </c>
      <c r="C38" s="79">
        <f t="shared" si="1"/>
        <v>-1.1597108882851899</v>
      </c>
      <c r="D38" s="76">
        <v>1510.4821999999999</v>
      </c>
      <c r="E38" s="76"/>
      <c r="F38" s="76"/>
      <c r="G38" s="78"/>
      <c r="H38" s="77"/>
      <c r="J38" s="56" t="s">
        <v>131</v>
      </c>
      <c r="K38" s="57">
        <f>K34-K33</f>
        <v>3.4721867181360722E-2</v>
      </c>
    </row>
    <row r="39" spans="2:11" x14ac:dyDescent="0.25">
      <c r="B39" s="72">
        <v>2459312.1018733811</v>
      </c>
      <c r="C39" s="79">
        <f t="shared" si="1"/>
        <v>-1.1527665089815855</v>
      </c>
      <c r="D39" s="76">
        <v>1508.6123</v>
      </c>
      <c r="E39" s="76"/>
      <c r="F39" s="76"/>
      <c r="G39" s="78"/>
      <c r="H39" s="77"/>
      <c r="J39" s="56" t="s">
        <v>113</v>
      </c>
      <c r="K39" s="57">
        <f>K34-K31</f>
        <v>0.29166370909661055</v>
      </c>
    </row>
    <row r="40" spans="2:11" x14ac:dyDescent="0.25">
      <c r="B40" s="72">
        <v>2459312.1088177599</v>
      </c>
      <c r="C40" s="79">
        <f t="shared" si="1"/>
        <v>-1.1458221301436424</v>
      </c>
      <c r="D40" s="76">
        <v>1504.8937000000001</v>
      </c>
      <c r="E40" s="76"/>
      <c r="F40" s="76"/>
      <c r="G40" s="78"/>
      <c r="H40" s="77"/>
      <c r="J40" s="58"/>
      <c r="K40" s="59"/>
    </row>
    <row r="41" spans="2:11" x14ac:dyDescent="0.25">
      <c r="B41" s="72">
        <v>2459312.1157621392</v>
      </c>
      <c r="C41" s="79">
        <f t="shared" si="1"/>
        <v>-1.1388777508400381</v>
      </c>
      <c r="D41" s="76">
        <v>1511.1735000000001</v>
      </c>
      <c r="E41" s="76"/>
      <c r="F41" s="76"/>
      <c r="G41" s="78"/>
      <c r="H41" s="77"/>
      <c r="J41" s="56" t="s">
        <v>129</v>
      </c>
      <c r="K41" s="60">
        <v>1489.2</v>
      </c>
    </row>
    <row r="42" spans="2:11" x14ac:dyDescent="0.25">
      <c r="B42" s="72">
        <v>2459312.122706518</v>
      </c>
      <c r="C42" s="79">
        <f t="shared" si="1"/>
        <v>-1.131933372002095</v>
      </c>
      <c r="D42" s="76">
        <v>1513.3938000000001</v>
      </c>
      <c r="E42" s="76"/>
      <c r="F42" s="76"/>
      <c r="G42" s="78"/>
      <c r="H42" s="77"/>
      <c r="J42" s="56" t="s">
        <v>128</v>
      </c>
      <c r="K42" s="62">
        <v>1508.5</v>
      </c>
    </row>
    <row r="43" spans="2:11" x14ac:dyDescent="0.25">
      <c r="B43" s="72">
        <v>2459312.1296508973</v>
      </c>
      <c r="C43" s="79">
        <f t="shared" si="1"/>
        <v>-1.1249889926984906</v>
      </c>
      <c r="D43" s="76">
        <v>1507.2645</v>
      </c>
      <c r="E43" s="76"/>
      <c r="F43" s="76"/>
      <c r="G43" s="78"/>
      <c r="H43" s="77"/>
      <c r="J43" s="56" t="s">
        <v>127</v>
      </c>
      <c r="K43" s="61">
        <f>1-K41/K42</f>
        <v>1.2794166390454054E-2</v>
      </c>
    </row>
    <row r="44" spans="2:11" x14ac:dyDescent="0.25">
      <c r="B44" s="72">
        <v>2459312.1365952762</v>
      </c>
      <c r="C44" s="79">
        <f t="shared" si="1"/>
        <v>-1.1180446138605475</v>
      </c>
      <c r="D44" s="76">
        <v>1510.3317</v>
      </c>
      <c r="E44" s="76"/>
      <c r="F44" s="76"/>
      <c r="G44" s="78"/>
      <c r="H44" s="77"/>
    </row>
    <row r="45" spans="2:11" x14ac:dyDescent="0.25">
      <c r="B45" s="72">
        <v>2459312.143539655</v>
      </c>
      <c r="C45" s="79">
        <f t="shared" si="1"/>
        <v>-1.1111002350226045</v>
      </c>
      <c r="D45" s="76">
        <v>1509.9290000000001</v>
      </c>
      <c r="E45" s="76"/>
      <c r="F45" s="76"/>
      <c r="G45" s="78"/>
      <c r="H45" s="77"/>
    </row>
    <row r="46" spans="2:11" x14ac:dyDescent="0.25">
      <c r="B46" s="72">
        <v>2459312.1504840339</v>
      </c>
      <c r="C46" s="79">
        <f t="shared" si="1"/>
        <v>-1.1041558561846614</v>
      </c>
      <c r="D46" s="76">
        <v>1510.3062</v>
      </c>
      <c r="E46" s="76"/>
      <c r="F46" s="76"/>
      <c r="G46" s="78"/>
      <c r="H46" s="77"/>
    </row>
    <row r="47" spans="2:11" x14ac:dyDescent="0.25">
      <c r="B47" s="72">
        <v>2459312.1574284127</v>
      </c>
      <c r="C47" s="79">
        <f t="shared" si="1"/>
        <v>-1.0972114773467183</v>
      </c>
      <c r="D47" s="76">
        <v>1505.9794999999999</v>
      </c>
      <c r="E47" s="76"/>
      <c r="F47" s="76"/>
      <c r="G47" s="78"/>
      <c r="H47" s="77"/>
    </row>
    <row r="48" spans="2:11" x14ac:dyDescent="0.25">
      <c r="B48" s="72">
        <v>2459312.1643727915</v>
      </c>
      <c r="C48" s="79">
        <f t="shared" si="1"/>
        <v>-1.0902670985087752</v>
      </c>
      <c r="D48" s="76">
        <v>1515.0337</v>
      </c>
      <c r="E48" s="76"/>
      <c r="F48" s="76"/>
      <c r="G48" s="78"/>
      <c r="H48" s="77"/>
    </row>
    <row r="49" spans="2:8" x14ac:dyDescent="0.25">
      <c r="B49" s="72">
        <v>2459312.1713171704</v>
      </c>
      <c r="C49" s="79">
        <f t="shared" si="1"/>
        <v>-1.0833227196708322</v>
      </c>
      <c r="D49" s="76">
        <v>1508.3462999999999</v>
      </c>
      <c r="E49" s="76"/>
      <c r="F49" s="76"/>
      <c r="G49" s="78"/>
      <c r="H49" s="77"/>
    </row>
    <row r="50" spans="2:8" x14ac:dyDescent="0.25">
      <c r="B50" s="72">
        <v>2459312.1782615492</v>
      </c>
      <c r="C50" s="79">
        <f t="shared" si="1"/>
        <v>-1.0763783408328891</v>
      </c>
      <c r="D50" s="76">
        <v>1503.039</v>
      </c>
      <c r="E50" s="76"/>
      <c r="F50" s="76"/>
      <c r="G50" s="78"/>
      <c r="H50" s="77"/>
    </row>
    <row r="51" spans="2:8" x14ac:dyDescent="0.25">
      <c r="B51" s="72">
        <v>2459312.185205928</v>
      </c>
      <c r="C51" s="79">
        <f t="shared" si="1"/>
        <v>-1.069433961994946</v>
      </c>
      <c r="D51" s="76">
        <v>1509.1368</v>
      </c>
      <c r="E51" s="76"/>
      <c r="F51" s="76"/>
      <c r="G51" s="76"/>
      <c r="H51" s="77"/>
    </row>
    <row r="52" spans="2:8" x14ac:dyDescent="0.25">
      <c r="B52" s="72">
        <v>2459312.1921503069</v>
      </c>
      <c r="C52" s="79">
        <f t="shared" si="1"/>
        <v>-1.0624895831570029</v>
      </c>
      <c r="D52" s="76">
        <v>1506.7708</v>
      </c>
      <c r="E52" s="76"/>
      <c r="F52" s="76"/>
      <c r="G52" s="76"/>
      <c r="H52" s="77"/>
    </row>
    <row r="53" spans="2:8" x14ac:dyDescent="0.25">
      <c r="B53" s="72">
        <v>2459312.1990946857</v>
      </c>
      <c r="C53" s="79">
        <f t="shared" si="1"/>
        <v>-1.0555452043190598</v>
      </c>
      <c r="D53" s="76">
        <v>1506.9829</v>
      </c>
      <c r="E53" s="76"/>
      <c r="F53" s="76"/>
      <c r="G53" s="76"/>
      <c r="H53" s="77"/>
    </row>
    <row r="54" spans="2:8" x14ac:dyDescent="0.25">
      <c r="B54" s="72">
        <v>2459312.2060390641</v>
      </c>
      <c r="C54" s="79">
        <f t="shared" si="1"/>
        <v>-1.0486008259467781</v>
      </c>
      <c r="D54" s="76">
        <v>1509.9747</v>
      </c>
      <c r="E54" s="76"/>
      <c r="F54" s="76"/>
      <c r="G54" s="76"/>
      <c r="H54" s="77"/>
    </row>
    <row r="55" spans="2:8" x14ac:dyDescent="0.25">
      <c r="B55" s="72">
        <v>2459312.2129834429</v>
      </c>
      <c r="C55" s="79">
        <f t="shared" si="1"/>
        <v>-1.041656447108835</v>
      </c>
      <c r="D55" s="76">
        <v>1508.1841999999999</v>
      </c>
      <c r="E55" s="76"/>
      <c r="F55" s="76"/>
      <c r="G55" s="76"/>
      <c r="H55" s="77"/>
    </row>
    <row r="56" spans="2:8" x14ac:dyDescent="0.25">
      <c r="B56" s="72">
        <v>2459312.2199278213</v>
      </c>
      <c r="C56" s="79">
        <f t="shared" si="1"/>
        <v>-1.0347120687365532</v>
      </c>
      <c r="D56" s="76">
        <v>1507.6382000000001</v>
      </c>
      <c r="E56" s="76"/>
      <c r="F56" s="76"/>
      <c r="G56" s="76"/>
      <c r="H56" s="77"/>
    </row>
    <row r="57" spans="2:8" x14ac:dyDescent="0.25">
      <c r="B57" s="72">
        <v>2459312.2268721997</v>
      </c>
      <c r="C57" s="79">
        <f t="shared" si="1"/>
        <v>-1.0277676903642714</v>
      </c>
      <c r="D57" s="76">
        <v>1506.1397999999999</v>
      </c>
      <c r="E57" s="76"/>
      <c r="F57" s="76"/>
      <c r="G57" s="76"/>
      <c r="H57" s="77"/>
    </row>
    <row r="58" spans="2:8" x14ac:dyDescent="0.25">
      <c r="B58" s="72">
        <v>2459312.2338165785</v>
      </c>
      <c r="C58" s="79">
        <f t="shared" si="1"/>
        <v>-1.0208233115263283</v>
      </c>
      <c r="D58" s="76">
        <v>1511.9426000000001</v>
      </c>
      <c r="E58" s="76"/>
      <c r="F58" s="76"/>
      <c r="G58" s="76"/>
      <c r="H58" s="77"/>
    </row>
    <row r="59" spans="2:8" x14ac:dyDescent="0.25">
      <c r="B59" s="72">
        <v>2459312.2407609569</v>
      </c>
      <c r="C59" s="79">
        <f t="shared" si="1"/>
        <v>-1.0138789331540465</v>
      </c>
      <c r="D59" s="76">
        <v>1509.6151</v>
      </c>
      <c r="E59" s="76"/>
      <c r="F59" s="76"/>
      <c r="G59" s="76"/>
      <c r="H59" s="77"/>
    </row>
    <row r="60" spans="2:8" x14ac:dyDescent="0.25">
      <c r="B60" s="72">
        <v>2459312.2477053353</v>
      </c>
      <c r="C60" s="79">
        <f t="shared" si="1"/>
        <v>-1.0069345547817647</v>
      </c>
      <c r="D60" s="76">
        <v>1511.6577</v>
      </c>
      <c r="E60" s="76"/>
      <c r="F60" s="76"/>
      <c r="G60" s="76"/>
      <c r="H60" s="77"/>
    </row>
    <row r="61" spans="2:8" x14ac:dyDescent="0.25">
      <c r="B61" s="72">
        <v>2459312.2546497141</v>
      </c>
      <c r="C61" s="79">
        <f t="shared" si="1"/>
        <v>-0.99999017594382167</v>
      </c>
      <c r="D61" s="76">
        <v>1510.2427</v>
      </c>
      <c r="E61" s="76"/>
      <c r="F61" s="76"/>
      <c r="G61" s="76"/>
      <c r="H61" s="77"/>
    </row>
    <row r="62" spans="2:8" x14ac:dyDescent="0.25">
      <c r="B62" s="72">
        <v>2459312.2615940925</v>
      </c>
      <c r="C62" s="79">
        <f t="shared" si="1"/>
        <v>-0.99304579757153988</v>
      </c>
      <c r="D62" s="76">
        <v>1502.9722999999999</v>
      </c>
      <c r="E62" s="76"/>
      <c r="F62" s="76"/>
      <c r="G62" s="76"/>
      <c r="H62" s="77"/>
    </row>
    <row r="63" spans="2:8" x14ac:dyDescent="0.25">
      <c r="B63" s="72">
        <v>2459312.2685384708</v>
      </c>
      <c r="C63" s="79">
        <f t="shared" si="1"/>
        <v>-0.98610141919925809</v>
      </c>
      <c r="D63" s="76">
        <v>1509.0744999999999</v>
      </c>
      <c r="E63" s="76"/>
      <c r="F63" s="76"/>
      <c r="G63" s="76"/>
      <c r="H63" s="77"/>
    </row>
    <row r="64" spans="2:8" x14ac:dyDescent="0.25">
      <c r="B64" s="72">
        <v>2459312.2754828492</v>
      </c>
      <c r="C64" s="79">
        <f t="shared" si="1"/>
        <v>-0.9791570408269763</v>
      </c>
      <c r="D64" s="76">
        <v>1510.2664</v>
      </c>
      <c r="E64" s="76"/>
      <c r="F64" s="76"/>
      <c r="G64" s="76"/>
      <c r="H64" s="77"/>
    </row>
    <row r="65" spans="2:8" x14ac:dyDescent="0.25">
      <c r="B65" s="72">
        <v>2459312.2824272276</v>
      </c>
      <c r="C65" s="79">
        <f t="shared" si="1"/>
        <v>-0.97221266245469451</v>
      </c>
      <c r="D65" s="76">
        <v>1508.3577</v>
      </c>
      <c r="E65" s="76"/>
      <c r="F65" s="76"/>
      <c r="G65" s="76"/>
      <c r="H65" s="77"/>
    </row>
    <row r="66" spans="2:8" x14ac:dyDescent="0.25">
      <c r="B66" s="72">
        <v>2459312.2893716055</v>
      </c>
      <c r="C66" s="79">
        <f t="shared" si="1"/>
        <v>-0.96526828454807401</v>
      </c>
      <c r="D66" s="76">
        <v>1505.9061999999999</v>
      </c>
      <c r="E66" s="76"/>
      <c r="F66" s="76"/>
      <c r="G66" s="76"/>
      <c r="H66" s="77"/>
    </row>
    <row r="67" spans="2:8" x14ac:dyDescent="0.25">
      <c r="B67" s="72">
        <v>2459312.2963159839</v>
      </c>
      <c r="C67" s="79">
        <f t="shared" ref="C67:C130" si="2">B67-$K$30</f>
        <v>-0.95832390617579222</v>
      </c>
      <c r="D67" s="76">
        <v>1508.828</v>
      </c>
      <c r="E67" s="76"/>
      <c r="F67" s="76"/>
      <c r="G67" s="76"/>
      <c r="H67" s="77"/>
    </row>
    <row r="68" spans="2:8" x14ac:dyDescent="0.25">
      <c r="B68" s="72">
        <v>2459312.3032603622</v>
      </c>
      <c r="C68" s="79">
        <f t="shared" si="2"/>
        <v>-0.95137952780351043</v>
      </c>
      <c r="D68" s="76">
        <v>1508.7048</v>
      </c>
      <c r="E68" s="76"/>
      <c r="F68" s="76"/>
      <c r="G68" s="76"/>
      <c r="H68" s="77"/>
    </row>
    <row r="69" spans="2:8" x14ac:dyDescent="0.25">
      <c r="B69" s="72">
        <v>2459312.3102047401</v>
      </c>
      <c r="C69" s="79">
        <f t="shared" si="2"/>
        <v>-0.94443514989688993</v>
      </c>
      <c r="D69" s="76">
        <v>1510.4484</v>
      </c>
      <c r="E69" s="76"/>
      <c r="F69" s="76"/>
      <c r="G69" s="76"/>
      <c r="H69" s="77"/>
    </row>
    <row r="70" spans="2:8" x14ac:dyDescent="0.25">
      <c r="B70" s="72">
        <v>2459312.3171491185</v>
      </c>
      <c r="C70" s="79">
        <f t="shared" si="2"/>
        <v>-0.93749077152460814</v>
      </c>
      <c r="D70" s="76">
        <v>1508.4009000000001</v>
      </c>
      <c r="E70" s="76"/>
      <c r="F70" s="76"/>
      <c r="G70" s="76"/>
      <c r="H70" s="77"/>
    </row>
    <row r="71" spans="2:8" x14ac:dyDescent="0.25">
      <c r="B71" s="72">
        <v>2459312.3240934969</v>
      </c>
      <c r="C71" s="79">
        <f t="shared" si="2"/>
        <v>-0.93054639315232635</v>
      </c>
      <c r="D71" s="76">
        <v>1505.866</v>
      </c>
      <c r="E71" s="76"/>
      <c r="F71" s="76"/>
      <c r="G71" s="76"/>
      <c r="H71" s="77"/>
    </row>
    <row r="72" spans="2:8" x14ac:dyDescent="0.25">
      <c r="B72" s="72">
        <v>2459312.3310378748</v>
      </c>
      <c r="C72" s="79">
        <f t="shared" si="2"/>
        <v>-0.92360201524570584</v>
      </c>
      <c r="D72" s="76">
        <v>1508.3317</v>
      </c>
      <c r="E72" s="76"/>
      <c r="F72" s="76"/>
      <c r="G72" s="76"/>
      <c r="H72" s="77"/>
    </row>
    <row r="73" spans="2:8" x14ac:dyDescent="0.25">
      <c r="B73" s="72">
        <v>2459312.3379822527</v>
      </c>
      <c r="C73" s="79">
        <f t="shared" si="2"/>
        <v>-0.91665763733908534</v>
      </c>
      <c r="D73" s="76">
        <v>1507.4785999999999</v>
      </c>
      <c r="E73" s="76"/>
      <c r="F73" s="76"/>
      <c r="G73" s="76"/>
      <c r="H73" s="77"/>
    </row>
    <row r="74" spans="2:8" x14ac:dyDescent="0.25">
      <c r="B74" s="72">
        <v>2459312.3449266311</v>
      </c>
      <c r="C74" s="79">
        <f t="shared" si="2"/>
        <v>-0.90971325896680355</v>
      </c>
      <c r="D74" s="76">
        <v>1510.5369000000001</v>
      </c>
      <c r="E74" s="76"/>
      <c r="F74" s="76"/>
      <c r="G74" s="76"/>
      <c r="H74" s="77"/>
    </row>
    <row r="75" spans="2:8" x14ac:dyDescent="0.25">
      <c r="B75" s="72">
        <v>2459312.351871009</v>
      </c>
      <c r="C75" s="79">
        <f t="shared" si="2"/>
        <v>-0.90276888106018305</v>
      </c>
      <c r="D75" s="76">
        <v>1513.4434000000001</v>
      </c>
      <c r="E75" s="76"/>
      <c r="F75" s="76"/>
      <c r="G75" s="76"/>
      <c r="H75" s="77"/>
    </row>
    <row r="76" spans="2:8" x14ac:dyDescent="0.25">
      <c r="B76" s="72">
        <v>2459312.3588153869</v>
      </c>
      <c r="C76" s="79">
        <f t="shared" si="2"/>
        <v>-0.89582450315356255</v>
      </c>
      <c r="D76" s="76">
        <v>1504.8733</v>
      </c>
      <c r="E76" s="76"/>
      <c r="F76" s="76"/>
      <c r="G76" s="76"/>
      <c r="H76" s="77"/>
    </row>
    <row r="77" spans="2:8" x14ac:dyDescent="0.25">
      <c r="B77" s="72">
        <v>2459312.3657597648</v>
      </c>
      <c r="C77" s="79">
        <f t="shared" si="2"/>
        <v>-0.88888012524694204</v>
      </c>
      <c r="D77" s="76">
        <v>1511.1685</v>
      </c>
      <c r="E77" s="76"/>
      <c r="F77" s="76"/>
      <c r="G77" s="76"/>
      <c r="H77" s="77"/>
    </row>
    <row r="78" spans="2:8" x14ac:dyDescent="0.25">
      <c r="B78" s="72">
        <v>2459312.3727041427</v>
      </c>
      <c r="C78" s="79">
        <f t="shared" si="2"/>
        <v>-0.88193574734032154</v>
      </c>
      <c r="D78" s="76">
        <v>1509.9562000000001</v>
      </c>
      <c r="E78" s="76"/>
      <c r="F78" s="76"/>
      <c r="G78" s="76"/>
      <c r="H78" s="77"/>
    </row>
    <row r="79" spans="2:8" x14ac:dyDescent="0.25">
      <c r="B79" s="72">
        <v>2459312.3796485206</v>
      </c>
      <c r="C79" s="79">
        <f t="shared" si="2"/>
        <v>-0.87499136943370104</v>
      </c>
      <c r="D79" s="76">
        <v>1504.6498999999999</v>
      </c>
      <c r="E79" s="76"/>
      <c r="F79" s="76"/>
      <c r="G79" s="76"/>
      <c r="H79" s="77"/>
    </row>
    <row r="80" spans="2:8" x14ac:dyDescent="0.25">
      <c r="B80" s="72">
        <v>2459312.3865928985</v>
      </c>
      <c r="C80" s="79">
        <f t="shared" si="2"/>
        <v>-0.86804699152708054</v>
      </c>
      <c r="D80" s="76">
        <v>1512.5435</v>
      </c>
      <c r="E80" s="76"/>
      <c r="F80" s="76"/>
      <c r="G80" s="76"/>
      <c r="H80" s="77"/>
    </row>
    <row r="81" spans="2:8" x14ac:dyDescent="0.25">
      <c r="B81" s="72">
        <v>2459312.3935372764</v>
      </c>
      <c r="C81" s="79">
        <f t="shared" si="2"/>
        <v>-0.86110261362046003</v>
      </c>
      <c r="D81" s="76">
        <v>1506.8821</v>
      </c>
      <c r="E81" s="76"/>
      <c r="F81" s="76"/>
      <c r="G81" s="76"/>
      <c r="H81" s="77"/>
    </row>
    <row r="82" spans="2:8" x14ac:dyDescent="0.25">
      <c r="B82" s="72">
        <v>2459312.4004816539</v>
      </c>
      <c r="C82" s="79">
        <f t="shared" si="2"/>
        <v>-0.85415823617950082</v>
      </c>
      <c r="D82" s="76">
        <v>1504.5174999999999</v>
      </c>
      <c r="E82" s="76"/>
      <c r="F82" s="76"/>
      <c r="G82" s="76"/>
      <c r="H82" s="77"/>
    </row>
    <row r="83" spans="2:8" x14ac:dyDescent="0.25">
      <c r="B83" s="72">
        <v>2459312.4074260318</v>
      </c>
      <c r="C83" s="79">
        <f t="shared" si="2"/>
        <v>-0.84721385827288032</v>
      </c>
      <c r="D83" s="76">
        <v>1509.7079000000001</v>
      </c>
      <c r="E83" s="76"/>
      <c r="F83" s="76"/>
      <c r="G83" s="76"/>
      <c r="H83" s="77"/>
    </row>
    <row r="84" spans="2:8" x14ac:dyDescent="0.25">
      <c r="B84" s="72">
        <v>2459312.4143704097</v>
      </c>
      <c r="C84" s="79">
        <f t="shared" si="2"/>
        <v>-0.84026948036625981</v>
      </c>
      <c r="D84" s="76">
        <v>1511.9722999999999</v>
      </c>
      <c r="E84" s="76"/>
      <c r="F84" s="76"/>
      <c r="G84" s="76"/>
      <c r="H84" s="77"/>
    </row>
    <row r="85" spans="2:8" x14ac:dyDescent="0.25">
      <c r="B85" s="72">
        <v>2459312.4213147871</v>
      </c>
      <c r="C85" s="79">
        <f t="shared" si="2"/>
        <v>-0.8333251029253006</v>
      </c>
      <c r="D85" s="76">
        <v>1505.732</v>
      </c>
      <c r="E85" s="76"/>
      <c r="F85" s="76"/>
      <c r="G85" s="76"/>
      <c r="H85" s="77"/>
    </row>
    <row r="86" spans="2:8" x14ac:dyDescent="0.25">
      <c r="B86" s="72">
        <v>2459312.428259165</v>
      </c>
      <c r="C86" s="79">
        <f t="shared" si="2"/>
        <v>-0.8263807250186801</v>
      </c>
      <c r="D86" s="76">
        <v>1507.8405</v>
      </c>
      <c r="E86" s="76"/>
      <c r="F86" s="76"/>
      <c r="G86" s="76"/>
      <c r="H86" s="77"/>
    </row>
    <row r="87" spans="2:8" x14ac:dyDescent="0.25">
      <c r="B87" s="72">
        <v>2459312.4352035425</v>
      </c>
      <c r="C87" s="79">
        <f t="shared" si="2"/>
        <v>-0.81943634757772088</v>
      </c>
      <c r="D87" s="76">
        <v>1511.3257000000001</v>
      </c>
      <c r="E87" s="76"/>
      <c r="F87" s="76"/>
      <c r="G87" s="76"/>
      <c r="H87" s="77"/>
    </row>
    <row r="88" spans="2:8" x14ac:dyDescent="0.25">
      <c r="B88" s="72">
        <v>2459312.4421479204</v>
      </c>
      <c r="C88" s="79">
        <f t="shared" si="2"/>
        <v>-0.81249196967110038</v>
      </c>
      <c r="D88" s="76">
        <v>1510.7575999999999</v>
      </c>
      <c r="E88" s="76"/>
      <c r="F88" s="76"/>
      <c r="G88" s="76"/>
      <c r="H88" s="77"/>
    </row>
    <row r="89" spans="2:8" x14ac:dyDescent="0.25">
      <c r="B89" s="72">
        <v>2459312.4490922978</v>
      </c>
      <c r="C89" s="79">
        <f t="shared" si="2"/>
        <v>-0.80554759223014116</v>
      </c>
      <c r="D89" s="76">
        <v>1510.9431999999999</v>
      </c>
      <c r="E89" s="76"/>
      <c r="F89" s="76"/>
      <c r="G89" s="76"/>
      <c r="H89" s="77"/>
    </row>
    <row r="90" spans="2:8" x14ac:dyDescent="0.25">
      <c r="B90" s="72">
        <v>2459312.4560366753</v>
      </c>
      <c r="C90" s="79">
        <f t="shared" si="2"/>
        <v>-0.79860321478918195</v>
      </c>
      <c r="D90" s="76">
        <v>1507.4735000000001</v>
      </c>
      <c r="E90" s="76"/>
      <c r="F90" s="76"/>
      <c r="G90" s="76"/>
      <c r="H90" s="77"/>
    </row>
    <row r="91" spans="2:8" x14ac:dyDescent="0.25">
      <c r="B91" s="72">
        <v>2459312.4629810527</v>
      </c>
      <c r="C91" s="79">
        <f t="shared" si="2"/>
        <v>-0.79165883734822273</v>
      </c>
      <c r="D91" s="76">
        <v>1506.5024000000001</v>
      </c>
      <c r="E91" s="76"/>
      <c r="F91" s="76"/>
      <c r="G91" s="76"/>
      <c r="H91" s="77"/>
    </row>
    <row r="92" spans="2:8" x14ac:dyDescent="0.25">
      <c r="B92" s="72">
        <v>2459312.4699254306</v>
      </c>
      <c r="C92" s="79">
        <f t="shared" si="2"/>
        <v>-0.78471445944160223</v>
      </c>
      <c r="D92" s="76">
        <v>1510.3630000000001</v>
      </c>
      <c r="E92" s="76"/>
      <c r="F92" s="76"/>
      <c r="G92" s="76"/>
      <c r="H92" s="77"/>
    </row>
    <row r="93" spans="2:8" x14ac:dyDescent="0.25">
      <c r="B93" s="72">
        <v>2459312.476869808</v>
      </c>
      <c r="C93" s="79">
        <f t="shared" si="2"/>
        <v>-0.77777008200064301</v>
      </c>
      <c r="D93" s="76">
        <v>1508.6718000000001</v>
      </c>
      <c r="E93" s="76"/>
      <c r="F93" s="76"/>
      <c r="G93" s="76"/>
      <c r="H93" s="77"/>
    </row>
    <row r="94" spans="2:8" x14ac:dyDescent="0.25">
      <c r="B94" s="72">
        <v>2459312.4838141855</v>
      </c>
      <c r="C94" s="79">
        <f t="shared" si="2"/>
        <v>-0.7708257045596838</v>
      </c>
      <c r="D94" s="76">
        <v>1507.6769999999999</v>
      </c>
      <c r="E94" s="76"/>
      <c r="F94" s="76"/>
      <c r="G94" s="76"/>
      <c r="H94" s="77"/>
    </row>
    <row r="95" spans="2:8" x14ac:dyDescent="0.25">
      <c r="B95" s="72">
        <v>2459312.4907585625</v>
      </c>
      <c r="C95" s="79">
        <f t="shared" si="2"/>
        <v>-0.76388132758438587</v>
      </c>
      <c r="D95" s="76">
        <v>1508.8125</v>
      </c>
      <c r="E95" s="76"/>
      <c r="F95" s="76"/>
      <c r="G95" s="76"/>
      <c r="H95" s="77"/>
    </row>
    <row r="96" spans="2:8" x14ac:dyDescent="0.25">
      <c r="B96" s="72">
        <v>2459312.4977029399</v>
      </c>
      <c r="C96" s="79">
        <f t="shared" si="2"/>
        <v>-0.75693695014342666</v>
      </c>
      <c r="D96" s="76">
        <v>1505.1396</v>
      </c>
      <c r="E96" s="76"/>
      <c r="F96" s="76"/>
      <c r="G96" s="76"/>
      <c r="H96" s="77"/>
    </row>
    <row r="97" spans="2:8" x14ac:dyDescent="0.25">
      <c r="B97" s="72">
        <v>2459312.5046473173</v>
      </c>
      <c r="C97" s="79">
        <f t="shared" si="2"/>
        <v>-0.74999257270246744</v>
      </c>
      <c r="D97" s="76">
        <v>1506.7457999999999</v>
      </c>
      <c r="E97" s="76"/>
      <c r="F97" s="76"/>
      <c r="G97" s="76"/>
      <c r="H97" s="77"/>
    </row>
    <row r="98" spans="2:8" x14ac:dyDescent="0.25">
      <c r="B98" s="72">
        <v>2459312.5115916948</v>
      </c>
      <c r="C98" s="79">
        <f t="shared" si="2"/>
        <v>-0.74304819526150823</v>
      </c>
      <c r="D98" s="76">
        <v>1505.8497</v>
      </c>
      <c r="E98" s="76"/>
      <c r="F98" s="76"/>
      <c r="G98" s="76"/>
      <c r="H98" s="77"/>
    </row>
    <row r="99" spans="2:8" x14ac:dyDescent="0.25">
      <c r="B99" s="72">
        <v>2459312.5185360718</v>
      </c>
      <c r="C99" s="79">
        <f t="shared" si="2"/>
        <v>-0.7361038182862103</v>
      </c>
      <c r="D99" s="76">
        <v>1517.5233000000001</v>
      </c>
      <c r="E99" s="76"/>
      <c r="F99" s="76"/>
      <c r="G99" s="76"/>
      <c r="H99" s="77"/>
    </row>
    <row r="100" spans="2:8" x14ac:dyDescent="0.25">
      <c r="B100" s="72">
        <v>2459312.5254804492</v>
      </c>
      <c r="C100" s="79">
        <f t="shared" si="2"/>
        <v>-0.72915944084525108</v>
      </c>
      <c r="D100" s="76">
        <v>1508.5293999999999</v>
      </c>
      <c r="E100" s="76"/>
      <c r="F100" s="76"/>
      <c r="G100" s="76"/>
      <c r="H100" s="77"/>
    </row>
    <row r="101" spans="2:8" x14ac:dyDescent="0.25">
      <c r="B101" s="72">
        <v>2459312.5324248262</v>
      </c>
      <c r="C101" s="79">
        <f t="shared" si="2"/>
        <v>-0.72221506386995316</v>
      </c>
      <c r="D101" s="76">
        <v>1515.7734</v>
      </c>
      <c r="E101" s="76"/>
      <c r="F101" s="76"/>
      <c r="G101" s="76"/>
      <c r="H101" s="77"/>
    </row>
    <row r="102" spans="2:8" x14ac:dyDescent="0.25">
      <c r="B102" s="72">
        <v>2459312.5393692036</v>
      </c>
      <c r="C102" s="79">
        <f t="shared" si="2"/>
        <v>-0.71527068642899394</v>
      </c>
      <c r="D102" s="76">
        <v>1508.4903999999999</v>
      </c>
      <c r="E102" s="76"/>
      <c r="F102" s="76"/>
      <c r="G102" s="76"/>
      <c r="H102" s="77"/>
    </row>
    <row r="103" spans="2:8" x14ac:dyDescent="0.25">
      <c r="B103" s="72">
        <v>2459312.5463135806</v>
      </c>
      <c r="C103" s="79">
        <f t="shared" si="2"/>
        <v>-0.70832630945369601</v>
      </c>
      <c r="D103" s="76">
        <v>1508.0337999999999</v>
      </c>
      <c r="E103" s="76"/>
      <c r="F103" s="76"/>
      <c r="G103" s="76"/>
      <c r="H103" s="77"/>
    </row>
    <row r="104" spans="2:8" x14ac:dyDescent="0.25">
      <c r="B104" s="72">
        <v>2459312.5532579576</v>
      </c>
      <c r="C104" s="79">
        <f t="shared" si="2"/>
        <v>-0.70138193247839808</v>
      </c>
      <c r="D104" s="76">
        <v>1512.7018</v>
      </c>
      <c r="E104" s="76"/>
      <c r="F104" s="76"/>
      <c r="G104" s="76"/>
      <c r="H104" s="77"/>
    </row>
    <row r="105" spans="2:8" x14ac:dyDescent="0.25">
      <c r="B105" s="72">
        <v>2459312.560202335</v>
      </c>
      <c r="C105" s="79">
        <f t="shared" si="2"/>
        <v>-0.69443755503743887</v>
      </c>
      <c r="D105" s="76">
        <v>1511.123</v>
      </c>
      <c r="E105" s="76"/>
      <c r="F105" s="76"/>
      <c r="G105" s="76"/>
      <c r="H105" s="77"/>
    </row>
    <row r="106" spans="2:8" x14ac:dyDescent="0.25">
      <c r="B106" s="72">
        <v>2459312.567146712</v>
      </c>
      <c r="C106" s="79">
        <f t="shared" si="2"/>
        <v>-0.68749317806214094</v>
      </c>
      <c r="D106" s="76">
        <v>1508.3439000000001</v>
      </c>
      <c r="E106" s="76"/>
      <c r="F106" s="76"/>
      <c r="G106" s="76"/>
      <c r="H106" s="77"/>
    </row>
    <row r="107" spans="2:8" x14ac:dyDescent="0.25">
      <c r="B107" s="72">
        <v>2459312.574091089</v>
      </c>
      <c r="C107" s="79">
        <f t="shared" si="2"/>
        <v>-0.68054880108684301</v>
      </c>
      <c r="D107" s="76">
        <v>1510.4534000000001</v>
      </c>
      <c r="E107" s="76"/>
      <c r="F107" s="76"/>
      <c r="G107" s="76"/>
      <c r="H107" s="77"/>
    </row>
    <row r="108" spans="2:8" x14ac:dyDescent="0.25">
      <c r="B108" s="72">
        <v>2459312.5810354659</v>
      </c>
      <c r="C108" s="79">
        <f t="shared" si="2"/>
        <v>-0.67360442411154509</v>
      </c>
      <c r="D108" s="76">
        <v>1505.0564999999999</v>
      </c>
      <c r="E108" s="76"/>
      <c r="F108" s="76"/>
      <c r="G108" s="76"/>
      <c r="H108" s="77"/>
    </row>
    <row r="109" spans="2:8" x14ac:dyDescent="0.25">
      <c r="B109" s="72">
        <v>2459312.5879798429</v>
      </c>
      <c r="C109" s="79">
        <f t="shared" si="2"/>
        <v>-0.66666004713624716</v>
      </c>
      <c r="D109" s="76">
        <v>1509.4476</v>
      </c>
      <c r="E109" s="76"/>
      <c r="F109" s="76"/>
      <c r="G109" s="76"/>
      <c r="H109" s="77"/>
    </row>
    <row r="110" spans="2:8" x14ac:dyDescent="0.25">
      <c r="B110" s="72">
        <v>2459312.5949242199</v>
      </c>
      <c r="C110" s="79">
        <f t="shared" si="2"/>
        <v>-0.65971567016094923</v>
      </c>
      <c r="D110" s="76">
        <v>1510.9142999999999</v>
      </c>
      <c r="E110" s="76"/>
      <c r="F110" s="76"/>
      <c r="G110" s="76"/>
      <c r="H110" s="77"/>
    </row>
    <row r="111" spans="2:8" x14ac:dyDescent="0.25">
      <c r="B111" s="72">
        <v>2459312.6018685969</v>
      </c>
      <c r="C111" s="79">
        <f t="shared" si="2"/>
        <v>-0.6527712931856513</v>
      </c>
      <c r="D111" s="76">
        <v>1504.8649</v>
      </c>
      <c r="E111" s="76"/>
      <c r="F111" s="76"/>
      <c r="G111" s="76"/>
      <c r="H111" s="77"/>
    </row>
    <row r="112" spans="2:8" x14ac:dyDescent="0.25">
      <c r="B112" s="72">
        <v>2459312.6088129738</v>
      </c>
      <c r="C112" s="79">
        <f t="shared" si="2"/>
        <v>-0.64582691621035337</v>
      </c>
      <c r="D112" s="76">
        <v>1505.8425</v>
      </c>
      <c r="E112" s="76"/>
      <c r="F112" s="76"/>
      <c r="G112" s="76"/>
      <c r="H112" s="77"/>
    </row>
    <row r="113" spans="2:8" x14ac:dyDescent="0.25">
      <c r="B113" s="72">
        <v>2459312.6157573503</v>
      </c>
      <c r="C113" s="79">
        <f t="shared" si="2"/>
        <v>-0.63888253970071673</v>
      </c>
      <c r="D113" s="76">
        <v>1506.7040999999999</v>
      </c>
      <c r="E113" s="76"/>
      <c r="F113" s="76"/>
      <c r="G113" s="76"/>
      <c r="H113" s="77"/>
    </row>
    <row r="114" spans="2:8" x14ac:dyDescent="0.25">
      <c r="B114" s="72">
        <v>2459312.6227017273</v>
      </c>
      <c r="C114" s="79">
        <f t="shared" si="2"/>
        <v>-0.63193816272541881</v>
      </c>
      <c r="D114" s="76">
        <v>1508.7843</v>
      </c>
      <c r="E114" s="76"/>
      <c r="F114" s="76"/>
      <c r="G114" s="76"/>
      <c r="H114" s="77"/>
    </row>
    <row r="115" spans="2:8" x14ac:dyDescent="0.25">
      <c r="B115" s="72">
        <v>2459312.6296461038</v>
      </c>
      <c r="C115" s="79">
        <f t="shared" si="2"/>
        <v>-0.62499378621578217</v>
      </c>
      <c r="D115" s="76">
        <v>1503.9554000000001</v>
      </c>
      <c r="E115" s="76"/>
      <c r="F115" s="76"/>
      <c r="G115" s="76"/>
      <c r="H115" s="77"/>
    </row>
    <row r="116" spans="2:8" x14ac:dyDescent="0.25">
      <c r="B116" s="72">
        <v>2459312.6365904808</v>
      </c>
      <c r="C116" s="79">
        <f t="shared" si="2"/>
        <v>-0.61804940924048424</v>
      </c>
      <c r="D116" s="76">
        <v>1503.1532999999999</v>
      </c>
      <c r="E116" s="76"/>
      <c r="F116" s="76"/>
      <c r="G116" s="76"/>
      <c r="H116" s="77"/>
    </row>
    <row r="117" spans="2:8" x14ac:dyDescent="0.25">
      <c r="B117" s="72">
        <v>2459312.6435348573</v>
      </c>
      <c r="C117" s="79">
        <f t="shared" si="2"/>
        <v>-0.6111050327308476</v>
      </c>
      <c r="D117" s="76">
        <v>1510.1675</v>
      </c>
      <c r="E117" s="76"/>
      <c r="F117" s="76"/>
      <c r="G117" s="76"/>
      <c r="H117" s="77"/>
    </row>
    <row r="118" spans="2:8" x14ac:dyDescent="0.25">
      <c r="B118" s="72">
        <v>2459312.6504792343</v>
      </c>
      <c r="C118" s="79">
        <f t="shared" si="2"/>
        <v>-0.60416065575554967</v>
      </c>
      <c r="D118" s="76">
        <v>1507.0427999999999</v>
      </c>
      <c r="E118" s="76"/>
      <c r="F118" s="76"/>
      <c r="G118" s="76"/>
      <c r="H118" s="77"/>
    </row>
    <row r="119" spans="2:8" x14ac:dyDescent="0.25">
      <c r="B119" s="72">
        <v>2459312.6574236108</v>
      </c>
      <c r="C119" s="79">
        <f t="shared" si="2"/>
        <v>-0.59721627924591303</v>
      </c>
      <c r="D119" s="76">
        <v>1504.0060000000001</v>
      </c>
      <c r="E119" s="76"/>
      <c r="F119" s="76"/>
      <c r="G119" s="76"/>
      <c r="H119" s="77"/>
    </row>
    <row r="120" spans="2:8" x14ac:dyDescent="0.25">
      <c r="B120" s="72">
        <v>2459312.6643679873</v>
      </c>
      <c r="C120" s="79">
        <f t="shared" si="2"/>
        <v>-0.59027190273627639</v>
      </c>
      <c r="D120" s="76">
        <v>1501.7270000000001</v>
      </c>
      <c r="E120" s="76"/>
      <c r="F120" s="76"/>
      <c r="G120" s="76"/>
      <c r="H120" s="77"/>
    </row>
    <row r="121" spans="2:8" x14ac:dyDescent="0.25">
      <c r="B121" s="72">
        <v>2459312.6713123643</v>
      </c>
      <c r="C121" s="79">
        <f t="shared" si="2"/>
        <v>-0.58332752576097846</v>
      </c>
      <c r="D121" s="76">
        <v>1507.049</v>
      </c>
      <c r="E121" s="76"/>
      <c r="F121" s="76"/>
      <c r="G121" s="76"/>
      <c r="H121" s="77"/>
    </row>
    <row r="122" spans="2:8" x14ac:dyDescent="0.25">
      <c r="B122" s="72">
        <v>2459312.6782567408</v>
      </c>
      <c r="C122" s="79">
        <f t="shared" si="2"/>
        <v>-0.57638314925134182</v>
      </c>
      <c r="D122" s="76">
        <v>1506.4846</v>
      </c>
      <c r="E122" s="76"/>
      <c r="F122" s="76"/>
      <c r="G122" s="76"/>
      <c r="H122" s="77"/>
    </row>
    <row r="123" spans="2:8" x14ac:dyDescent="0.25">
      <c r="B123" s="72">
        <v>2459312.6852011173</v>
      </c>
      <c r="C123" s="79">
        <f t="shared" si="2"/>
        <v>-0.56943877274170518</v>
      </c>
      <c r="D123" s="76">
        <v>1506.5621000000001</v>
      </c>
      <c r="E123" s="76"/>
      <c r="F123" s="76"/>
      <c r="G123" s="76"/>
      <c r="H123" s="77"/>
    </row>
    <row r="124" spans="2:8" x14ac:dyDescent="0.25">
      <c r="B124" s="72">
        <v>2459312.6921454938</v>
      </c>
      <c r="C124" s="79">
        <f t="shared" si="2"/>
        <v>-0.56249439623206854</v>
      </c>
      <c r="D124" s="76">
        <v>1509.6641999999999</v>
      </c>
      <c r="E124" s="76"/>
      <c r="F124" s="76"/>
      <c r="G124" s="76"/>
      <c r="H124" s="77"/>
    </row>
    <row r="125" spans="2:8" x14ac:dyDescent="0.25">
      <c r="B125" s="72">
        <v>2459312.6990898703</v>
      </c>
      <c r="C125" s="79">
        <f t="shared" si="2"/>
        <v>-0.5555500197224319</v>
      </c>
      <c r="D125" s="76">
        <v>1504.6858</v>
      </c>
      <c r="E125" s="76"/>
      <c r="F125" s="76"/>
      <c r="G125" s="76"/>
      <c r="H125" s="77"/>
    </row>
    <row r="126" spans="2:8" x14ac:dyDescent="0.25">
      <c r="B126" s="72">
        <v>2459312.7060342468</v>
      </c>
      <c r="C126" s="79">
        <f t="shared" si="2"/>
        <v>-0.54860564321279526</v>
      </c>
      <c r="D126" s="76">
        <v>1510.4341999999999</v>
      </c>
      <c r="E126" s="76"/>
      <c r="F126" s="76"/>
      <c r="G126" s="76"/>
      <c r="H126" s="77"/>
    </row>
    <row r="127" spans="2:8" x14ac:dyDescent="0.25">
      <c r="B127" s="72">
        <v>2459312.7129786233</v>
      </c>
      <c r="C127" s="79">
        <f t="shared" si="2"/>
        <v>-0.54166126670315862</v>
      </c>
      <c r="D127" s="76">
        <v>1510.9535000000001</v>
      </c>
      <c r="E127" s="76"/>
      <c r="F127" s="76"/>
      <c r="G127" s="76"/>
      <c r="H127" s="77"/>
    </row>
    <row r="128" spans="2:8" x14ac:dyDescent="0.25">
      <c r="B128" s="72">
        <v>2459312.7199229994</v>
      </c>
      <c r="C128" s="79">
        <f t="shared" si="2"/>
        <v>-0.53471689065918326</v>
      </c>
      <c r="D128" s="76">
        <v>1512.4337</v>
      </c>
      <c r="E128" s="76"/>
      <c r="F128" s="76"/>
      <c r="G128" s="76"/>
      <c r="H128" s="77"/>
    </row>
    <row r="129" spans="2:8" x14ac:dyDescent="0.25">
      <c r="B129" s="72">
        <v>2459312.7268673759</v>
      </c>
      <c r="C129" s="79">
        <f t="shared" si="2"/>
        <v>-0.52777251414954662</v>
      </c>
      <c r="D129" s="76">
        <v>1508.0930000000001</v>
      </c>
      <c r="E129" s="76"/>
      <c r="F129" s="76"/>
      <c r="G129" s="76"/>
      <c r="H129" s="77"/>
    </row>
    <row r="130" spans="2:8" x14ac:dyDescent="0.25">
      <c r="B130" s="72">
        <v>2459312.7338117524</v>
      </c>
      <c r="C130" s="79">
        <f t="shared" si="2"/>
        <v>-0.52082813763990998</v>
      </c>
      <c r="D130" s="76">
        <v>1511.8208</v>
      </c>
      <c r="E130" s="76"/>
      <c r="F130" s="76"/>
      <c r="G130" s="76"/>
      <c r="H130" s="77"/>
    </row>
    <row r="131" spans="2:8" x14ac:dyDescent="0.25">
      <c r="B131" s="72">
        <v>2459312.7407561284</v>
      </c>
      <c r="C131" s="79">
        <f t="shared" ref="C131:C194" si="3">B131-$K$30</f>
        <v>-0.51388376159593463</v>
      </c>
      <c r="D131" s="76">
        <v>1510.9109000000001</v>
      </c>
      <c r="E131" s="76"/>
      <c r="F131" s="76"/>
      <c r="G131" s="76"/>
      <c r="H131" s="77"/>
    </row>
    <row r="132" spans="2:8" x14ac:dyDescent="0.25">
      <c r="B132" s="72">
        <v>2459312.747700505</v>
      </c>
      <c r="C132" s="79">
        <f t="shared" si="3"/>
        <v>-0.50693938508629799</v>
      </c>
      <c r="D132" s="76">
        <v>1508.867</v>
      </c>
      <c r="E132" s="76"/>
      <c r="F132" s="76"/>
      <c r="G132" s="76"/>
      <c r="H132" s="77"/>
    </row>
    <row r="133" spans="2:8" x14ac:dyDescent="0.25">
      <c r="B133" s="72">
        <v>2459312.754644881</v>
      </c>
      <c r="C133" s="79">
        <f t="shared" si="3"/>
        <v>-0.49999500904232264</v>
      </c>
      <c r="D133" s="76">
        <v>1506.7288000000001</v>
      </c>
      <c r="E133" s="76"/>
      <c r="F133" s="76"/>
      <c r="G133" s="76"/>
      <c r="H133" s="77"/>
    </row>
    <row r="134" spans="2:8" x14ac:dyDescent="0.25">
      <c r="B134" s="72">
        <v>2459312.761589257</v>
      </c>
      <c r="C134" s="79">
        <f t="shared" si="3"/>
        <v>-0.49305063299834728</v>
      </c>
      <c r="D134" s="76">
        <v>1508.6623999999999</v>
      </c>
      <c r="E134" s="76"/>
      <c r="F134" s="76"/>
      <c r="G134" s="76"/>
      <c r="H134" s="77"/>
    </row>
    <row r="135" spans="2:8" x14ac:dyDescent="0.25">
      <c r="B135" s="72">
        <v>2459312.7685336331</v>
      </c>
      <c r="C135" s="79">
        <f t="shared" si="3"/>
        <v>-0.48610625695437193</v>
      </c>
      <c r="D135" s="76">
        <v>1509.0026</v>
      </c>
      <c r="E135" s="76"/>
      <c r="F135" s="76"/>
      <c r="G135" s="76"/>
      <c r="H135" s="77"/>
    </row>
    <row r="136" spans="2:8" x14ac:dyDescent="0.25">
      <c r="B136" s="72">
        <v>2459312.7754780096</v>
      </c>
      <c r="C136" s="79">
        <f t="shared" si="3"/>
        <v>-0.47916188044473529</v>
      </c>
      <c r="D136" s="76">
        <v>1508.3802000000001</v>
      </c>
      <c r="E136" s="76"/>
      <c r="F136" s="76"/>
      <c r="G136" s="76"/>
      <c r="H136" s="77"/>
    </row>
    <row r="137" spans="2:8" x14ac:dyDescent="0.25">
      <c r="B137" s="72">
        <v>2459312.7824223856</v>
      </c>
      <c r="C137" s="79">
        <f t="shared" si="3"/>
        <v>-0.47221750440075994</v>
      </c>
      <c r="D137" s="76">
        <v>1507.2786000000001</v>
      </c>
      <c r="E137" s="76"/>
      <c r="F137" s="76"/>
      <c r="G137" s="76"/>
      <c r="H137" s="77"/>
    </row>
    <row r="138" spans="2:8" x14ac:dyDescent="0.25">
      <c r="B138" s="72">
        <v>2459312.7893667617</v>
      </c>
      <c r="C138" s="79">
        <f t="shared" si="3"/>
        <v>-0.46527312835678458</v>
      </c>
      <c r="D138" s="76">
        <v>1513.471</v>
      </c>
      <c r="E138" s="76"/>
      <c r="F138" s="76"/>
      <c r="G138" s="76"/>
      <c r="H138" s="77"/>
    </row>
    <row r="139" spans="2:8" x14ac:dyDescent="0.25">
      <c r="B139" s="72">
        <v>2459312.7963111377</v>
      </c>
      <c r="C139" s="79">
        <f t="shared" si="3"/>
        <v>-0.45832875231280923</v>
      </c>
      <c r="D139" s="76">
        <v>1507.6964</v>
      </c>
      <c r="E139" s="76"/>
      <c r="F139" s="76"/>
      <c r="G139" s="76"/>
      <c r="H139" s="77"/>
    </row>
    <row r="140" spans="2:8" x14ac:dyDescent="0.25">
      <c r="B140" s="72">
        <v>2459312.8032555138</v>
      </c>
      <c r="C140" s="79">
        <f t="shared" si="3"/>
        <v>-0.45138437626883388</v>
      </c>
      <c r="D140" s="76">
        <v>1506.4009000000001</v>
      </c>
      <c r="E140" s="76"/>
      <c r="F140" s="76"/>
      <c r="G140" s="76"/>
      <c r="H140" s="77"/>
    </row>
    <row r="141" spans="2:8" x14ac:dyDescent="0.25">
      <c r="B141" s="72">
        <v>2459312.8101998898</v>
      </c>
      <c r="C141" s="79">
        <f t="shared" si="3"/>
        <v>-0.44444000022485852</v>
      </c>
      <c r="D141" s="76">
        <v>1512.2018</v>
      </c>
      <c r="E141" s="76"/>
      <c r="F141" s="76"/>
      <c r="G141" s="76"/>
      <c r="H141" s="77"/>
    </row>
    <row r="142" spans="2:8" x14ac:dyDescent="0.25">
      <c r="B142" s="72">
        <v>2459312.8171442659</v>
      </c>
      <c r="C142" s="79">
        <f t="shared" si="3"/>
        <v>-0.43749562418088317</v>
      </c>
      <c r="D142" s="76">
        <v>1513.9363000000001</v>
      </c>
      <c r="E142" s="76"/>
      <c r="F142" s="76"/>
      <c r="G142" s="76"/>
      <c r="H142" s="77"/>
    </row>
    <row r="143" spans="2:8" x14ac:dyDescent="0.25">
      <c r="B143" s="72">
        <v>2459312.8240886414</v>
      </c>
      <c r="C143" s="79">
        <f t="shared" si="3"/>
        <v>-0.4305512486025691</v>
      </c>
      <c r="D143" s="76">
        <v>1508.2791999999999</v>
      </c>
      <c r="E143" s="76"/>
      <c r="F143" s="76"/>
      <c r="G143" s="76"/>
      <c r="H143" s="77"/>
    </row>
    <row r="144" spans="2:8" x14ac:dyDescent="0.25">
      <c r="B144" s="72">
        <v>2459312.8310330175</v>
      </c>
      <c r="C144" s="79">
        <f t="shared" si="3"/>
        <v>-0.42360687255859375</v>
      </c>
      <c r="D144" s="76">
        <v>1511.6554000000001</v>
      </c>
      <c r="E144" s="76"/>
      <c r="F144" s="76"/>
      <c r="G144" s="76"/>
      <c r="H144" s="77"/>
    </row>
    <row r="145" spans="2:8" x14ac:dyDescent="0.25">
      <c r="B145" s="72">
        <v>2459312.8379773935</v>
      </c>
      <c r="C145" s="79">
        <f t="shared" si="3"/>
        <v>-0.4166624965146184</v>
      </c>
      <c r="D145" s="76">
        <v>1507.0657000000001</v>
      </c>
      <c r="E145" s="76"/>
      <c r="F145" s="76"/>
      <c r="G145" s="76"/>
      <c r="H145" s="77"/>
    </row>
    <row r="146" spans="2:8" x14ac:dyDescent="0.25">
      <c r="B146" s="72">
        <v>2459312.8449217691</v>
      </c>
      <c r="C146" s="79">
        <f t="shared" si="3"/>
        <v>-0.40971812093630433</v>
      </c>
      <c r="D146" s="76">
        <v>1508.1346000000001</v>
      </c>
      <c r="E146" s="76"/>
      <c r="F146" s="76"/>
      <c r="G146" s="76"/>
      <c r="H146" s="77"/>
    </row>
    <row r="147" spans="2:8" x14ac:dyDescent="0.25">
      <c r="B147" s="72">
        <v>2459312.8518661452</v>
      </c>
      <c r="C147" s="79">
        <f t="shared" si="3"/>
        <v>-0.40277374489232898</v>
      </c>
      <c r="D147" s="76">
        <v>1505.5306</v>
      </c>
      <c r="E147" s="76"/>
      <c r="F147" s="76"/>
      <c r="G147" s="76"/>
      <c r="H147" s="77"/>
    </row>
    <row r="148" spans="2:8" x14ac:dyDescent="0.25">
      <c r="B148" s="72">
        <v>2459312.8588105207</v>
      </c>
      <c r="C148" s="79">
        <f t="shared" si="3"/>
        <v>-0.39582936931401491</v>
      </c>
      <c r="D148" s="76">
        <v>1506.7108000000001</v>
      </c>
      <c r="E148" s="76"/>
      <c r="F148" s="76"/>
      <c r="G148" s="76"/>
      <c r="H148" s="77"/>
    </row>
    <row r="149" spans="2:8" x14ac:dyDescent="0.25">
      <c r="B149" s="72">
        <v>2459312.8657548968</v>
      </c>
      <c r="C149" s="79">
        <f t="shared" si="3"/>
        <v>-0.38888499327003956</v>
      </c>
      <c r="D149" s="76">
        <v>1507.2412999999999</v>
      </c>
      <c r="E149" s="76"/>
      <c r="F149" s="76"/>
      <c r="G149" s="76"/>
      <c r="H149" s="77"/>
    </row>
    <row r="150" spans="2:8" x14ac:dyDescent="0.25">
      <c r="B150" s="72">
        <v>2459312.8726992724</v>
      </c>
      <c r="C150" s="79">
        <f t="shared" si="3"/>
        <v>-0.38194061769172549</v>
      </c>
      <c r="D150" s="76">
        <v>1504.8843999999999</v>
      </c>
      <c r="E150" s="76"/>
      <c r="F150" s="76"/>
      <c r="G150" s="76"/>
      <c r="H150" s="77"/>
    </row>
    <row r="151" spans="2:8" x14ac:dyDescent="0.25">
      <c r="B151" s="72">
        <v>2459312.8796436479</v>
      </c>
      <c r="C151" s="79">
        <f t="shared" si="3"/>
        <v>-0.37499624211341143</v>
      </c>
      <c r="D151" s="76">
        <v>1509.9666999999999</v>
      </c>
      <c r="E151" s="76"/>
      <c r="F151" s="76"/>
      <c r="G151" s="76"/>
      <c r="H151" s="77"/>
    </row>
    <row r="152" spans="2:8" x14ac:dyDescent="0.25">
      <c r="B152" s="72">
        <v>2459312.8865880235</v>
      </c>
      <c r="C152" s="79">
        <f t="shared" si="3"/>
        <v>-0.36805186653509736</v>
      </c>
      <c r="D152" s="76">
        <v>1504.7761</v>
      </c>
      <c r="E152" s="76"/>
      <c r="F152" s="76"/>
      <c r="G152" s="76"/>
      <c r="H152" s="77"/>
    </row>
    <row r="153" spans="2:8" x14ac:dyDescent="0.25">
      <c r="B153" s="72">
        <v>2459312.8935323991</v>
      </c>
      <c r="C153" s="79">
        <f t="shared" si="3"/>
        <v>-0.36110749095678329</v>
      </c>
      <c r="D153" s="76">
        <v>1509.5087000000001</v>
      </c>
      <c r="E153" s="76"/>
      <c r="F153" s="76"/>
      <c r="G153" s="76"/>
      <c r="H153" s="77"/>
    </row>
    <row r="154" spans="2:8" x14ac:dyDescent="0.25">
      <c r="B154" s="72">
        <v>2459312.9004767747</v>
      </c>
      <c r="C154" s="79">
        <f t="shared" si="3"/>
        <v>-0.35416311537846923</v>
      </c>
      <c r="D154" s="76">
        <v>1507.5034000000001</v>
      </c>
      <c r="E154" s="76"/>
      <c r="F154" s="76"/>
      <c r="G154" s="76"/>
      <c r="H154" s="77"/>
    </row>
    <row r="155" spans="2:8" x14ac:dyDescent="0.25">
      <c r="B155" s="72">
        <v>2459312.9074211502</v>
      </c>
      <c r="C155" s="79">
        <f t="shared" si="3"/>
        <v>-0.34721873980015516</v>
      </c>
      <c r="D155" s="76">
        <v>1511.2475999999999</v>
      </c>
      <c r="E155" s="76"/>
      <c r="F155" s="76"/>
      <c r="G155" s="76"/>
      <c r="H155" s="77"/>
    </row>
    <row r="156" spans="2:8" x14ac:dyDescent="0.25">
      <c r="B156" s="72">
        <v>2459312.9143655258</v>
      </c>
      <c r="C156" s="79">
        <f t="shared" si="3"/>
        <v>-0.3402743642218411</v>
      </c>
      <c r="D156" s="76">
        <v>1506.5437999999999</v>
      </c>
      <c r="E156" s="76"/>
      <c r="F156" s="76"/>
      <c r="G156" s="76"/>
      <c r="H156" s="77"/>
    </row>
    <row r="157" spans="2:8" x14ac:dyDescent="0.25">
      <c r="B157" s="72">
        <v>2459312.9213099014</v>
      </c>
      <c r="C157" s="79">
        <f t="shared" si="3"/>
        <v>-0.33332998864352703</v>
      </c>
      <c r="D157" s="76">
        <v>1509.0440000000001</v>
      </c>
      <c r="E157" s="76"/>
      <c r="F157" s="76"/>
      <c r="G157" s="76"/>
      <c r="H157" s="77"/>
    </row>
    <row r="158" spans="2:8" x14ac:dyDescent="0.25">
      <c r="B158" s="72">
        <v>2459312.928254277</v>
      </c>
      <c r="C158" s="79">
        <f t="shared" si="3"/>
        <v>-0.32638561306521297</v>
      </c>
      <c r="D158" s="76">
        <v>1508.1672000000001</v>
      </c>
      <c r="E158" s="76"/>
      <c r="F158" s="76"/>
      <c r="G158" s="76"/>
      <c r="H158" s="77"/>
    </row>
    <row r="159" spans="2:8" x14ac:dyDescent="0.25">
      <c r="B159" s="72">
        <v>2459312.9351986521</v>
      </c>
      <c r="C159" s="79">
        <f t="shared" si="3"/>
        <v>-0.31944123795256019</v>
      </c>
      <c r="D159" s="76">
        <v>1508.0295000000001</v>
      </c>
      <c r="E159" s="76"/>
      <c r="F159" s="76"/>
      <c r="G159" s="76"/>
      <c r="H159" s="77"/>
    </row>
    <row r="160" spans="2:8" x14ac:dyDescent="0.25">
      <c r="B160" s="72">
        <v>2459312.9421430277</v>
      </c>
      <c r="C160" s="79">
        <f t="shared" si="3"/>
        <v>-0.31249686237424612</v>
      </c>
      <c r="D160" s="76">
        <v>1511.8651</v>
      </c>
      <c r="E160" s="76"/>
      <c r="F160" s="76"/>
      <c r="G160" s="76"/>
      <c r="H160" s="77"/>
    </row>
    <row r="161" spans="2:8" x14ac:dyDescent="0.25">
      <c r="B161" s="72">
        <v>2459312.9490874032</v>
      </c>
      <c r="C161" s="79">
        <f t="shared" si="3"/>
        <v>-0.30555248679593205</v>
      </c>
      <c r="D161" s="76">
        <v>1510.1117999999999</v>
      </c>
      <c r="E161" s="76"/>
      <c r="F161" s="76"/>
      <c r="G161" s="76"/>
      <c r="H161" s="77"/>
    </row>
    <row r="162" spans="2:8" x14ac:dyDescent="0.25">
      <c r="B162" s="72">
        <v>2459312.9560317784</v>
      </c>
      <c r="C162" s="79">
        <f t="shared" si="3"/>
        <v>-0.29860811168327928</v>
      </c>
      <c r="D162" s="76">
        <v>1511.8225</v>
      </c>
      <c r="E162" s="76"/>
      <c r="F162" s="76"/>
      <c r="G162" s="76"/>
      <c r="H162" s="77"/>
    </row>
    <row r="163" spans="2:8" x14ac:dyDescent="0.25">
      <c r="B163" s="72">
        <v>2459312.9629761539</v>
      </c>
      <c r="C163" s="79">
        <f t="shared" si="3"/>
        <v>-0.29166373610496521</v>
      </c>
      <c r="D163" s="76">
        <v>1505.9376</v>
      </c>
      <c r="E163" s="76"/>
      <c r="F163" s="76"/>
      <c r="G163" s="76"/>
      <c r="H163" s="77"/>
    </row>
    <row r="164" spans="2:8" x14ac:dyDescent="0.25">
      <c r="B164" s="72">
        <v>2459312.9699205291</v>
      </c>
      <c r="C164" s="79">
        <f t="shared" si="3"/>
        <v>-0.28471936099231243</v>
      </c>
      <c r="D164" s="76">
        <v>1508.6738</v>
      </c>
      <c r="E164" s="76"/>
      <c r="F164" s="76"/>
      <c r="G164" s="76"/>
      <c r="H164" s="77"/>
    </row>
    <row r="165" spans="2:8" x14ac:dyDescent="0.25">
      <c r="B165" s="72">
        <v>2459312.9768649042</v>
      </c>
      <c r="C165" s="79">
        <f t="shared" si="3"/>
        <v>-0.27777498587965965</v>
      </c>
      <c r="D165" s="76">
        <v>1506.6077</v>
      </c>
      <c r="E165" s="76"/>
      <c r="F165" s="76"/>
      <c r="G165" s="76"/>
      <c r="H165" s="77"/>
    </row>
    <row r="166" spans="2:8" x14ac:dyDescent="0.25">
      <c r="B166" s="72">
        <v>2459312.9838092797</v>
      </c>
      <c r="C166" s="79">
        <f t="shared" si="3"/>
        <v>-0.27083061030134559</v>
      </c>
      <c r="D166" s="76">
        <v>1502.8876</v>
      </c>
      <c r="E166" s="76"/>
      <c r="F166" s="76"/>
      <c r="G166" s="76"/>
      <c r="H166" s="77"/>
    </row>
    <row r="167" spans="2:8" x14ac:dyDescent="0.25">
      <c r="B167" s="72">
        <v>2459312.9907536549</v>
      </c>
      <c r="C167" s="79">
        <f t="shared" si="3"/>
        <v>-0.26388623518869281</v>
      </c>
      <c r="D167" s="76">
        <v>1513.7692</v>
      </c>
      <c r="E167" s="76"/>
      <c r="F167" s="76"/>
      <c r="G167" s="76"/>
      <c r="H167" s="77"/>
    </row>
    <row r="168" spans="2:8" x14ac:dyDescent="0.25">
      <c r="B168" s="72">
        <v>2459312.99769803</v>
      </c>
      <c r="C168" s="79">
        <f t="shared" si="3"/>
        <v>-0.25694186007604003</v>
      </c>
      <c r="D168" s="76">
        <v>1505.6266000000001</v>
      </c>
      <c r="E168" s="76"/>
      <c r="F168" s="76"/>
      <c r="G168" s="76"/>
      <c r="H168" s="77"/>
    </row>
    <row r="169" spans="2:8" x14ac:dyDescent="0.25">
      <c r="B169" s="72">
        <v>2459313.0046424051</v>
      </c>
      <c r="C169" s="79">
        <f t="shared" si="3"/>
        <v>-0.24999748496338725</v>
      </c>
      <c r="D169" s="76">
        <v>1509.2855</v>
      </c>
      <c r="E169" s="76"/>
      <c r="F169" s="76"/>
      <c r="G169" s="76"/>
      <c r="H169" s="77"/>
    </row>
    <row r="170" spans="2:8" x14ac:dyDescent="0.25">
      <c r="B170" s="72">
        <v>2459313.0393642802</v>
      </c>
      <c r="C170" s="79">
        <f t="shared" si="3"/>
        <v>-0.21527560986578465</v>
      </c>
      <c r="D170" s="76">
        <v>1505.6783</v>
      </c>
      <c r="E170" s="76"/>
      <c r="F170" s="76"/>
      <c r="G170" s="76"/>
      <c r="H170" s="77"/>
    </row>
    <row r="171" spans="2:8" x14ac:dyDescent="0.25">
      <c r="B171" s="72">
        <v>2459313.0463086553</v>
      </c>
      <c r="C171" s="79">
        <f t="shared" si="3"/>
        <v>-0.20833123475313187</v>
      </c>
      <c r="D171" s="76">
        <v>1503.6953000000001</v>
      </c>
      <c r="E171" s="76"/>
      <c r="F171" s="76"/>
      <c r="G171" s="76"/>
      <c r="H171" s="77"/>
    </row>
    <row r="172" spans="2:8" x14ac:dyDescent="0.25">
      <c r="B172" s="72">
        <v>2459313.0532530299</v>
      </c>
      <c r="C172" s="79">
        <f t="shared" si="3"/>
        <v>-0.20138686010614038</v>
      </c>
      <c r="D172" s="76">
        <v>1509.7373</v>
      </c>
      <c r="E172" s="76"/>
      <c r="F172" s="76"/>
      <c r="G172" s="76"/>
      <c r="H172" s="77"/>
    </row>
    <row r="173" spans="2:8" x14ac:dyDescent="0.25">
      <c r="B173" s="72">
        <v>2459313.0601974051</v>
      </c>
      <c r="C173" s="79">
        <f t="shared" si="3"/>
        <v>-0.1944424849934876</v>
      </c>
      <c r="D173" s="76">
        <v>1508.4154000000001</v>
      </c>
      <c r="E173" s="76"/>
      <c r="F173" s="76"/>
      <c r="G173" s="76"/>
      <c r="H173" s="77"/>
    </row>
    <row r="174" spans="2:8" x14ac:dyDescent="0.25">
      <c r="B174" s="72">
        <v>2459313.0671417802</v>
      </c>
      <c r="C174" s="79">
        <f t="shared" si="3"/>
        <v>-0.18749810988083482</v>
      </c>
      <c r="D174" s="76">
        <v>1507.1741</v>
      </c>
      <c r="E174" s="76"/>
      <c r="F174" s="76"/>
      <c r="G174" s="76"/>
      <c r="H174" s="77"/>
    </row>
    <row r="175" spans="2:8" x14ac:dyDescent="0.25">
      <c r="B175" s="72">
        <v>2459313.0740861548</v>
      </c>
      <c r="C175" s="79">
        <f t="shared" si="3"/>
        <v>-0.18055373523384333</v>
      </c>
      <c r="D175" s="76">
        <v>1507.4854</v>
      </c>
      <c r="E175" s="76"/>
      <c r="F175" s="76"/>
      <c r="G175" s="76"/>
      <c r="H175" s="77"/>
    </row>
    <row r="176" spans="2:8" x14ac:dyDescent="0.25">
      <c r="B176" s="72">
        <v>2459313.0810305295</v>
      </c>
      <c r="C176" s="79">
        <f t="shared" si="3"/>
        <v>-0.17360936058685184</v>
      </c>
      <c r="D176" s="76">
        <v>1510.2075</v>
      </c>
      <c r="E176" s="76"/>
      <c r="F176" s="76"/>
      <c r="G176" s="76"/>
      <c r="H176" s="77"/>
    </row>
    <row r="177" spans="1:8" x14ac:dyDescent="0.25">
      <c r="B177" s="72">
        <v>2459313.0879749046</v>
      </c>
      <c r="C177" s="79">
        <f t="shared" si="3"/>
        <v>-0.16666498547419906</v>
      </c>
      <c r="D177" s="76">
        <v>1505.9177</v>
      </c>
      <c r="E177" s="76"/>
      <c r="F177" s="76"/>
      <c r="G177" s="76"/>
      <c r="H177" s="77"/>
    </row>
    <row r="178" spans="1:8" x14ac:dyDescent="0.25">
      <c r="B178" s="72">
        <v>2459313.0949192792</v>
      </c>
      <c r="C178" s="79">
        <f t="shared" si="3"/>
        <v>-0.15972061082720757</v>
      </c>
      <c r="D178" s="76">
        <v>1507.2944</v>
      </c>
      <c r="E178" s="76"/>
      <c r="F178" s="76"/>
      <c r="G178" s="76"/>
      <c r="H178" s="77"/>
    </row>
    <row r="179" spans="1:8" x14ac:dyDescent="0.25">
      <c r="B179" s="72">
        <v>2459313.1018636539</v>
      </c>
      <c r="C179" s="79">
        <f t="shared" si="3"/>
        <v>-0.15277623618021607</v>
      </c>
      <c r="D179" s="76">
        <v>1509.6876999999999</v>
      </c>
      <c r="E179" s="76"/>
      <c r="F179" s="76"/>
      <c r="G179" s="76"/>
      <c r="H179" s="77"/>
    </row>
    <row r="180" spans="1:8" x14ac:dyDescent="0.25">
      <c r="A180" s="71" t="s">
        <v>85</v>
      </c>
      <c r="B180" s="72">
        <v>2459313.1088080285</v>
      </c>
      <c r="C180" s="79">
        <f t="shared" si="3"/>
        <v>-0.14583186153322458</v>
      </c>
      <c r="D180" s="76"/>
      <c r="E180" s="76">
        <v>1506.3815</v>
      </c>
      <c r="F180" s="76"/>
      <c r="G180" s="76"/>
      <c r="H180" s="77"/>
    </row>
    <row r="181" spans="1:8" x14ac:dyDescent="0.25">
      <c r="B181" s="72">
        <v>2459313.1157524032</v>
      </c>
      <c r="C181" s="79">
        <f t="shared" si="3"/>
        <v>-0.13888748688623309</v>
      </c>
      <c r="D181" s="76"/>
      <c r="E181" s="76">
        <v>1498.6079999999999</v>
      </c>
      <c r="F181" s="76"/>
      <c r="G181" s="76"/>
      <c r="H181" s="77"/>
    </row>
    <row r="182" spans="1:8" x14ac:dyDescent="0.25">
      <c r="B182" s="72">
        <v>2459313.1226967778</v>
      </c>
      <c r="C182" s="79">
        <f t="shared" si="3"/>
        <v>-0.1319431122392416</v>
      </c>
      <c r="D182" s="76"/>
      <c r="E182" s="76">
        <v>1497.2090000000001</v>
      </c>
      <c r="F182" s="76"/>
      <c r="G182" s="76"/>
      <c r="H182" s="77"/>
    </row>
    <row r="183" spans="1:8" x14ac:dyDescent="0.25">
      <c r="B183" s="72">
        <v>2459313.1296411525</v>
      </c>
      <c r="C183" s="79">
        <f t="shared" si="3"/>
        <v>-0.12499873759225011</v>
      </c>
      <c r="D183" s="76"/>
      <c r="E183" s="76">
        <v>1498.0431000000001</v>
      </c>
      <c r="F183" s="76"/>
      <c r="G183" s="76"/>
      <c r="H183" s="77"/>
    </row>
    <row r="184" spans="1:8" x14ac:dyDescent="0.25">
      <c r="B184" s="72">
        <v>2459313.1365855271</v>
      </c>
      <c r="C184" s="79">
        <f t="shared" si="3"/>
        <v>-0.11805436294525862</v>
      </c>
      <c r="D184" s="76"/>
      <c r="E184" s="76">
        <v>1493.1974</v>
      </c>
      <c r="F184" s="76"/>
      <c r="G184" s="76"/>
      <c r="H184" s="77"/>
    </row>
    <row r="185" spans="1:8" x14ac:dyDescent="0.25">
      <c r="A185" s="71" t="s">
        <v>86</v>
      </c>
      <c r="B185" s="72">
        <v>2459313.1435299013</v>
      </c>
      <c r="C185" s="79">
        <f t="shared" si="3"/>
        <v>-0.11110998876392841</v>
      </c>
      <c r="D185" s="76"/>
      <c r="E185" s="76"/>
      <c r="F185" s="76">
        <v>1487.3987</v>
      </c>
      <c r="G185" s="76"/>
      <c r="H185" s="77"/>
    </row>
    <row r="186" spans="1:8" x14ac:dyDescent="0.25">
      <c r="B186" s="72">
        <v>2459313.1504742759</v>
      </c>
      <c r="C186" s="79">
        <f t="shared" si="3"/>
        <v>-0.10416561411693692</v>
      </c>
      <c r="D186" s="76"/>
      <c r="E186" s="76"/>
      <c r="F186" s="76">
        <v>1486.5175999999999</v>
      </c>
      <c r="G186" s="76"/>
      <c r="H186" s="77"/>
    </row>
    <row r="187" spans="1:8" x14ac:dyDescent="0.25">
      <c r="B187" s="72">
        <v>2459313.1574186506</v>
      </c>
      <c r="C187" s="79">
        <f t="shared" si="3"/>
        <v>-9.7221239469945431E-2</v>
      </c>
      <c r="D187" s="76"/>
      <c r="E187" s="76"/>
      <c r="F187" s="76">
        <v>1489.1731</v>
      </c>
      <c r="G187" s="76"/>
      <c r="H187" s="77"/>
    </row>
    <row r="188" spans="1:8" x14ac:dyDescent="0.25">
      <c r="B188" s="72">
        <v>2459313.1643630248</v>
      </c>
      <c r="C188" s="79">
        <f t="shared" si="3"/>
        <v>-9.0276865288615227E-2</v>
      </c>
      <c r="D188" s="76"/>
      <c r="E188" s="76"/>
      <c r="F188" s="76">
        <v>1489.7277999999999</v>
      </c>
      <c r="G188" s="76"/>
      <c r="H188" s="77"/>
    </row>
    <row r="189" spans="1:8" x14ac:dyDescent="0.25">
      <c r="B189" s="72">
        <v>2459313.1713073994</v>
      </c>
      <c r="C189" s="79">
        <f t="shared" si="3"/>
        <v>-8.3332490641623735E-2</v>
      </c>
      <c r="D189" s="76"/>
      <c r="E189" s="76"/>
      <c r="F189" s="76">
        <v>1490.65</v>
      </c>
      <c r="G189" s="76"/>
      <c r="H189" s="77"/>
    </row>
    <row r="190" spans="1:8" x14ac:dyDescent="0.25">
      <c r="B190" s="72">
        <v>2459313.1782517736</v>
      </c>
      <c r="C190" s="79">
        <f t="shared" si="3"/>
        <v>-7.6388116460293531E-2</v>
      </c>
      <c r="D190" s="76"/>
      <c r="E190" s="76"/>
      <c r="F190" s="76">
        <v>1486.7997</v>
      </c>
      <c r="G190" s="76"/>
      <c r="H190" s="77"/>
    </row>
    <row r="191" spans="1:8" x14ac:dyDescent="0.25">
      <c r="B191" s="72">
        <v>2459313.1851961478</v>
      </c>
      <c r="C191" s="79">
        <f t="shared" si="3"/>
        <v>-6.9443742278963327E-2</v>
      </c>
      <c r="D191" s="76"/>
      <c r="E191" s="76"/>
      <c r="F191" s="76">
        <v>1491.2693999999999</v>
      </c>
      <c r="G191" s="76"/>
      <c r="H191" s="77"/>
    </row>
    <row r="192" spans="1:8" x14ac:dyDescent="0.25">
      <c r="B192" s="72">
        <v>2459313.1921405224</v>
      </c>
      <c r="C192" s="79">
        <f t="shared" si="3"/>
        <v>-6.2499367631971836E-2</v>
      </c>
      <c r="D192" s="76"/>
      <c r="E192" s="76"/>
      <c r="F192" s="76">
        <v>1487.2294999999999</v>
      </c>
      <c r="G192" s="76"/>
      <c r="H192" s="77"/>
    </row>
    <row r="193" spans="1:8" x14ac:dyDescent="0.25">
      <c r="B193" s="72">
        <v>2459313.1990848966</v>
      </c>
      <c r="C193" s="79">
        <f t="shared" si="3"/>
        <v>-5.5554993450641632E-2</v>
      </c>
      <c r="D193" s="76"/>
      <c r="E193" s="76"/>
      <c r="F193" s="76">
        <v>1490.7614000000001</v>
      </c>
      <c r="G193" s="76"/>
      <c r="H193" s="77"/>
    </row>
    <row r="194" spans="1:8" x14ac:dyDescent="0.25">
      <c r="B194" s="72">
        <v>2459313.2060292708</v>
      </c>
      <c r="C194" s="79">
        <f t="shared" si="3"/>
        <v>-4.8610619269311428E-2</v>
      </c>
      <c r="D194" s="76"/>
      <c r="E194" s="76"/>
      <c r="F194" s="76">
        <v>1492.2112</v>
      </c>
      <c r="G194" s="76"/>
      <c r="H194" s="77"/>
    </row>
    <row r="195" spans="1:8" x14ac:dyDescent="0.25">
      <c r="B195" s="72">
        <v>2459313.212973645</v>
      </c>
      <c r="C195" s="79">
        <f t="shared" ref="C195:C258" si="4">B195-$K$30</f>
        <v>-4.1666245087981224E-2</v>
      </c>
      <c r="D195" s="76"/>
      <c r="E195" s="76"/>
      <c r="F195" s="76">
        <v>1488.1706999999999</v>
      </c>
      <c r="G195" s="76"/>
      <c r="H195" s="77"/>
    </row>
    <row r="196" spans="1:8" x14ac:dyDescent="0.25">
      <c r="B196" s="72">
        <v>2459313.2199180191</v>
      </c>
      <c r="C196" s="79">
        <f t="shared" si="4"/>
        <v>-3.472187090665102E-2</v>
      </c>
      <c r="D196" s="76"/>
      <c r="E196" s="76"/>
      <c r="F196" s="76">
        <v>1486.3706</v>
      </c>
      <c r="G196" s="76"/>
      <c r="H196" s="77"/>
    </row>
    <row r="197" spans="1:8" x14ac:dyDescent="0.25">
      <c r="B197" s="72">
        <v>2459313.2268623933</v>
      </c>
      <c r="C197" s="79">
        <f t="shared" si="4"/>
        <v>-2.7777496725320816E-2</v>
      </c>
      <c r="D197" s="76"/>
      <c r="E197" s="76"/>
      <c r="F197" s="76">
        <v>1492.1456000000001</v>
      </c>
      <c r="G197" s="76"/>
      <c r="H197" s="77"/>
    </row>
    <row r="198" spans="1:8" x14ac:dyDescent="0.25">
      <c r="B198" s="72">
        <v>2459313.2338067675</v>
      </c>
      <c r="C198" s="79">
        <f t="shared" si="4"/>
        <v>-2.0833122543990612E-2</v>
      </c>
      <c r="D198" s="76"/>
      <c r="E198" s="76"/>
      <c r="F198" s="76">
        <v>1490.6846</v>
      </c>
      <c r="G198" s="76"/>
      <c r="H198" s="77"/>
    </row>
    <row r="199" spans="1:8" x14ac:dyDescent="0.25">
      <c r="B199" s="72">
        <v>2459313.2407511417</v>
      </c>
      <c r="C199" s="79">
        <f t="shared" si="4"/>
        <v>-1.3888748362660408E-2</v>
      </c>
      <c r="D199" s="76"/>
      <c r="E199" s="76"/>
      <c r="F199" s="76">
        <v>1490.5029999999999</v>
      </c>
      <c r="G199" s="76"/>
      <c r="H199" s="77"/>
    </row>
    <row r="200" spans="1:8" x14ac:dyDescent="0.25">
      <c r="B200" s="72">
        <v>2459313.2476955159</v>
      </c>
      <c r="C200" s="79">
        <f t="shared" si="4"/>
        <v>-6.944374181330204E-3</v>
      </c>
      <c r="D200" s="76"/>
      <c r="E200" s="76"/>
      <c r="F200" s="76">
        <v>1489.3801000000001</v>
      </c>
      <c r="G200" s="76"/>
      <c r="H200" s="77"/>
    </row>
    <row r="201" spans="1:8" x14ac:dyDescent="0.25">
      <c r="A201" s="71" t="s">
        <v>126</v>
      </c>
      <c r="B201" s="72">
        <v>2459313.25463989</v>
      </c>
      <c r="C201" s="79">
        <f t="shared" si="4"/>
        <v>0</v>
      </c>
      <c r="D201" s="76"/>
      <c r="E201" s="76"/>
      <c r="F201" s="76">
        <v>1487.2701</v>
      </c>
      <c r="G201" s="76"/>
      <c r="H201" s="77"/>
    </row>
    <row r="202" spans="1:8" x14ac:dyDescent="0.25">
      <c r="B202" s="72">
        <v>2459313.2615842638</v>
      </c>
      <c r="C202" s="79">
        <f t="shared" si="4"/>
        <v>6.9443737156689167E-3</v>
      </c>
      <c r="D202" s="76"/>
      <c r="E202" s="76"/>
      <c r="F202" s="76">
        <v>1488.4573</v>
      </c>
      <c r="G202" s="76"/>
      <c r="H202" s="77"/>
    </row>
    <row r="203" spans="1:8" x14ac:dyDescent="0.25">
      <c r="B203" s="72">
        <v>2459313.2685286379</v>
      </c>
      <c r="C203" s="79">
        <f t="shared" si="4"/>
        <v>1.3888747896999121E-2</v>
      </c>
      <c r="D203" s="76"/>
      <c r="E203" s="76"/>
      <c r="F203" s="76">
        <v>1490.7406000000001</v>
      </c>
      <c r="G203" s="76"/>
      <c r="H203" s="77"/>
    </row>
    <row r="204" spans="1:8" x14ac:dyDescent="0.25">
      <c r="B204" s="72">
        <v>2459313.2754730117</v>
      </c>
      <c r="C204" s="79">
        <f t="shared" si="4"/>
        <v>2.0833121612668037E-2</v>
      </c>
      <c r="D204" s="76"/>
      <c r="E204" s="76"/>
      <c r="F204" s="76">
        <v>1486.1569</v>
      </c>
      <c r="G204" s="76"/>
      <c r="H204" s="77"/>
    </row>
    <row r="205" spans="1:8" x14ac:dyDescent="0.25">
      <c r="B205" s="72">
        <v>2459313.2824173858</v>
      </c>
      <c r="C205" s="79">
        <f t="shared" si="4"/>
        <v>2.7777495793998241E-2</v>
      </c>
      <c r="D205" s="76"/>
      <c r="E205" s="76"/>
      <c r="F205" s="76">
        <v>1487.7297000000001</v>
      </c>
      <c r="G205" s="76"/>
      <c r="H205" s="77"/>
    </row>
    <row r="206" spans="1:8" x14ac:dyDescent="0.25">
      <c r="B206" s="72">
        <v>2459313.2893617596</v>
      </c>
      <c r="C206" s="79">
        <f t="shared" si="4"/>
        <v>3.4721869509667158E-2</v>
      </c>
      <c r="D206" s="76"/>
      <c r="E206" s="76"/>
      <c r="F206" s="76">
        <v>1483.4622999999999</v>
      </c>
      <c r="G206" s="76"/>
      <c r="H206" s="77"/>
    </row>
    <row r="207" spans="1:8" x14ac:dyDescent="0.25">
      <c r="B207" s="72">
        <v>2459313.2963061337</v>
      </c>
      <c r="C207" s="79">
        <f t="shared" si="4"/>
        <v>4.1666243690997362E-2</v>
      </c>
      <c r="D207" s="76"/>
      <c r="E207" s="76"/>
      <c r="F207" s="76">
        <v>1490.6056000000001</v>
      </c>
      <c r="G207" s="76"/>
      <c r="H207" s="77"/>
    </row>
    <row r="208" spans="1:8" x14ac:dyDescent="0.25">
      <c r="B208" s="72">
        <v>2459313.3032505075</v>
      </c>
      <c r="C208" s="79">
        <f t="shared" si="4"/>
        <v>4.8610617406666279E-2</v>
      </c>
      <c r="D208" s="76"/>
      <c r="E208" s="76"/>
      <c r="F208" s="76">
        <v>1490.3390999999999</v>
      </c>
      <c r="G208" s="76"/>
      <c r="H208" s="77"/>
    </row>
    <row r="209" spans="1:8" x14ac:dyDescent="0.25">
      <c r="B209" s="72">
        <v>2459313.3101948812</v>
      </c>
      <c r="C209" s="79">
        <f t="shared" si="4"/>
        <v>5.5554991122335196E-2</v>
      </c>
      <c r="D209" s="76"/>
      <c r="E209" s="76"/>
      <c r="F209" s="76">
        <v>1489.9816000000001</v>
      </c>
      <c r="G209" s="76"/>
      <c r="H209" s="77"/>
    </row>
    <row r="210" spans="1:8" x14ac:dyDescent="0.25">
      <c r="B210" s="72">
        <v>2459313.3171392549</v>
      </c>
      <c r="C210" s="79">
        <f t="shared" si="4"/>
        <v>6.2499364838004112E-2</v>
      </c>
      <c r="D210" s="76"/>
      <c r="E210" s="76"/>
      <c r="F210" s="76">
        <v>1486.3966</v>
      </c>
      <c r="G210" s="76"/>
      <c r="H210" s="77"/>
    </row>
    <row r="211" spans="1:8" x14ac:dyDescent="0.25">
      <c r="B211" s="72">
        <v>2459313.3240836286</v>
      </c>
      <c r="C211" s="79">
        <f t="shared" si="4"/>
        <v>6.9443738553673029E-2</v>
      </c>
      <c r="D211" s="76"/>
      <c r="E211" s="76"/>
      <c r="F211" s="76">
        <v>1486.4967999999999</v>
      </c>
      <c r="G211" s="76"/>
      <c r="H211" s="77"/>
    </row>
    <row r="212" spans="1:8" x14ac:dyDescent="0.25">
      <c r="B212" s="72">
        <v>2459313.3310280023</v>
      </c>
      <c r="C212" s="79">
        <f t="shared" si="4"/>
        <v>7.6388112269341946E-2</v>
      </c>
      <c r="D212" s="76"/>
      <c r="E212" s="76"/>
      <c r="F212" s="76">
        <v>1493.1325999999999</v>
      </c>
      <c r="G212" s="76"/>
      <c r="H212" s="77"/>
    </row>
    <row r="213" spans="1:8" x14ac:dyDescent="0.25">
      <c r="B213" s="72">
        <v>2459313.337972376</v>
      </c>
      <c r="C213" s="79">
        <f t="shared" si="4"/>
        <v>8.3332485985010862E-2</v>
      </c>
      <c r="D213" s="76"/>
      <c r="E213" s="76"/>
      <c r="F213" s="76">
        <v>1490.2144000000001</v>
      </c>
      <c r="G213" s="76"/>
      <c r="H213" s="77"/>
    </row>
    <row r="214" spans="1:8" x14ac:dyDescent="0.25">
      <c r="B214" s="72">
        <v>2459313.3449167497</v>
      </c>
      <c r="C214" s="79">
        <f t="shared" si="4"/>
        <v>9.0276859700679779E-2</v>
      </c>
      <c r="D214" s="76"/>
      <c r="E214" s="76"/>
      <c r="F214" s="76">
        <v>1490.6748</v>
      </c>
      <c r="G214" s="76"/>
      <c r="H214" s="77"/>
    </row>
    <row r="215" spans="1:8" x14ac:dyDescent="0.25">
      <c r="B215" s="72">
        <v>2459313.3518611235</v>
      </c>
      <c r="C215" s="79">
        <f t="shared" si="4"/>
        <v>9.7221233416348696E-2</v>
      </c>
      <c r="D215" s="76"/>
      <c r="E215" s="76"/>
      <c r="F215" s="76">
        <v>1491.0181</v>
      </c>
      <c r="G215" s="76"/>
      <c r="H215" s="77"/>
    </row>
    <row r="216" spans="1:8" x14ac:dyDescent="0.25">
      <c r="B216" s="72">
        <v>2459313.3588054967</v>
      </c>
      <c r="C216" s="79">
        <f t="shared" si="4"/>
        <v>0.10416560666635633</v>
      </c>
      <c r="D216" s="76"/>
      <c r="E216" s="76"/>
      <c r="F216" s="76">
        <v>1490.1494</v>
      </c>
      <c r="G216" s="76"/>
      <c r="H216" s="77"/>
    </row>
    <row r="217" spans="1:8" x14ac:dyDescent="0.25">
      <c r="A217" s="71" t="s">
        <v>87</v>
      </c>
      <c r="B217" s="72">
        <v>2459313.3657498704</v>
      </c>
      <c r="C217" s="79">
        <f t="shared" si="4"/>
        <v>0.11110998038202524</v>
      </c>
      <c r="D217" s="76"/>
      <c r="E217" s="76"/>
      <c r="F217" s="76">
        <v>1490.9635000000001</v>
      </c>
      <c r="G217" s="76"/>
      <c r="H217" s="77"/>
    </row>
    <row r="218" spans="1:8" x14ac:dyDescent="0.25">
      <c r="B218" s="72">
        <v>2459313.3726942441</v>
      </c>
      <c r="C218" s="79">
        <f t="shared" si="4"/>
        <v>0.11805435409769416</v>
      </c>
      <c r="D218" s="76"/>
      <c r="E218" s="76"/>
      <c r="F218" s="76"/>
      <c r="G218" s="76">
        <v>1493.5905</v>
      </c>
      <c r="H218" s="77"/>
    </row>
    <row r="219" spans="1:8" x14ac:dyDescent="0.25">
      <c r="B219" s="72">
        <v>2459313.3796386174</v>
      </c>
      <c r="C219" s="79">
        <f t="shared" si="4"/>
        <v>0.12499872734770179</v>
      </c>
      <c r="D219" s="76"/>
      <c r="E219" s="76"/>
      <c r="F219" s="76"/>
      <c r="G219" s="76">
        <v>1494.4467</v>
      </c>
      <c r="H219" s="77"/>
    </row>
    <row r="220" spans="1:8" x14ac:dyDescent="0.25">
      <c r="B220" s="72">
        <v>2459313.3865829911</v>
      </c>
      <c r="C220" s="79">
        <f t="shared" si="4"/>
        <v>0.1319431010633707</v>
      </c>
      <c r="D220" s="76"/>
      <c r="E220" s="76"/>
      <c r="F220" s="76"/>
      <c r="G220" s="76">
        <v>1498.7682</v>
      </c>
      <c r="H220" s="77"/>
    </row>
    <row r="221" spans="1:8" x14ac:dyDescent="0.25">
      <c r="B221" s="72">
        <v>2459313.3935273644</v>
      </c>
      <c r="C221" s="79">
        <f t="shared" si="4"/>
        <v>0.13888747431337833</v>
      </c>
      <c r="D221" s="76"/>
      <c r="E221" s="76"/>
      <c r="F221" s="76"/>
      <c r="G221" s="76">
        <v>1502.75</v>
      </c>
      <c r="H221" s="77"/>
    </row>
    <row r="222" spans="1:8" x14ac:dyDescent="0.25">
      <c r="A222" s="71" t="s">
        <v>125</v>
      </c>
      <c r="B222" s="72">
        <v>2459313.4004717376</v>
      </c>
      <c r="C222" s="79">
        <f t="shared" si="4"/>
        <v>0.14583184756338596</v>
      </c>
      <c r="D222" s="76"/>
      <c r="E222" s="76"/>
      <c r="F222" s="76"/>
      <c r="G222" s="76">
        <v>1507.4485999999999</v>
      </c>
      <c r="H222" s="77"/>
    </row>
    <row r="223" spans="1:8" x14ac:dyDescent="0.25">
      <c r="B223" s="72">
        <v>2459313.4074161113</v>
      </c>
      <c r="C223" s="79">
        <f t="shared" si="4"/>
        <v>0.15277622127905488</v>
      </c>
      <c r="D223" s="76">
        <v>1508.3438000000001</v>
      </c>
      <c r="E223" s="76"/>
      <c r="F223" s="76"/>
      <c r="G223" s="76"/>
      <c r="H223" s="77"/>
    </row>
    <row r="224" spans="1:8" x14ac:dyDescent="0.25">
      <c r="B224" s="72">
        <v>2459313.4143604846</v>
      </c>
      <c r="C224" s="79">
        <f t="shared" si="4"/>
        <v>0.15972059452906251</v>
      </c>
      <c r="D224" s="76">
        <v>1510.6246000000001</v>
      </c>
      <c r="E224" s="76"/>
      <c r="F224" s="76"/>
      <c r="G224" s="76"/>
      <c r="H224" s="77"/>
    </row>
    <row r="225" spans="2:8" x14ac:dyDescent="0.25">
      <c r="B225" s="72">
        <v>2459313.4213048578</v>
      </c>
      <c r="C225" s="79">
        <f t="shared" si="4"/>
        <v>0.16666496777907014</v>
      </c>
      <c r="D225" s="76">
        <v>1507.58</v>
      </c>
      <c r="E225" s="76"/>
      <c r="F225" s="76"/>
      <c r="G225" s="76"/>
      <c r="H225" s="77"/>
    </row>
    <row r="226" spans="2:8" x14ac:dyDescent="0.25">
      <c r="B226" s="72">
        <v>2459313.4282492311</v>
      </c>
      <c r="C226" s="79">
        <f t="shared" si="4"/>
        <v>0.17360934102907777</v>
      </c>
      <c r="D226" s="76">
        <v>1513.4342999999999</v>
      </c>
      <c r="E226" s="76"/>
      <c r="F226" s="76"/>
      <c r="G226" s="76"/>
      <c r="H226" s="77"/>
    </row>
    <row r="227" spans="2:8" x14ac:dyDescent="0.25">
      <c r="B227" s="72">
        <v>2459313.4351936043</v>
      </c>
      <c r="C227" s="79">
        <f t="shared" si="4"/>
        <v>0.1805537142790854</v>
      </c>
      <c r="D227" s="76">
        <v>1509.3688</v>
      </c>
      <c r="E227" s="76"/>
      <c r="F227" s="76"/>
      <c r="G227" s="76"/>
      <c r="H227" s="77"/>
    </row>
    <row r="228" spans="2:8" x14ac:dyDescent="0.25">
      <c r="B228" s="72">
        <v>2459313.4421379776</v>
      </c>
      <c r="C228" s="79">
        <f t="shared" si="4"/>
        <v>0.18749808752909303</v>
      </c>
      <c r="D228" s="76">
        <v>1514.1631</v>
      </c>
      <c r="E228" s="76"/>
      <c r="F228" s="76"/>
      <c r="G228" s="76"/>
      <c r="H228" s="77"/>
    </row>
    <row r="229" spans="2:8" x14ac:dyDescent="0.25">
      <c r="B229" s="72">
        <v>2459313.4490823508</v>
      </c>
      <c r="C229" s="79">
        <f t="shared" si="4"/>
        <v>0.19444246077910066</v>
      </c>
      <c r="D229" s="76">
        <v>1502.1919</v>
      </c>
      <c r="E229" s="76"/>
      <c r="F229" s="76"/>
      <c r="G229" s="76"/>
      <c r="H229" s="77"/>
    </row>
    <row r="230" spans="2:8" x14ac:dyDescent="0.25">
      <c r="B230" s="72">
        <v>2459313.4560267241</v>
      </c>
      <c r="C230" s="79">
        <f t="shared" si="4"/>
        <v>0.20138683402910829</v>
      </c>
      <c r="D230" s="76">
        <v>1511.4735000000001</v>
      </c>
      <c r="E230" s="76"/>
      <c r="F230" s="76"/>
      <c r="G230" s="76"/>
      <c r="H230" s="77"/>
    </row>
    <row r="231" spans="2:8" x14ac:dyDescent="0.25">
      <c r="B231" s="72">
        <v>2459313.4629710973</v>
      </c>
      <c r="C231" s="79">
        <f t="shared" si="4"/>
        <v>0.20833120727911592</v>
      </c>
      <c r="D231" s="76">
        <v>1510.9792</v>
      </c>
      <c r="E231" s="76"/>
      <c r="F231" s="76"/>
      <c r="G231" s="76"/>
      <c r="H231" s="77"/>
    </row>
    <row r="232" spans="2:8" x14ac:dyDescent="0.25">
      <c r="B232" s="72">
        <v>2459313.4699154701</v>
      </c>
      <c r="C232" s="79">
        <f t="shared" si="4"/>
        <v>0.21527558006346226</v>
      </c>
      <c r="D232" s="76">
        <v>1512.171</v>
      </c>
      <c r="E232" s="76"/>
      <c r="F232" s="76"/>
      <c r="G232" s="76"/>
      <c r="H232" s="77"/>
    </row>
    <row r="233" spans="2:8" x14ac:dyDescent="0.25">
      <c r="B233" s="72">
        <v>2459313.4768598434</v>
      </c>
      <c r="C233" s="79">
        <f t="shared" si="4"/>
        <v>0.22221995331346989</v>
      </c>
      <c r="D233" s="76">
        <v>1511.8236999999999</v>
      </c>
      <c r="E233" s="76"/>
      <c r="F233" s="76"/>
      <c r="G233" s="76"/>
      <c r="H233" s="77"/>
    </row>
    <row r="234" spans="2:8" x14ac:dyDescent="0.25">
      <c r="B234" s="72">
        <v>2459313.4838042161</v>
      </c>
      <c r="C234" s="79">
        <f t="shared" si="4"/>
        <v>0.22916432609781623</v>
      </c>
      <c r="D234" s="76">
        <v>1514.4857999999999</v>
      </c>
      <c r="E234" s="76"/>
      <c r="F234" s="76"/>
      <c r="G234" s="76"/>
      <c r="H234" s="77"/>
    </row>
    <row r="235" spans="2:8" x14ac:dyDescent="0.25">
      <c r="B235" s="72">
        <v>2459313.4907485894</v>
      </c>
      <c r="C235" s="79">
        <f t="shared" si="4"/>
        <v>0.23610869934782386</v>
      </c>
      <c r="D235" s="76">
        <v>1509.6929</v>
      </c>
      <c r="E235" s="76"/>
      <c r="F235" s="76"/>
      <c r="G235" s="76"/>
      <c r="H235" s="77"/>
    </row>
    <row r="236" spans="2:8" x14ac:dyDescent="0.25">
      <c r="B236" s="72">
        <v>2459313.4976929622</v>
      </c>
      <c r="C236" s="79">
        <f t="shared" si="4"/>
        <v>0.2430530721321702</v>
      </c>
      <c r="D236" s="76">
        <v>1512.8045999999999</v>
      </c>
      <c r="E236" s="76"/>
      <c r="F236" s="76"/>
      <c r="G236" s="76"/>
      <c r="H236" s="77"/>
    </row>
    <row r="237" spans="2:8" x14ac:dyDescent="0.25">
      <c r="B237" s="72">
        <v>2459313.5046373354</v>
      </c>
      <c r="C237" s="79">
        <f t="shared" si="4"/>
        <v>0.24999744538217783</v>
      </c>
      <c r="D237" s="76">
        <v>1510.8706</v>
      </c>
      <c r="E237" s="76"/>
      <c r="F237" s="76"/>
      <c r="G237" s="76"/>
      <c r="H237" s="77"/>
    </row>
    <row r="238" spans="2:8" x14ac:dyDescent="0.25">
      <c r="B238" s="72">
        <v>2459313.5115817082</v>
      </c>
      <c r="C238" s="79">
        <f t="shared" si="4"/>
        <v>0.25694181816652417</v>
      </c>
      <c r="D238" s="76">
        <v>1510.7174</v>
      </c>
      <c r="E238" s="76"/>
      <c r="F238" s="76"/>
      <c r="G238" s="76"/>
      <c r="H238" s="77"/>
    </row>
    <row r="239" spans="2:8" x14ac:dyDescent="0.25">
      <c r="B239" s="72">
        <v>2459313.518526081</v>
      </c>
      <c r="C239" s="79">
        <f t="shared" si="4"/>
        <v>0.26388619095087051</v>
      </c>
      <c r="D239" s="76">
        <v>1508.1451</v>
      </c>
      <c r="E239" s="76"/>
      <c r="F239" s="76"/>
      <c r="G239" s="76"/>
      <c r="H239" s="77"/>
    </row>
    <row r="240" spans="2:8" x14ac:dyDescent="0.25">
      <c r="B240" s="72">
        <v>2459313.5254704542</v>
      </c>
      <c r="C240" s="79">
        <f t="shared" si="4"/>
        <v>0.27083056420087814</v>
      </c>
      <c r="D240" s="76">
        <v>1509.8722</v>
      </c>
      <c r="E240" s="76"/>
      <c r="F240" s="76"/>
      <c r="G240" s="76"/>
      <c r="H240" s="77"/>
    </row>
    <row r="241" spans="2:8" x14ac:dyDescent="0.25">
      <c r="B241" s="72">
        <v>2459313.532414827</v>
      </c>
      <c r="C241" s="79">
        <f t="shared" si="4"/>
        <v>0.27777493698522449</v>
      </c>
      <c r="D241" s="76">
        <v>1509.8169</v>
      </c>
      <c r="E241" s="76"/>
      <c r="F241" s="76"/>
      <c r="G241" s="76"/>
      <c r="H241" s="77"/>
    </row>
    <row r="242" spans="2:8" x14ac:dyDescent="0.25">
      <c r="B242" s="72">
        <v>2459313.5393591998</v>
      </c>
      <c r="C242" s="79">
        <f t="shared" si="4"/>
        <v>0.28471930976957083</v>
      </c>
      <c r="D242" s="76">
        <v>1504.2354</v>
      </c>
      <c r="E242" s="76"/>
      <c r="F242" s="76"/>
      <c r="G242" s="76"/>
      <c r="H242" s="77"/>
    </row>
    <row r="243" spans="2:8" x14ac:dyDescent="0.25">
      <c r="B243" s="72">
        <v>2459313.5463035726</v>
      </c>
      <c r="C243" s="79">
        <f t="shared" si="4"/>
        <v>0.29166368255391717</v>
      </c>
      <c r="D243" s="76">
        <v>1509.6566</v>
      </c>
      <c r="E243" s="76"/>
      <c r="F243" s="76"/>
      <c r="G243" s="76"/>
      <c r="H243" s="77"/>
    </row>
    <row r="244" spans="2:8" x14ac:dyDescent="0.25">
      <c r="B244" s="72">
        <v>2459313.5532479454</v>
      </c>
      <c r="C244" s="79">
        <f t="shared" si="4"/>
        <v>0.29860805533826351</v>
      </c>
      <c r="D244" s="76">
        <v>1512.2611999999999</v>
      </c>
      <c r="E244" s="76"/>
      <c r="F244" s="76"/>
      <c r="G244" s="76"/>
      <c r="H244" s="77"/>
    </row>
    <row r="245" spans="2:8" x14ac:dyDescent="0.25">
      <c r="B245" s="72">
        <v>2459313.5601923177</v>
      </c>
      <c r="C245" s="79">
        <f t="shared" si="4"/>
        <v>0.30555242765694857</v>
      </c>
      <c r="D245" s="76">
        <v>1511.3286000000001</v>
      </c>
      <c r="E245" s="76"/>
      <c r="F245" s="76"/>
      <c r="G245" s="76"/>
      <c r="H245" s="77"/>
    </row>
    <row r="246" spans="2:8" x14ac:dyDescent="0.25">
      <c r="B246" s="72">
        <v>2459313.5671366905</v>
      </c>
      <c r="C246" s="79">
        <f t="shared" si="4"/>
        <v>0.31249680044129491</v>
      </c>
      <c r="D246" s="76">
        <v>1508.7345</v>
      </c>
      <c r="E246" s="76"/>
      <c r="F246" s="76"/>
      <c r="G246" s="76"/>
      <c r="H246" s="77"/>
    </row>
    <row r="247" spans="2:8" x14ac:dyDescent="0.25">
      <c r="B247" s="72">
        <v>2459313.5740810633</v>
      </c>
      <c r="C247" s="79">
        <f t="shared" si="4"/>
        <v>0.31944117322564125</v>
      </c>
      <c r="D247" s="76">
        <v>1508.5127</v>
      </c>
      <c r="E247" s="76"/>
      <c r="F247" s="76"/>
      <c r="G247" s="76"/>
      <c r="H247" s="77"/>
    </row>
    <row r="248" spans="2:8" x14ac:dyDescent="0.25">
      <c r="B248" s="72">
        <v>2459313.5810254356</v>
      </c>
      <c r="C248" s="79">
        <f t="shared" si="4"/>
        <v>0.32638554554432631</v>
      </c>
      <c r="D248" s="76">
        <v>1507.9521</v>
      </c>
      <c r="E248" s="76"/>
      <c r="F248" s="76"/>
      <c r="G248" s="76"/>
      <c r="H248" s="77"/>
    </row>
    <row r="249" spans="2:8" x14ac:dyDescent="0.25">
      <c r="B249" s="72">
        <v>2459313.5879698084</v>
      </c>
      <c r="C249" s="79">
        <f t="shared" si="4"/>
        <v>0.33332991832867265</v>
      </c>
      <c r="D249" s="76">
        <v>1508.222</v>
      </c>
      <c r="E249" s="76"/>
      <c r="F249" s="76"/>
      <c r="G249" s="76"/>
      <c r="H249" s="77"/>
    </row>
    <row r="250" spans="2:8" x14ac:dyDescent="0.25">
      <c r="B250" s="72">
        <v>2459313.5949141812</v>
      </c>
      <c r="C250" s="79">
        <f t="shared" si="4"/>
        <v>0.34027429111301899</v>
      </c>
      <c r="D250" s="76">
        <v>1510.5278000000001</v>
      </c>
      <c r="E250" s="76"/>
      <c r="F250" s="76"/>
      <c r="G250" s="76"/>
      <c r="H250" s="77"/>
    </row>
    <row r="251" spans="2:8" x14ac:dyDescent="0.25">
      <c r="B251" s="72">
        <v>2459313.6018585535</v>
      </c>
      <c r="C251" s="79">
        <f t="shared" si="4"/>
        <v>0.34721866343170404</v>
      </c>
      <c r="D251" s="76">
        <v>1508.7166</v>
      </c>
      <c r="E251" s="76"/>
      <c r="F251" s="76"/>
      <c r="G251" s="76"/>
      <c r="H251" s="77"/>
    </row>
    <row r="252" spans="2:8" x14ac:dyDescent="0.25">
      <c r="B252" s="72">
        <v>2459313.6088029258</v>
      </c>
      <c r="C252" s="79">
        <f t="shared" si="4"/>
        <v>0.3541630357503891</v>
      </c>
      <c r="D252" s="76">
        <v>1510.2988</v>
      </c>
      <c r="E252" s="76"/>
      <c r="F252" s="76"/>
      <c r="G252" s="76"/>
      <c r="H252" s="77"/>
    </row>
    <row r="253" spans="2:8" x14ac:dyDescent="0.25">
      <c r="B253" s="72">
        <v>2459313.6157472986</v>
      </c>
      <c r="C253" s="79">
        <f t="shared" si="4"/>
        <v>0.36110740853473544</v>
      </c>
      <c r="D253" s="76">
        <v>1504.2512999999999</v>
      </c>
      <c r="E253" s="76"/>
      <c r="F253" s="76"/>
      <c r="G253" s="76"/>
      <c r="H253" s="77"/>
    </row>
    <row r="254" spans="2:8" x14ac:dyDescent="0.25">
      <c r="B254" s="72">
        <v>2459313.6226916709</v>
      </c>
      <c r="C254" s="79">
        <f t="shared" si="4"/>
        <v>0.3680517808534205</v>
      </c>
      <c r="D254" s="76">
        <v>1508.4471000000001</v>
      </c>
      <c r="E254" s="76"/>
      <c r="F254" s="76"/>
      <c r="G254" s="76"/>
      <c r="H254" s="77"/>
    </row>
    <row r="255" spans="2:8" x14ac:dyDescent="0.25">
      <c r="B255" s="72">
        <v>2459313.6296360432</v>
      </c>
      <c r="C255" s="79">
        <f t="shared" si="4"/>
        <v>0.37499615317210555</v>
      </c>
      <c r="D255" s="76">
        <v>1513.0501999999999</v>
      </c>
      <c r="E255" s="76"/>
      <c r="F255" s="76"/>
      <c r="G255" s="76"/>
      <c r="H255" s="77"/>
    </row>
    <row r="256" spans="2:8" x14ac:dyDescent="0.25">
      <c r="B256" s="72">
        <v>2459313.6365804155</v>
      </c>
      <c r="C256" s="79">
        <f t="shared" si="4"/>
        <v>0.38194052549079061</v>
      </c>
      <c r="D256" s="76">
        <v>1502.75</v>
      </c>
      <c r="E256" s="76"/>
      <c r="F256" s="76"/>
      <c r="G256" s="76"/>
      <c r="H256" s="77"/>
    </row>
    <row r="257" spans="2:8" x14ac:dyDescent="0.25">
      <c r="B257" s="72">
        <v>2459313.6435247879</v>
      </c>
      <c r="C257" s="79">
        <f t="shared" si="4"/>
        <v>0.38888489780947566</v>
      </c>
      <c r="D257" s="76">
        <v>1506.0343</v>
      </c>
      <c r="E257" s="76"/>
      <c r="F257" s="76"/>
      <c r="G257" s="76"/>
      <c r="H257" s="77"/>
    </row>
    <row r="258" spans="2:8" x14ac:dyDescent="0.25">
      <c r="B258" s="72">
        <v>2459313.6504691606</v>
      </c>
      <c r="C258" s="79">
        <f t="shared" si="4"/>
        <v>0.395829270593822</v>
      </c>
      <c r="D258" s="76">
        <v>1504.5835</v>
      </c>
      <c r="E258" s="76"/>
      <c r="F258" s="76"/>
      <c r="G258" s="76"/>
      <c r="H258" s="77"/>
    </row>
    <row r="259" spans="2:8" x14ac:dyDescent="0.25">
      <c r="B259" s="72">
        <v>2459313.6574135325</v>
      </c>
      <c r="C259" s="79">
        <f t="shared" ref="C259:C322" si="5">B259-$K$30</f>
        <v>0.40277364244684577</v>
      </c>
      <c r="D259" s="76">
        <v>1516.4927</v>
      </c>
      <c r="E259" s="76"/>
      <c r="F259" s="76"/>
      <c r="G259" s="76"/>
      <c r="H259" s="77"/>
    </row>
    <row r="260" spans="2:8" x14ac:dyDescent="0.25">
      <c r="B260" s="72">
        <v>2459313.6643579048</v>
      </c>
      <c r="C260" s="79">
        <f t="shared" si="5"/>
        <v>0.40971801476553082</v>
      </c>
      <c r="D260" s="76">
        <v>1509.3905</v>
      </c>
      <c r="E260" s="76"/>
      <c r="F260" s="76"/>
      <c r="G260" s="76"/>
      <c r="H260" s="77"/>
    </row>
    <row r="261" spans="2:8" x14ac:dyDescent="0.25">
      <c r="B261" s="72">
        <v>2459313.6713022771</v>
      </c>
      <c r="C261" s="79">
        <f t="shared" si="5"/>
        <v>0.41666238708421588</v>
      </c>
      <c r="D261" s="76">
        <v>1511.5997</v>
      </c>
      <c r="E261" s="76"/>
      <c r="F261" s="76"/>
      <c r="G261" s="76"/>
      <c r="H261" s="77"/>
    </row>
    <row r="262" spans="2:8" x14ac:dyDescent="0.25">
      <c r="B262" s="72">
        <v>2459313.6782466494</v>
      </c>
      <c r="C262" s="79">
        <f t="shared" si="5"/>
        <v>0.42360675940290093</v>
      </c>
      <c r="D262" s="76">
        <v>1510.0786000000001</v>
      </c>
      <c r="E262" s="76"/>
      <c r="F262" s="76"/>
      <c r="G262" s="76"/>
      <c r="H262" s="77"/>
    </row>
    <row r="263" spans="2:8" x14ac:dyDescent="0.25">
      <c r="B263" s="72">
        <v>2459313.6851910218</v>
      </c>
      <c r="C263" s="79">
        <f t="shared" si="5"/>
        <v>0.43055113172158599</v>
      </c>
      <c r="D263" s="76">
        <v>1505.3531</v>
      </c>
      <c r="E263" s="76"/>
      <c r="F263" s="76"/>
      <c r="G263" s="76"/>
      <c r="H263" s="77"/>
    </row>
    <row r="264" spans="2:8" x14ac:dyDescent="0.25">
      <c r="B264" s="72">
        <v>2459313.6921353936</v>
      </c>
      <c r="C264" s="79">
        <f t="shared" si="5"/>
        <v>0.43749550357460976</v>
      </c>
      <c r="D264" s="76">
        <v>1508.3225</v>
      </c>
      <c r="E264" s="76"/>
      <c r="F264" s="76"/>
      <c r="G264" s="76"/>
      <c r="H264" s="77"/>
    </row>
    <row r="265" spans="2:8" x14ac:dyDescent="0.25">
      <c r="B265" s="72">
        <v>2459313.6990797659</v>
      </c>
      <c r="C265" s="79">
        <f t="shared" si="5"/>
        <v>0.44443987589329481</v>
      </c>
      <c r="D265" s="76">
        <v>1510.0532000000001</v>
      </c>
      <c r="E265" s="76"/>
      <c r="F265" s="76"/>
      <c r="G265" s="76"/>
      <c r="H265" s="77"/>
    </row>
    <row r="266" spans="2:8" x14ac:dyDescent="0.25">
      <c r="B266" s="72">
        <v>2459313.7060241378</v>
      </c>
      <c r="C266" s="79">
        <f t="shared" si="5"/>
        <v>0.45138424774631858</v>
      </c>
      <c r="D266" s="76">
        <v>1512.0693000000001</v>
      </c>
      <c r="E266" s="76"/>
      <c r="F266" s="76"/>
      <c r="G266" s="76"/>
      <c r="H266" s="77"/>
    </row>
    <row r="267" spans="2:8" x14ac:dyDescent="0.25">
      <c r="B267" s="72">
        <v>2459313.7129685101</v>
      </c>
      <c r="C267" s="79">
        <f t="shared" si="5"/>
        <v>0.45832862006500363</v>
      </c>
      <c r="D267" s="76">
        <v>1511.3744999999999</v>
      </c>
      <c r="E267" s="76"/>
      <c r="F267" s="76"/>
      <c r="G267" s="76"/>
      <c r="H267" s="77"/>
    </row>
    <row r="268" spans="2:8" x14ac:dyDescent="0.25">
      <c r="B268" s="72">
        <v>2459313.719912882</v>
      </c>
      <c r="C268" s="79">
        <f t="shared" si="5"/>
        <v>0.4652729919180274</v>
      </c>
      <c r="D268" s="76">
        <v>1507.9674</v>
      </c>
      <c r="E268" s="76"/>
      <c r="F268" s="76"/>
      <c r="G268" s="76"/>
      <c r="H268" s="77"/>
    </row>
    <row r="269" spans="2:8" x14ac:dyDescent="0.25">
      <c r="B269" s="72">
        <v>2459313.7268572538</v>
      </c>
      <c r="C269" s="79">
        <f t="shared" si="5"/>
        <v>0.47221736377105117</v>
      </c>
      <c r="D269" s="76">
        <v>1511.8376000000001</v>
      </c>
      <c r="E269" s="76"/>
      <c r="F269" s="76"/>
      <c r="G269" s="76"/>
      <c r="H269" s="77"/>
    </row>
    <row r="270" spans="2:8" x14ac:dyDescent="0.25">
      <c r="B270" s="72">
        <v>2459313.7338016257</v>
      </c>
      <c r="C270" s="79">
        <f t="shared" si="5"/>
        <v>0.47916173562407494</v>
      </c>
      <c r="D270" s="76">
        <v>1507.8601000000001</v>
      </c>
      <c r="E270" s="76"/>
      <c r="F270" s="76"/>
      <c r="G270" s="76"/>
      <c r="H270" s="77"/>
    </row>
    <row r="271" spans="2:8" x14ac:dyDescent="0.25">
      <c r="B271" s="72">
        <v>2459313.740745998</v>
      </c>
      <c r="C271" s="79">
        <f t="shared" si="5"/>
        <v>0.48610610794275999</v>
      </c>
      <c r="D271" s="76">
        <v>1508.5162</v>
      </c>
      <c r="E271" s="76"/>
      <c r="F271" s="76"/>
      <c r="G271" s="76"/>
      <c r="H271" s="77"/>
    </row>
    <row r="272" spans="2:8" x14ac:dyDescent="0.25">
      <c r="B272" s="72">
        <v>2459313.7476903698</v>
      </c>
      <c r="C272" s="79">
        <f t="shared" si="5"/>
        <v>0.49305047979578376</v>
      </c>
      <c r="D272" s="76">
        <v>1509.1578</v>
      </c>
      <c r="E272" s="76"/>
      <c r="F272" s="76"/>
      <c r="G272" s="76"/>
      <c r="H272" s="77"/>
    </row>
    <row r="273" spans="2:8" x14ac:dyDescent="0.25">
      <c r="B273" s="72">
        <v>2459313.7546347417</v>
      </c>
      <c r="C273" s="79">
        <f t="shared" si="5"/>
        <v>0.49999485164880753</v>
      </c>
      <c r="D273" s="76">
        <v>1507.7483</v>
      </c>
      <c r="E273" s="76"/>
      <c r="F273" s="76"/>
      <c r="G273" s="76"/>
      <c r="H273" s="77"/>
    </row>
    <row r="274" spans="2:8" x14ac:dyDescent="0.25">
      <c r="B274" s="72">
        <v>2459313.7615791135</v>
      </c>
      <c r="C274" s="79">
        <f t="shared" si="5"/>
        <v>0.50693922350183129</v>
      </c>
      <c r="D274" s="76">
        <v>1505.4579000000001</v>
      </c>
      <c r="E274" s="76"/>
      <c r="F274" s="76"/>
      <c r="G274" s="76"/>
      <c r="H274" s="77"/>
    </row>
    <row r="275" spans="2:8" x14ac:dyDescent="0.25">
      <c r="B275" s="72">
        <v>2459313.7685234854</v>
      </c>
      <c r="C275" s="79">
        <f t="shared" si="5"/>
        <v>0.51388359535485506</v>
      </c>
      <c r="D275" s="76">
        <v>1509.4422999999999</v>
      </c>
      <c r="E275" s="76"/>
      <c r="F275" s="76"/>
      <c r="G275" s="76"/>
      <c r="H275" s="77"/>
    </row>
    <row r="276" spans="2:8" x14ac:dyDescent="0.25">
      <c r="B276" s="72">
        <v>2459313.7754678568</v>
      </c>
      <c r="C276" s="79">
        <f t="shared" si="5"/>
        <v>0.52082796674221754</v>
      </c>
      <c r="D276" s="76">
        <v>1512.3492000000001</v>
      </c>
      <c r="E276" s="76"/>
      <c r="F276" s="76"/>
      <c r="G276" s="76"/>
      <c r="H276" s="77"/>
    </row>
    <row r="277" spans="2:8" x14ac:dyDescent="0.25">
      <c r="B277" s="72">
        <v>2459313.7824122286</v>
      </c>
      <c r="C277" s="79">
        <f t="shared" si="5"/>
        <v>0.52777233859524131</v>
      </c>
      <c r="D277" s="76">
        <v>1509.99</v>
      </c>
      <c r="E277" s="76"/>
      <c r="F277" s="76"/>
      <c r="G277" s="76"/>
      <c r="H277" s="77"/>
    </row>
    <row r="278" spans="2:8" x14ac:dyDescent="0.25">
      <c r="B278" s="72">
        <v>2459313.7893566005</v>
      </c>
      <c r="C278" s="79">
        <f t="shared" si="5"/>
        <v>0.53471671044826508</v>
      </c>
      <c r="D278" s="76">
        <v>1508.8820000000001</v>
      </c>
      <c r="E278" s="76"/>
      <c r="F278" s="76"/>
      <c r="G278" s="76"/>
      <c r="H278" s="77"/>
    </row>
    <row r="279" spans="2:8" x14ac:dyDescent="0.25">
      <c r="B279" s="72">
        <v>2459313.7963009723</v>
      </c>
      <c r="C279" s="79">
        <f t="shared" si="5"/>
        <v>0.54166108230128884</v>
      </c>
      <c r="D279" s="76">
        <v>1506.4076</v>
      </c>
      <c r="E279" s="76"/>
      <c r="F279" s="76"/>
      <c r="G279" s="76"/>
      <c r="H279" s="77"/>
    </row>
    <row r="280" spans="2:8" x14ac:dyDescent="0.25">
      <c r="B280" s="72">
        <v>2459313.8032453437</v>
      </c>
      <c r="C280" s="79">
        <f t="shared" si="5"/>
        <v>0.54860545368865132</v>
      </c>
      <c r="D280" s="76">
        <v>1506.0808999999999</v>
      </c>
      <c r="E280" s="76"/>
      <c r="F280" s="76"/>
      <c r="G280" s="76"/>
      <c r="H280" s="77"/>
    </row>
    <row r="281" spans="2:8" x14ac:dyDescent="0.25">
      <c r="B281" s="72">
        <v>2459313.8101897156</v>
      </c>
      <c r="C281" s="79">
        <f t="shared" si="5"/>
        <v>0.55554982554167509</v>
      </c>
      <c r="D281" s="76">
        <v>1504.9630999999999</v>
      </c>
      <c r="E281" s="76"/>
      <c r="F281" s="76"/>
      <c r="G281" s="76"/>
      <c r="H281" s="77"/>
    </row>
    <row r="282" spans="2:8" x14ac:dyDescent="0.25">
      <c r="B282" s="72">
        <v>2459313.817134087</v>
      </c>
      <c r="C282" s="79">
        <f t="shared" si="5"/>
        <v>0.56249419692903757</v>
      </c>
      <c r="D282" s="76">
        <v>1511.3008</v>
      </c>
      <c r="E282" s="76"/>
      <c r="F282" s="76"/>
      <c r="G282" s="76"/>
      <c r="H282" s="77"/>
    </row>
    <row r="283" spans="2:8" x14ac:dyDescent="0.25">
      <c r="B283" s="72">
        <v>2459313.8240784588</v>
      </c>
      <c r="C283" s="79">
        <f t="shared" si="5"/>
        <v>0.56943856878206134</v>
      </c>
      <c r="D283" s="76">
        <v>1508.9069999999999</v>
      </c>
      <c r="E283" s="76"/>
      <c r="F283" s="76"/>
      <c r="G283" s="76"/>
      <c r="H283" s="77"/>
    </row>
    <row r="284" spans="2:8" x14ac:dyDescent="0.25">
      <c r="B284" s="72">
        <v>2459313.8310228302</v>
      </c>
      <c r="C284" s="79">
        <f t="shared" si="5"/>
        <v>0.57638294016942382</v>
      </c>
      <c r="D284" s="76">
        <v>1505.51</v>
      </c>
      <c r="E284" s="76"/>
      <c r="F284" s="76"/>
      <c r="G284" s="76"/>
      <c r="H284" s="77"/>
    </row>
    <row r="285" spans="2:8" x14ac:dyDescent="0.25">
      <c r="B285" s="72">
        <v>2459313.8379672016</v>
      </c>
      <c r="C285" s="79">
        <f t="shared" si="5"/>
        <v>0.5833273115567863</v>
      </c>
      <c r="D285" s="76">
        <v>1507.0077000000001</v>
      </c>
      <c r="E285" s="76"/>
      <c r="F285" s="76"/>
      <c r="G285" s="76"/>
      <c r="H285" s="77"/>
    </row>
    <row r="286" spans="2:8" x14ac:dyDescent="0.25">
      <c r="B286" s="72">
        <v>2459313.844911573</v>
      </c>
      <c r="C286" s="79">
        <f t="shared" si="5"/>
        <v>0.59027168294414878</v>
      </c>
      <c r="D286" s="76">
        <v>1507.8152</v>
      </c>
      <c r="E286" s="76"/>
      <c r="F286" s="76"/>
      <c r="G286" s="76"/>
      <c r="H286" s="77"/>
    </row>
    <row r="287" spans="2:8" x14ac:dyDescent="0.25">
      <c r="B287" s="72">
        <v>2459313.8518559444</v>
      </c>
      <c r="C287" s="79">
        <f t="shared" si="5"/>
        <v>0.59721605433151126</v>
      </c>
      <c r="D287" s="76">
        <v>1505.0198</v>
      </c>
      <c r="E287" s="76"/>
      <c r="F287" s="76"/>
      <c r="G287" s="76"/>
      <c r="H287" s="77"/>
    </row>
    <row r="288" spans="2:8" x14ac:dyDescent="0.25">
      <c r="B288" s="72">
        <v>2459313.8588003158</v>
      </c>
      <c r="C288" s="79">
        <f t="shared" si="5"/>
        <v>0.60416042571887374</v>
      </c>
      <c r="D288" s="76">
        <v>1508.9159</v>
      </c>
      <c r="E288" s="76"/>
      <c r="F288" s="76"/>
      <c r="G288" s="76"/>
      <c r="H288" s="77"/>
    </row>
    <row r="289" spans="2:8" x14ac:dyDescent="0.25">
      <c r="B289" s="72">
        <v>2459313.8657446872</v>
      </c>
      <c r="C289" s="79">
        <f t="shared" si="5"/>
        <v>0.61110479710623622</v>
      </c>
      <c r="D289" s="76">
        <v>1507.5088000000001</v>
      </c>
      <c r="E289" s="76"/>
      <c r="F289" s="76"/>
      <c r="G289" s="76"/>
      <c r="H289" s="77"/>
    </row>
    <row r="290" spans="2:8" x14ac:dyDescent="0.25">
      <c r="B290" s="72">
        <v>2459313.8726890585</v>
      </c>
      <c r="C290" s="79">
        <f t="shared" si="5"/>
        <v>0.6180491684935987</v>
      </c>
      <c r="D290" s="76">
        <v>1509.1062999999999</v>
      </c>
      <c r="E290" s="76"/>
      <c r="F290" s="76"/>
      <c r="G290" s="76"/>
      <c r="H290" s="77"/>
    </row>
    <row r="291" spans="2:8" x14ac:dyDescent="0.25">
      <c r="B291" s="72">
        <v>2459313.8796334299</v>
      </c>
      <c r="C291" s="79">
        <f t="shared" si="5"/>
        <v>0.62499353988096118</v>
      </c>
      <c r="D291" s="76">
        <v>1504.4027000000001</v>
      </c>
      <c r="E291" s="76"/>
      <c r="F291" s="76"/>
      <c r="G291" s="76"/>
      <c r="H291" s="77"/>
    </row>
    <row r="292" spans="2:8" x14ac:dyDescent="0.25">
      <c r="B292" s="72">
        <v>2459313.8865778013</v>
      </c>
      <c r="C292" s="79">
        <f t="shared" si="5"/>
        <v>0.63193791126832366</v>
      </c>
      <c r="D292" s="76">
        <v>1509.5953</v>
      </c>
      <c r="E292" s="76"/>
      <c r="F292" s="76"/>
      <c r="G292" s="76"/>
      <c r="H292" s="77"/>
    </row>
    <row r="293" spans="2:8" x14ac:dyDescent="0.25">
      <c r="B293" s="72">
        <v>2459313.8935221727</v>
      </c>
      <c r="C293" s="79">
        <f t="shared" si="5"/>
        <v>0.63888228265568614</v>
      </c>
      <c r="D293" s="76">
        <v>1508.43</v>
      </c>
      <c r="E293" s="76"/>
      <c r="F293" s="76"/>
      <c r="G293" s="76"/>
      <c r="H293" s="77"/>
    </row>
    <row r="294" spans="2:8" x14ac:dyDescent="0.25">
      <c r="B294" s="72">
        <v>2459313.9004665436</v>
      </c>
      <c r="C294" s="79">
        <f t="shared" si="5"/>
        <v>0.64582665357738733</v>
      </c>
      <c r="D294" s="76">
        <v>1506.9143999999999</v>
      </c>
      <c r="E294" s="76"/>
      <c r="F294" s="76"/>
      <c r="G294" s="76"/>
      <c r="H294" s="77"/>
    </row>
    <row r="295" spans="2:8" x14ac:dyDescent="0.25">
      <c r="B295" s="72">
        <v>2459313.907410915</v>
      </c>
      <c r="C295" s="79">
        <f t="shared" si="5"/>
        <v>0.65277102496474981</v>
      </c>
      <c r="D295" s="76">
        <v>1507.8646000000001</v>
      </c>
      <c r="E295" s="76"/>
      <c r="F295" s="76"/>
      <c r="G295" s="76"/>
      <c r="H295" s="77"/>
    </row>
    <row r="296" spans="2:8" x14ac:dyDescent="0.25">
      <c r="B296" s="72">
        <v>2459313.9143552859</v>
      </c>
      <c r="C296" s="79">
        <f t="shared" si="5"/>
        <v>0.65971539588645101</v>
      </c>
      <c r="D296" s="76">
        <v>1509.1936000000001</v>
      </c>
      <c r="E296" s="76"/>
      <c r="F296" s="76"/>
      <c r="G296" s="76"/>
      <c r="H296" s="77"/>
    </row>
    <row r="297" spans="2:8" x14ac:dyDescent="0.25">
      <c r="B297" s="72">
        <v>2459313.9212996573</v>
      </c>
      <c r="C297" s="79">
        <f t="shared" si="5"/>
        <v>0.66665976727381349</v>
      </c>
      <c r="D297" s="76">
        <v>1510.8317</v>
      </c>
      <c r="E297" s="76"/>
      <c r="F297" s="76"/>
      <c r="G297" s="76"/>
      <c r="H297" s="77"/>
    </row>
    <row r="298" spans="2:8" x14ac:dyDescent="0.25">
      <c r="B298" s="72">
        <v>2459313.9282440282</v>
      </c>
      <c r="C298" s="79">
        <f t="shared" si="5"/>
        <v>0.67360413819551468</v>
      </c>
      <c r="D298" s="76">
        <v>1508.6202000000001</v>
      </c>
      <c r="E298" s="76"/>
      <c r="F298" s="76"/>
      <c r="G298" s="76"/>
      <c r="H298" s="77"/>
    </row>
    <row r="299" spans="2:8" x14ac:dyDescent="0.25">
      <c r="B299" s="72">
        <v>2459313.9351883996</v>
      </c>
      <c r="C299" s="79">
        <f t="shared" si="5"/>
        <v>0.68054850958287716</v>
      </c>
      <c r="D299" s="76">
        <v>1510.3815999999999</v>
      </c>
      <c r="E299" s="76"/>
      <c r="F299" s="76"/>
      <c r="G299" s="76"/>
      <c r="H299" s="77"/>
    </row>
    <row r="300" spans="2:8" x14ac:dyDescent="0.25">
      <c r="B300" s="72">
        <v>2459313.9421327705</v>
      </c>
      <c r="C300" s="79">
        <f t="shared" si="5"/>
        <v>0.68749288050457835</v>
      </c>
      <c r="D300" s="76">
        <v>1507.4577999999999</v>
      </c>
      <c r="E300" s="76"/>
      <c r="F300" s="76"/>
      <c r="G300" s="76"/>
      <c r="H300" s="77"/>
    </row>
    <row r="301" spans="2:8" x14ac:dyDescent="0.25">
      <c r="B301" s="72">
        <v>2459313.9490771415</v>
      </c>
      <c r="C301" s="79">
        <f t="shared" si="5"/>
        <v>0.69443725142627954</v>
      </c>
      <c r="D301" s="76">
        <v>1510.4989</v>
      </c>
      <c r="E301" s="76"/>
      <c r="F301" s="76"/>
      <c r="G301" s="76"/>
      <c r="H301" s="77"/>
    </row>
    <row r="302" spans="2:8" x14ac:dyDescent="0.25">
      <c r="B302" s="72">
        <v>2459313.9560215124</v>
      </c>
      <c r="C302" s="79">
        <f t="shared" si="5"/>
        <v>0.70138162234798074</v>
      </c>
      <c r="D302" s="76">
        <v>1504.9623999999999</v>
      </c>
      <c r="E302" s="76"/>
      <c r="F302" s="76"/>
      <c r="G302" s="76"/>
      <c r="H302" s="77"/>
    </row>
    <row r="303" spans="2:8" x14ac:dyDescent="0.25">
      <c r="B303" s="72">
        <v>2459313.9629658833</v>
      </c>
      <c r="C303" s="79">
        <f t="shared" si="5"/>
        <v>0.70832599326968193</v>
      </c>
      <c r="D303" s="76">
        <v>1507.7073</v>
      </c>
      <c r="E303" s="76"/>
      <c r="F303" s="76"/>
      <c r="G303" s="76"/>
      <c r="H303" s="77"/>
    </row>
    <row r="304" spans="2:8" x14ac:dyDescent="0.25">
      <c r="B304" s="72">
        <v>2459313.9699102542</v>
      </c>
      <c r="C304" s="79">
        <f t="shared" si="5"/>
        <v>0.71527036419138312</v>
      </c>
      <c r="D304" s="76">
        <v>1511.9354000000001</v>
      </c>
      <c r="E304" s="76"/>
      <c r="F304" s="76"/>
      <c r="G304" s="76"/>
      <c r="H304" s="77"/>
    </row>
    <row r="305" spans="2:8" x14ac:dyDescent="0.25">
      <c r="B305" s="72">
        <v>2459313.9768546252</v>
      </c>
      <c r="C305" s="79">
        <f t="shared" si="5"/>
        <v>0.72221473511308432</v>
      </c>
      <c r="D305" s="76">
        <v>1506.5264</v>
      </c>
      <c r="E305" s="76"/>
      <c r="F305" s="76"/>
      <c r="G305" s="76"/>
      <c r="H305" s="77"/>
    </row>
    <row r="306" spans="2:8" x14ac:dyDescent="0.25">
      <c r="B306" s="72">
        <v>2459313.9837989961</v>
      </c>
      <c r="C306" s="79">
        <f t="shared" si="5"/>
        <v>0.72915910603478551</v>
      </c>
      <c r="D306" s="76">
        <v>1507.7030999999999</v>
      </c>
      <c r="E306" s="76"/>
      <c r="F306" s="76"/>
      <c r="G306" s="76"/>
      <c r="H306" s="77"/>
    </row>
    <row r="307" spans="2:8" x14ac:dyDescent="0.25">
      <c r="B307" s="72">
        <v>2459313.990743367</v>
      </c>
      <c r="C307" s="79">
        <f t="shared" si="5"/>
        <v>0.7361034769564867</v>
      </c>
      <c r="D307" s="76">
        <v>1506.6166000000001</v>
      </c>
      <c r="E307" s="76"/>
      <c r="F307" s="76"/>
      <c r="G307" s="76"/>
      <c r="H307" s="77"/>
    </row>
    <row r="308" spans="2:8" x14ac:dyDescent="0.25">
      <c r="B308" s="72">
        <v>2459313.9976877379</v>
      </c>
      <c r="C308" s="79">
        <f t="shared" si="5"/>
        <v>0.74304784787818789</v>
      </c>
      <c r="D308" s="76">
        <v>1513.1837</v>
      </c>
      <c r="E308" s="76"/>
      <c r="F308" s="76"/>
      <c r="G308" s="76"/>
      <c r="H308" s="77"/>
    </row>
    <row r="309" spans="2:8" x14ac:dyDescent="0.25">
      <c r="B309" s="72">
        <v>2459314.0046321084</v>
      </c>
      <c r="C309" s="79">
        <f t="shared" si="5"/>
        <v>0.7499922183342278</v>
      </c>
      <c r="D309" s="76">
        <v>1504.3152</v>
      </c>
      <c r="E309" s="76"/>
      <c r="F309" s="76"/>
      <c r="G309" s="76"/>
      <c r="H309" s="77"/>
    </row>
    <row r="310" spans="2:8" x14ac:dyDescent="0.25">
      <c r="B310" s="72">
        <v>2459314.0115764793</v>
      </c>
      <c r="C310" s="79">
        <f t="shared" si="5"/>
        <v>0.75693658925592899</v>
      </c>
      <c r="D310" s="76">
        <v>1509.2384</v>
      </c>
      <c r="E310" s="76"/>
      <c r="F310" s="76"/>
      <c r="G310" s="76"/>
      <c r="H310" s="77"/>
    </row>
    <row r="311" spans="2:8" x14ac:dyDescent="0.25">
      <c r="B311" s="72">
        <v>2459314.0185208502</v>
      </c>
      <c r="C311" s="79">
        <f t="shared" si="5"/>
        <v>0.76388096017763019</v>
      </c>
      <c r="D311" s="76">
        <v>1512.8101999999999</v>
      </c>
      <c r="E311" s="76"/>
      <c r="F311" s="76"/>
      <c r="G311" s="76"/>
      <c r="H311" s="77"/>
    </row>
    <row r="312" spans="2:8" x14ac:dyDescent="0.25">
      <c r="B312" s="72">
        <v>2459314.0254652207</v>
      </c>
      <c r="C312" s="79">
        <f t="shared" si="5"/>
        <v>0.77082533063367009</v>
      </c>
      <c r="D312" s="76">
        <v>1511.2606000000001</v>
      </c>
      <c r="E312" s="76"/>
      <c r="F312" s="76"/>
      <c r="G312" s="76"/>
      <c r="H312" s="77"/>
    </row>
    <row r="313" spans="2:8" x14ac:dyDescent="0.25">
      <c r="B313" s="72">
        <v>2459314.0324095911</v>
      </c>
      <c r="C313" s="79">
        <f t="shared" si="5"/>
        <v>0.77776970108971</v>
      </c>
      <c r="D313" s="76">
        <v>1504.7440999999999</v>
      </c>
      <c r="E313" s="76"/>
      <c r="F313" s="76"/>
      <c r="G313" s="76"/>
      <c r="H313" s="77"/>
    </row>
    <row r="314" spans="2:8" x14ac:dyDescent="0.25">
      <c r="B314" s="72">
        <v>2459314.0393539621</v>
      </c>
      <c r="C314" s="79">
        <f t="shared" si="5"/>
        <v>0.78471407201141119</v>
      </c>
      <c r="D314" s="76">
        <v>1509.3380999999999</v>
      </c>
      <c r="E314" s="76"/>
      <c r="F314" s="76"/>
      <c r="G314" s="76"/>
      <c r="H314" s="77"/>
    </row>
    <row r="315" spans="2:8" x14ac:dyDescent="0.25">
      <c r="B315" s="72">
        <v>2459314.0462983325</v>
      </c>
      <c r="C315" s="79">
        <f t="shared" si="5"/>
        <v>0.7916584424674511</v>
      </c>
      <c r="D315" s="76">
        <v>1510.7406000000001</v>
      </c>
      <c r="E315" s="76"/>
      <c r="F315" s="76"/>
      <c r="G315" s="76"/>
      <c r="H315" s="77"/>
    </row>
    <row r="316" spans="2:8" x14ac:dyDescent="0.25">
      <c r="B316" s="72">
        <v>2459314.053242703</v>
      </c>
      <c r="C316" s="79">
        <f t="shared" si="5"/>
        <v>0.798602812923491</v>
      </c>
      <c r="D316" s="76">
        <v>1509.0175999999999</v>
      </c>
      <c r="E316" s="76"/>
      <c r="F316" s="76"/>
      <c r="G316" s="76"/>
      <c r="H316" s="77"/>
    </row>
    <row r="317" spans="2:8" x14ac:dyDescent="0.25">
      <c r="B317" s="72">
        <v>2459314.0601870739</v>
      </c>
      <c r="C317" s="79">
        <f t="shared" si="5"/>
        <v>0.80554718384519219</v>
      </c>
      <c r="D317" s="76">
        <v>1510.2333000000001</v>
      </c>
      <c r="E317" s="76"/>
      <c r="F317" s="76"/>
      <c r="G317" s="76"/>
      <c r="H317" s="77"/>
    </row>
    <row r="318" spans="2:8" x14ac:dyDescent="0.25">
      <c r="B318" s="72">
        <v>2459314.0671314443</v>
      </c>
      <c r="C318" s="79">
        <f t="shared" si="5"/>
        <v>0.8124915543012321</v>
      </c>
      <c r="D318" s="76">
        <v>1507.1927000000001</v>
      </c>
      <c r="E318" s="76"/>
      <c r="F318" s="76"/>
      <c r="G318" s="76"/>
      <c r="H318" s="77"/>
    </row>
    <row r="319" spans="2:8" x14ac:dyDescent="0.25">
      <c r="B319" s="72">
        <v>2459314.0740758148</v>
      </c>
      <c r="C319" s="79">
        <f t="shared" si="5"/>
        <v>0.81943592475727201</v>
      </c>
      <c r="D319" s="76">
        <v>1506.0486000000001</v>
      </c>
      <c r="E319" s="76"/>
      <c r="F319" s="76"/>
      <c r="G319" s="76"/>
      <c r="H319" s="77"/>
    </row>
    <row r="320" spans="2:8" x14ac:dyDescent="0.25">
      <c r="B320" s="72">
        <v>2459314.0810201853</v>
      </c>
      <c r="C320" s="79">
        <f t="shared" si="5"/>
        <v>0.82638029521331191</v>
      </c>
      <c r="D320" s="76">
        <v>1509.0952</v>
      </c>
      <c r="E320" s="76"/>
      <c r="F320" s="76"/>
      <c r="G320" s="76"/>
      <c r="H320" s="77"/>
    </row>
    <row r="321" spans="2:8" x14ac:dyDescent="0.25">
      <c r="B321" s="72">
        <v>2459314.0879645557</v>
      </c>
      <c r="C321" s="79">
        <f t="shared" si="5"/>
        <v>0.83332466566935182</v>
      </c>
      <c r="D321" s="76">
        <v>1507.8561999999999</v>
      </c>
      <c r="E321" s="76"/>
      <c r="F321" s="76"/>
      <c r="G321" s="76"/>
      <c r="H321" s="77"/>
    </row>
    <row r="322" spans="2:8" x14ac:dyDescent="0.25">
      <c r="B322" s="72">
        <v>2459314.0949089257</v>
      </c>
      <c r="C322" s="79">
        <f t="shared" si="5"/>
        <v>0.84026903565973043</v>
      </c>
      <c r="D322" s="76">
        <v>1509.0739000000001</v>
      </c>
      <c r="E322" s="76"/>
      <c r="F322" s="76"/>
      <c r="G322" s="76"/>
      <c r="H322" s="77"/>
    </row>
    <row r="323" spans="2:8" x14ac:dyDescent="0.25">
      <c r="B323" s="72">
        <v>2459314.1018532962</v>
      </c>
      <c r="C323" s="79">
        <f t="shared" ref="C323:C386" si="6">B323-$K$30</f>
        <v>0.84721340611577034</v>
      </c>
      <c r="D323" s="76">
        <v>1515.097</v>
      </c>
      <c r="E323" s="76"/>
      <c r="F323" s="76"/>
      <c r="G323" s="76"/>
      <c r="H323" s="77"/>
    </row>
    <row r="324" spans="2:8" x14ac:dyDescent="0.25">
      <c r="B324" s="72">
        <v>2459314.1087976666</v>
      </c>
      <c r="C324" s="79">
        <f t="shared" si="6"/>
        <v>0.85415777657181025</v>
      </c>
      <c r="D324" s="76">
        <v>1507.2996000000001</v>
      </c>
      <c r="E324" s="76"/>
      <c r="F324" s="76"/>
      <c r="G324" s="76"/>
      <c r="H324" s="77"/>
    </row>
    <row r="325" spans="2:8" x14ac:dyDescent="0.25">
      <c r="B325" s="72">
        <v>2459314.1157420371</v>
      </c>
      <c r="C325" s="79">
        <f t="shared" si="6"/>
        <v>0.86110214702785015</v>
      </c>
      <c r="D325" s="76">
        <v>1509.0393999999999</v>
      </c>
      <c r="E325" s="76"/>
      <c r="F325" s="76"/>
      <c r="G325" s="76"/>
      <c r="H325" s="77"/>
    </row>
    <row r="326" spans="2:8" x14ac:dyDescent="0.25">
      <c r="B326" s="72">
        <v>2459314.1226864071</v>
      </c>
      <c r="C326" s="79">
        <f t="shared" si="6"/>
        <v>0.86804651701822877</v>
      </c>
      <c r="D326" s="76">
        <v>1504.9972</v>
      </c>
      <c r="E326" s="76"/>
      <c r="F326" s="76"/>
      <c r="G326" s="76"/>
      <c r="H326" s="77"/>
    </row>
    <row r="327" spans="2:8" x14ac:dyDescent="0.25">
      <c r="B327" s="72">
        <v>2459314.1296307775</v>
      </c>
      <c r="C327" s="79">
        <f t="shared" si="6"/>
        <v>0.87499088747426867</v>
      </c>
      <c r="D327" s="76">
        <v>1507.8375000000001</v>
      </c>
      <c r="E327" s="76"/>
      <c r="F327" s="76"/>
      <c r="G327" s="76"/>
      <c r="H327" s="77"/>
    </row>
    <row r="328" spans="2:8" x14ac:dyDescent="0.25">
      <c r="B328" s="72">
        <v>2459314.1365751475</v>
      </c>
      <c r="C328" s="79">
        <f t="shared" si="6"/>
        <v>0.88193525746464729</v>
      </c>
      <c r="D328" s="76">
        <v>1510.3329000000001</v>
      </c>
      <c r="E328" s="76"/>
      <c r="F328" s="76"/>
      <c r="G328" s="76"/>
      <c r="H328" s="77"/>
    </row>
    <row r="329" spans="2:8" x14ac:dyDescent="0.25">
      <c r="B329" s="72">
        <v>2459314.1435195175</v>
      </c>
      <c r="C329" s="79">
        <f t="shared" si="6"/>
        <v>0.88887962745502591</v>
      </c>
      <c r="D329" s="76">
        <v>1509.7819999999999</v>
      </c>
      <c r="E329" s="76"/>
      <c r="F329" s="76"/>
      <c r="G329" s="76"/>
      <c r="H329" s="77"/>
    </row>
    <row r="330" spans="2:8" x14ac:dyDescent="0.25">
      <c r="B330" s="72">
        <v>2459314.150463888</v>
      </c>
      <c r="C330" s="79">
        <f t="shared" si="6"/>
        <v>0.89582399791106582</v>
      </c>
      <c r="D330" s="76">
        <v>1502.2798</v>
      </c>
      <c r="E330" s="76"/>
      <c r="F330" s="76"/>
      <c r="G330" s="76"/>
      <c r="H330" s="77"/>
    </row>
    <row r="331" spans="2:8" x14ac:dyDescent="0.25">
      <c r="B331" s="72">
        <v>2459314.1574082579</v>
      </c>
      <c r="C331" s="79">
        <f t="shared" si="6"/>
        <v>0.90276836790144444</v>
      </c>
      <c r="D331" s="76">
        <v>1505.1454000000001</v>
      </c>
      <c r="E331" s="76"/>
      <c r="F331" s="76"/>
      <c r="G331" s="76"/>
      <c r="H331" s="77"/>
    </row>
    <row r="332" spans="2:8" x14ac:dyDescent="0.25">
      <c r="B332" s="72">
        <v>2459314.1643526279</v>
      </c>
      <c r="C332" s="79">
        <f t="shared" si="6"/>
        <v>0.90971273789182305</v>
      </c>
      <c r="D332" s="76">
        <v>1509.4575</v>
      </c>
      <c r="E332" s="76"/>
      <c r="F332" s="76"/>
      <c r="G332" s="76"/>
      <c r="H332" s="77"/>
    </row>
    <row r="333" spans="2:8" x14ac:dyDescent="0.25">
      <c r="B333" s="72">
        <v>2459314.1712969979</v>
      </c>
      <c r="C333" s="79">
        <f t="shared" si="6"/>
        <v>0.91665710788220167</v>
      </c>
      <c r="D333" s="76">
        <v>1510.5632000000001</v>
      </c>
      <c r="E333" s="76"/>
      <c r="F333" s="76"/>
      <c r="G333" s="76"/>
      <c r="H333" s="77"/>
    </row>
    <row r="334" spans="2:8" x14ac:dyDescent="0.25">
      <c r="B334" s="72">
        <v>2459314.1782413679</v>
      </c>
      <c r="C334" s="79">
        <f t="shared" si="6"/>
        <v>0.92360147787258029</v>
      </c>
      <c r="D334" s="76">
        <v>1503.9475</v>
      </c>
      <c r="E334" s="76"/>
      <c r="F334" s="76"/>
      <c r="G334" s="76"/>
      <c r="H334" s="77"/>
    </row>
    <row r="335" spans="2:8" x14ac:dyDescent="0.25">
      <c r="B335" s="72">
        <v>2459314.1851857379</v>
      </c>
      <c r="C335" s="79">
        <f t="shared" si="6"/>
        <v>0.93054584786295891</v>
      </c>
      <c r="D335" s="76">
        <v>1509.0731000000001</v>
      </c>
      <c r="E335" s="76"/>
      <c r="F335" s="76"/>
      <c r="G335" s="76"/>
      <c r="H335" s="77"/>
    </row>
    <row r="336" spans="2:8" x14ac:dyDescent="0.25">
      <c r="B336" s="72">
        <v>2459314.1921301079</v>
      </c>
      <c r="C336" s="79">
        <f t="shared" si="6"/>
        <v>0.93749021785333753</v>
      </c>
      <c r="D336" s="76">
        <v>1504.9496999999999</v>
      </c>
      <c r="E336" s="76"/>
      <c r="F336" s="76"/>
      <c r="G336" s="76"/>
      <c r="H336" s="77"/>
    </row>
    <row r="337" spans="2:8" x14ac:dyDescent="0.25">
      <c r="B337" s="72">
        <v>2459314.1990744779</v>
      </c>
      <c r="C337" s="79">
        <f t="shared" si="6"/>
        <v>0.94443458784371614</v>
      </c>
      <c r="D337" s="76">
        <v>1510.2429</v>
      </c>
      <c r="E337" s="76"/>
      <c r="F337" s="76"/>
      <c r="G337" s="76"/>
      <c r="H337" s="77"/>
    </row>
    <row r="338" spans="2:8" x14ac:dyDescent="0.25">
      <c r="B338" s="72">
        <v>2459314.2060188479</v>
      </c>
      <c r="C338" s="79">
        <f t="shared" si="6"/>
        <v>0.95137895783409476</v>
      </c>
      <c r="D338" s="76">
        <v>1511.5317</v>
      </c>
      <c r="E338" s="76"/>
      <c r="F338" s="76"/>
      <c r="G338" s="76"/>
      <c r="H338" s="77"/>
    </row>
    <row r="339" spans="2:8" x14ac:dyDescent="0.25">
      <c r="B339" s="72">
        <v>2459314.2129632179</v>
      </c>
      <c r="C339" s="79">
        <f t="shared" si="6"/>
        <v>0.95832332782447338</v>
      </c>
      <c r="D339" s="76">
        <v>1504.1980000000001</v>
      </c>
      <c r="E339" s="76"/>
      <c r="F339" s="76"/>
      <c r="G339" s="76"/>
      <c r="H339" s="77"/>
    </row>
    <row r="340" spans="2:8" x14ac:dyDescent="0.25">
      <c r="B340" s="72">
        <v>2459314.2199075874</v>
      </c>
      <c r="C340" s="79">
        <f t="shared" si="6"/>
        <v>0.96526769734919071</v>
      </c>
      <c r="D340" s="76">
        <v>1508.2729999999999</v>
      </c>
      <c r="E340" s="76"/>
      <c r="F340" s="76"/>
      <c r="G340" s="76"/>
      <c r="H340" s="77"/>
    </row>
    <row r="341" spans="2:8" x14ac:dyDescent="0.25">
      <c r="B341" s="72">
        <v>2459314.2268519574</v>
      </c>
      <c r="C341" s="79">
        <f t="shared" si="6"/>
        <v>0.97221206733956933</v>
      </c>
      <c r="D341" s="76">
        <v>1501.3770999999999</v>
      </c>
      <c r="E341" s="76"/>
      <c r="F341" s="76"/>
      <c r="G341" s="76"/>
      <c r="H341" s="77"/>
    </row>
    <row r="342" spans="2:8" x14ac:dyDescent="0.25">
      <c r="B342" s="72">
        <v>2459314.2337963274</v>
      </c>
      <c r="C342" s="79">
        <f t="shared" si="6"/>
        <v>0.97915643732994795</v>
      </c>
      <c r="D342" s="76">
        <v>1508.0740000000001</v>
      </c>
      <c r="E342" s="76"/>
      <c r="F342" s="76"/>
      <c r="G342" s="76"/>
      <c r="H342" s="77"/>
    </row>
    <row r="343" spans="2:8" x14ac:dyDescent="0.25">
      <c r="B343" s="72">
        <v>2459314.2407406969</v>
      </c>
      <c r="C343" s="79">
        <f t="shared" si="6"/>
        <v>0.98610080685466528</v>
      </c>
      <c r="D343" s="76">
        <v>1506.3135</v>
      </c>
      <c r="E343" s="76"/>
      <c r="F343" s="76"/>
      <c r="G343" s="76"/>
      <c r="H343" s="77"/>
    </row>
    <row r="344" spans="2:8" x14ac:dyDescent="0.25">
      <c r="B344" s="72">
        <v>2459314.2476850664</v>
      </c>
      <c r="C344" s="79">
        <f t="shared" si="6"/>
        <v>0.99304517637938261</v>
      </c>
      <c r="D344" s="76">
        <v>1506.6681000000001</v>
      </c>
      <c r="E344" s="76"/>
      <c r="F344" s="76"/>
      <c r="G344" s="76"/>
      <c r="H344" s="77"/>
    </row>
    <row r="345" spans="2:8" x14ac:dyDescent="0.25">
      <c r="B345" s="72">
        <v>2459314.2546294364</v>
      </c>
      <c r="C345" s="79">
        <f t="shared" si="6"/>
        <v>0.99998954636976123</v>
      </c>
      <c r="D345" s="76">
        <v>1510.1863000000001</v>
      </c>
      <c r="E345" s="76"/>
      <c r="F345" s="76"/>
      <c r="G345" s="76"/>
      <c r="H345" s="77"/>
    </row>
    <row r="346" spans="2:8" x14ac:dyDescent="0.25">
      <c r="B346" s="72">
        <v>2459314.2615738059</v>
      </c>
      <c r="C346" s="79">
        <f t="shared" si="6"/>
        <v>1.0069339158944786</v>
      </c>
      <c r="D346" s="76">
        <v>1508.0187000000001</v>
      </c>
      <c r="E346" s="76"/>
      <c r="F346" s="76"/>
      <c r="G346" s="76"/>
      <c r="H346" s="77"/>
    </row>
    <row r="347" spans="2:8" x14ac:dyDescent="0.25">
      <c r="B347" s="72">
        <v>2459314.2685181755</v>
      </c>
      <c r="C347" s="79">
        <f t="shared" si="6"/>
        <v>1.0138782854191959</v>
      </c>
      <c r="D347" s="76">
        <v>1509.7148</v>
      </c>
      <c r="E347" s="76"/>
      <c r="F347" s="76"/>
      <c r="G347" s="76"/>
      <c r="H347" s="77"/>
    </row>
    <row r="348" spans="2:8" x14ac:dyDescent="0.25">
      <c r="B348" s="73">
        <v>2459314.275462545</v>
      </c>
      <c r="C348" s="79">
        <f t="shared" si="6"/>
        <v>1.0208226549439132</v>
      </c>
      <c r="D348" s="76">
        <v>1507.4485999999999</v>
      </c>
      <c r="E348" s="76"/>
      <c r="F348" s="76"/>
      <c r="G348" s="76"/>
      <c r="H348" s="77"/>
    </row>
    <row r="349" spans="2:8" x14ac:dyDescent="0.25">
      <c r="B349" s="73">
        <v>2459314.2824069145</v>
      </c>
      <c r="C349" s="79">
        <f t="shared" si="6"/>
        <v>1.0277670244686306</v>
      </c>
      <c r="D349" s="76">
        <v>1508.3566000000001</v>
      </c>
      <c r="E349" s="76"/>
      <c r="F349" s="76"/>
      <c r="G349" s="76"/>
      <c r="H349" s="77"/>
    </row>
    <row r="350" spans="2:8" x14ac:dyDescent="0.25">
      <c r="B350" s="73">
        <v>2459314.289351284</v>
      </c>
      <c r="C350" s="79">
        <f t="shared" si="6"/>
        <v>1.0347113939933479</v>
      </c>
      <c r="D350" s="76">
        <v>1509.4486999999999</v>
      </c>
      <c r="E350" s="76"/>
      <c r="F350" s="76"/>
      <c r="G350" s="76"/>
      <c r="H350" s="77"/>
    </row>
    <row r="351" spans="2:8" x14ac:dyDescent="0.25">
      <c r="B351" s="73">
        <v>2459314.2962956536</v>
      </c>
      <c r="C351" s="79">
        <f t="shared" si="6"/>
        <v>1.0416557635180652</v>
      </c>
      <c r="D351" s="76">
        <v>1511.09</v>
      </c>
      <c r="E351" s="76"/>
      <c r="F351" s="76"/>
      <c r="G351" s="76"/>
      <c r="H351" s="77"/>
    </row>
    <row r="352" spans="2:8" x14ac:dyDescent="0.25">
      <c r="B352" s="73">
        <v>2459314.3032400231</v>
      </c>
      <c r="C352" s="79">
        <f t="shared" si="6"/>
        <v>1.0486001330427825</v>
      </c>
      <c r="D352" s="76">
        <v>1514.4598000000001</v>
      </c>
      <c r="E352" s="76"/>
      <c r="F352" s="76"/>
      <c r="G352" s="76"/>
      <c r="H352" s="77"/>
    </row>
    <row r="353" spans="2:8" x14ac:dyDescent="0.25">
      <c r="B353" s="73">
        <v>2459314.3101843926</v>
      </c>
      <c r="C353" s="79">
        <f t="shared" si="6"/>
        <v>1.0555445025674999</v>
      </c>
      <c r="D353" s="76">
        <v>1508.9689000000001</v>
      </c>
      <c r="E353" s="76"/>
      <c r="F353" s="76"/>
      <c r="G353" s="76"/>
      <c r="H353" s="77"/>
    </row>
    <row r="354" spans="2:8" x14ac:dyDescent="0.25">
      <c r="B354" s="73">
        <v>2459314.3171287621</v>
      </c>
      <c r="C354" s="79">
        <f t="shared" si="6"/>
        <v>1.0624888720922172</v>
      </c>
      <c r="D354" s="76">
        <v>1504.9940999999999</v>
      </c>
      <c r="E354" s="76"/>
      <c r="F354" s="76"/>
      <c r="G354" s="76"/>
      <c r="H354" s="77"/>
    </row>
    <row r="355" spans="2:8" x14ac:dyDescent="0.25">
      <c r="B355" s="73">
        <v>2459314.3240731312</v>
      </c>
      <c r="C355" s="79">
        <f t="shared" si="6"/>
        <v>1.0694332411512733</v>
      </c>
      <c r="D355" s="76">
        <v>1508.1056000000001</v>
      </c>
      <c r="E355" s="76"/>
      <c r="F355" s="76"/>
      <c r="G355" s="76"/>
      <c r="H355" s="77"/>
    </row>
    <row r="356" spans="2:8" x14ac:dyDescent="0.25">
      <c r="B356" s="73">
        <v>2459314.3310175007</v>
      </c>
      <c r="C356" s="79">
        <f t="shared" si="6"/>
        <v>1.0763776106759906</v>
      </c>
      <c r="D356" s="76">
        <v>1507.9869000000001</v>
      </c>
      <c r="E356" s="76"/>
      <c r="F356" s="76"/>
      <c r="G356" s="76"/>
      <c r="H356" s="77"/>
    </row>
    <row r="357" spans="2:8" x14ac:dyDescent="0.25">
      <c r="B357" s="73">
        <v>2459314.3379618702</v>
      </c>
      <c r="C357" s="79">
        <f t="shared" si="6"/>
        <v>1.0833219802007079</v>
      </c>
      <c r="D357" s="76">
        <v>1507.9844000000001</v>
      </c>
      <c r="E357" s="76"/>
      <c r="F357" s="76"/>
      <c r="G357" s="76"/>
      <c r="H357" s="77"/>
    </row>
    <row r="358" spans="2:8" x14ac:dyDescent="0.25">
      <c r="B358" s="73">
        <v>2459314.3449062393</v>
      </c>
      <c r="C358" s="79">
        <f t="shared" si="6"/>
        <v>1.090266349259764</v>
      </c>
      <c r="D358" s="76">
        <v>1508.2355</v>
      </c>
      <c r="E358" s="76"/>
      <c r="F358" s="76"/>
      <c r="G358" s="76"/>
      <c r="H358" s="77"/>
    </row>
    <row r="359" spans="2:8" x14ac:dyDescent="0.25">
      <c r="B359" s="73">
        <v>2459314.3518506088</v>
      </c>
      <c r="C359" s="79">
        <f t="shared" si="6"/>
        <v>1.0972107187844813</v>
      </c>
      <c r="D359" s="76">
        <v>1510.2546</v>
      </c>
      <c r="E359" s="76"/>
      <c r="F359" s="76"/>
      <c r="G359" s="76"/>
      <c r="H359" s="77"/>
    </row>
    <row r="360" spans="2:8" x14ac:dyDescent="0.25">
      <c r="B360" s="73">
        <v>2459314.3587949779</v>
      </c>
      <c r="C360" s="79">
        <f t="shared" si="6"/>
        <v>1.1041550878435373</v>
      </c>
      <c r="D360" s="76">
        <v>1509.3588</v>
      </c>
      <c r="E360" s="76"/>
      <c r="F360" s="76"/>
      <c r="G360" s="76"/>
      <c r="H360" s="77"/>
    </row>
    <row r="361" spans="2:8" x14ac:dyDescent="0.25">
      <c r="B361" s="73">
        <v>2459314.3657393469</v>
      </c>
      <c r="C361" s="79">
        <f t="shared" si="6"/>
        <v>1.1110994569025934</v>
      </c>
      <c r="D361" s="76">
        <v>1506.1234999999999</v>
      </c>
      <c r="E361" s="76"/>
      <c r="F361" s="76"/>
      <c r="G361" s="76"/>
      <c r="H361" s="77"/>
    </row>
    <row r="362" spans="2:8" x14ac:dyDescent="0.25">
      <c r="B362" s="73">
        <v>2459314.372683716</v>
      </c>
      <c r="C362" s="79">
        <f t="shared" si="6"/>
        <v>1.1180438259616494</v>
      </c>
      <c r="D362" s="76">
        <v>1507.0743</v>
      </c>
      <c r="E362" s="76"/>
      <c r="F362" s="76"/>
      <c r="G362" s="76"/>
      <c r="H362" s="77"/>
    </row>
    <row r="363" spans="2:8" x14ac:dyDescent="0.25">
      <c r="B363" s="73">
        <v>2459314.3796280855</v>
      </c>
      <c r="C363" s="79">
        <f t="shared" si="6"/>
        <v>1.1249881954863667</v>
      </c>
      <c r="D363" s="76">
        <v>1508.8209999999999</v>
      </c>
      <c r="E363" s="76"/>
      <c r="F363" s="76"/>
      <c r="G363" s="76"/>
      <c r="H363" s="77"/>
    </row>
    <row r="364" spans="2:8" x14ac:dyDescent="0.25">
      <c r="B364" s="73">
        <v>2459314.3865724546</v>
      </c>
      <c r="C364" s="79">
        <f t="shared" si="6"/>
        <v>1.1319325645454228</v>
      </c>
      <c r="D364" s="76">
        <v>1504.2913000000001</v>
      </c>
      <c r="E364" s="76"/>
      <c r="F364" s="76"/>
      <c r="G364" s="76"/>
      <c r="H364" s="77"/>
    </row>
    <row r="365" spans="2:8" x14ac:dyDescent="0.25">
      <c r="B365" s="73">
        <v>2459314.3935168236</v>
      </c>
      <c r="C365" s="79">
        <f t="shared" si="6"/>
        <v>1.1388769336044788</v>
      </c>
      <c r="D365" s="76">
        <v>1507.98</v>
      </c>
      <c r="E365" s="76"/>
      <c r="F365" s="76"/>
      <c r="G365" s="76"/>
      <c r="H365" s="77"/>
    </row>
    <row r="366" spans="2:8" x14ac:dyDescent="0.25">
      <c r="B366" s="73">
        <v>2459314.4004611922</v>
      </c>
      <c r="C366" s="79">
        <f t="shared" si="6"/>
        <v>1.1458213021978736</v>
      </c>
      <c r="D366" s="76">
        <v>1508.7331999999999</v>
      </c>
      <c r="E366" s="76"/>
      <c r="F366" s="76"/>
      <c r="G366" s="76"/>
      <c r="H366" s="77"/>
    </row>
    <row r="367" spans="2:8" x14ac:dyDescent="0.25">
      <c r="B367" s="73">
        <v>2459314.4074055613</v>
      </c>
      <c r="C367" s="79">
        <f t="shared" si="6"/>
        <v>1.1527656712569296</v>
      </c>
      <c r="D367" s="76">
        <v>1504.4445000000001</v>
      </c>
      <c r="E367" s="76"/>
      <c r="F367" s="76"/>
      <c r="G367" s="76"/>
      <c r="H367" s="77"/>
    </row>
    <row r="368" spans="2:8" x14ac:dyDescent="0.25">
      <c r="B368" s="73">
        <v>2459314.4143499304</v>
      </c>
      <c r="C368" s="79">
        <f t="shared" si="6"/>
        <v>1.1597100403159857</v>
      </c>
      <c r="D368" s="76">
        <v>1505.8676</v>
      </c>
      <c r="E368" s="76"/>
      <c r="F368" s="76"/>
      <c r="G368" s="76"/>
      <c r="H368" s="77"/>
    </row>
    <row r="369" spans="2:8" x14ac:dyDescent="0.25">
      <c r="B369" s="73">
        <v>2459314.4212942994</v>
      </c>
      <c r="C369" s="79">
        <f t="shared" si="6"/>
        <v>1.1666544093750417</v>
      </c>
      <c r="D369" s="76">
        <v>1507.674</v>
      </c>
      <c r="E369" s="76"/>
      <c r="F369" s="76"/>
      <c r="G369" s="76"/>
      <c r="H369" s="77"/>
    </row>
    <row r="370" spans="2:8" x14ac:dyDescent="0.25">
      <c r="B370" s="73">
        <v>2459314.4282386685</v>
      </c>
      <c r="C370" s="79">
        <f t="shared" si="6"/>
        <v>1.1735987784340978</v>
      </c>
      <c r="D370" s="76">
        <v>1503.7838999999999</v>
      </c>
      <c r="E370" s="76"/>
      <c r="F370" s="76"/>
      <c r="G370" s="76"/>
      <c r="H370" s="77"/>
    </row>
    <row r="371" spans="2:8" x14ac:dyDescent="0.25">
      <c r="B371" s="73">
        <v>2459314.4351830371</v>
      </c>
      <c r="C371" s="79">
        <f t="shared" si="6"/>
        <v>1.1805431470274925</v>
      </c>
      <c r="D371" s="76">
        <v>1510.7448999999999</v>
      </c>
      <c r="E371" s="76"/>
      <c r="F371" s="76"/>
      <c r="G371" s="76"/>
      <c r="H371" s="77"/>
    </row>
    <row r="372" spans="2:8" x14ac:dyDescent="0.25">
      <c r="B372" s="73">
        <v>2459314.4421274061</v>
      </c>
      <c r="C372" s="79">
        <f t="shared" si="6"/>
        <v>1.1874875160865486</v>
      </c>
      <c r="D372" s="76">
        <v>1509.5183</v>
      </c>
      <c r="E372" s="76"/>
      <c r="F372" s="76"/>
      <c r="G372" s="76"/>
      <c r="H372" s="77"/>
    </row>
    <row r="373" spans="2:8" x14ac:dyDescent="0.25">
      <c r="B373" s="73">
        <v>2459314.4490717747</v>
      </c>
      <c r="C373" s="79">
        <f t="shared" si="6"/>
        <v>1.1944318846799433</v>
      </c>
      <c r="D373" s="76">
        <v>1508.6204</v>
      </c>
      <c r="E373" s="76"/>
      <c r="F373" s="76"/>
      <c r="G373" s="76"/>
      <c r="H373" s="77"/>
    </row>
    <row r="374" spans="2:8" x14ac:dyDescent="0.25">
      <c r="B374" s="73">
        <v>2459314.4560161438</v>
      </c>
      <c r="C374" s="79">
        <f t="shared" si="6"/>
        <v>1.2013762537389994</v>
      </c>
      <c r="D374" s="76">
        <v>1506.5225</v>
      </c>
      <c r="E374" s="76"/>
      <c r="F374" s="76"/>
      <c r="G374" s="76"/>
      <c r="H374" s="77"/>
    </row>
    <row r="375" spans="2:8" x14ac:dyDescent="0.25">
      <c r="B375" s="73">
        <v>2459314.4629605124</v>
      </c>
      <c r="C375" s="79">
        <f t="shared" si="6"/>
        <v>1.2083206223323941</v>
      </c>
      <c r="D375" s="76">
        <v>1506.3804</v>
      </c>
      <c r="E375" s="76"/>
      <c r="F375" s="76"/>
      <c r="G375" s="76"/>
      <c r="H375" s="77"/>
    </row>
    <row r="376" spans="2:8" x14ac:dyDescent="0.25">
      <c r="B376" s="73">
        <v>2459314.4699048814</v>
      </c>
      <c r="C376" s="79">
        <f t="shared" si="6"/>
        <v>1.2152649913914502</v>
      </c>
      <c r="D376" s="76">
        <v>1505.8362</v>
      </c>
      <c r="E376" s="76"/>
      <c r="F376" s="76"/>
      <c r="G376" s="76"/>
      <c r="H376" s="77"/>
    </row>
    <row r="377" spans="2:8" x14ac:dyDescent="0.25">
      <c r="B377" s="73">
        <v>2459314.47684925</v>
      </c>
      <c r="C377" s="79">
        <f t="shared" si="6"/>
        <v>1.2222093599848449</v>
      </c>
      <c r="D377" s="76">
        <v>1510.6775</v>
      </c>
      <c r="E377" s="76"/>
      <c r="F377" s="76"/>
      <c r="G377" s="76"/>
      <c r="H377" s="77"/>
    </row>
    <row r="378" spans="2:8" x14ac:dyDescent="0.25">
      <c r="B378" s="73">
        <v>2459314.4837936186</v>
      </c>
      <c r="C378" s="79">
        <f t="shared" si="6"/>
        <v>1.2291537285782397</v>
      </c>
      <c r="D378" s="76">
        <v>1504.1495</v>
      </c>
      <c r="E378" s="76"/>
      <c r="F378" s="76"/>
      <c r="G378" s="76"/>
      <c r="H378" s="77"/>
    </row>
    <row r="379" spans="2:8" x14ac:dyDescent="0.25">
      <c r="B379" s="73">
        <v>2459314.4907379872</v>
      </c>
      <c r="C379" s="79">
        <f t="shared" si="6"/>
        <v>1.2360980971716344</v>
      </c>
      <c r="D379" s="76">
        <v>1508.1246000000001</v>
      </c>
      <c r="E379" s="76"/>
      <c r="F379" s="76"/>
      <c r="G379" s="76"/>
      <c r="H379" s="77"/>
    </row>
    <row r="380" spans="2:8" x14ac:dyDescent="0.25">
      <c r="B380" s="73">
        <v>2459314.4976823558</v>
      </c>
      <c r="C380" s="79">
        <f t="shared" si="6"/>
        <v>1.2430424657650292</v>
      </c>
      <c r="D380" s="76">
        <v>1506.9963</v>
      </c>
      <c r="E380" s="76"/>
      <c r="F380" s="76"/>
      <c r="G380" s="76"/>
      <c r="H380" s="77"/>
    </row>
    <row r="381" spans="2:8" x14ac:dyDescent="0.25">
      <c r="B381" s="73">
        <v>2459314.5046267244</v>
      </c>
      <c r="C381" s="79">
        <f t="shared" si="6"/>
        <v>1.2499868343584239</v>
      </c>
      <c r="D381" s="76">
        <v>1509.8262</v>
      </c>
      <c r="E381" s="76"/>
      <c r="F381" s="76"/>
      <c r="G381" s="76"/>
      <c r="H381" s="77"/>
    </row>
    <row r="382" spans="2:8" x14ac:dyDescent="0.25">
      <c r="B382" s="73">
        <v>2459314.511571093</v>
      </c>
      <c r="C382" s="79">
        <f t="shared" si="6"/>
        <v>1.2569312029518187</v>
      </c>
      <c r="D382" s="76">
        <v>1511.9163000000001</v>
      </c>
      <c r="E382" s="76"/>
      <c r="F382" s="76"/>
      <c r="G382" s="76"/>
      <c r="H382" s="77"/>
    </row>
    <row r="383" spans="2:8" x14ac:dyDescent="0.25">
      <c r="B383" s="73">
        <v>2459314.5185154616</v>
      </c>
      <c r="C383" s="79">
        <f t="shared" si="6"/>
        <v>1.2638755715452135</v>
      </c>
      <c r="D383" s="76">
        <v>1508.5262</v>
      </c>
      <c r="E383" s="76"/>
      <c r="F383" s="76"/>
      <c r="G383" s="76"/>
      <c r="H383" s="77"/>
    </row>
    <row r="384" spans="2:8" x14ac:dyDescent="0.25">
      <c r="B384" s="73">
        <v>2459314.5254598302</v>
      </c>
      <c r="C384" s="79">
        <f t="shared" si="6"/>
        <v>1.2708199401386082</v>
      </c>
      <c r="D384" s="76">
        <v>1513.7206000000001</v>
      </c>
      <c r="E384" s="76"/>
      <c r="F384" s="76"/>
      <c r="G384" s="76"/>
      <c r="H384" s="77"/>
    </row>
    <row r="385" spans="2:8" x14ac:dyDescent="0.25">
      <c r="B385" s="73">
        <v>2459314.5324041983</v>
      </c>
      <c r="C385" s="79">
        <f t="shared" si="6"/>
        <v>1.2777643082663417</v>
      </c>
      <c r="D385" s="76">
        <v>1506.2982</v>
      </c>
      <c r="E385" s="76"/>
      <c r="F385" s="76"/>
      <c r="G385" s="76"/>
      <c r="H385" s="77"/>
    </row>
    <row r="386" spans="2:8" x14ac:dyDescent="0.25">
      <c r="B386" s="73">
        <v>2459314.5393485669</v>
      </c>
      <c r="C386" s="79">
        <f t="shared" si="6"/>
        <v>1.2847086768597364</v>
      </c>
      <c r="D386" s="76">
        <v>1506.3765000000001</v>
      </c>
      <c r="E386" s="76"/>
      <c r="F386" s="76"/>
      <c r="G386" s="76"/>
      <c r="H386" s="77"/>
    </row>
    <row r="387" spans="2:8" x14ac:dyDescent="0.25">
      <c r="B387" s="73">
        <v>2459314.5462929355</v>
      </c>
      <c r="C387" s="79">
        <f t="shared" ref="C387:C401" si="7">B387-$K$30</f>
        <v>1.2916530454531312</v>
      </c>
      <c r="D387" s="76">
        <v>1509.1066000000001</v>
      </c>
      <c r="E387" s="76"/>
      <c r="F387" s="76"/>
      <c r="G387" s="76"/>
      <c r="H387" s="77"/>
    </row>
    <row r="388" spans="2:8" x14ac:dyDescent="0.25">
      <c r="B388" s="73">
        <v>2459314.5532373036</v>
      </c>
      <c r="C388" s="79">
        <f t="shared" si="7"/>
        <v>1.2985974135808647</v>
      </c>
      <c r="D388" s="76">
        <v>1502.6442</v>
      </c>
      <c r="E388" s="76"/>
      <c r="F388" s="76"/>
      <c r="G388" s="76"/>
      <c r="H388" s="77"/>
    </row>
    <row r="389" spans="2:8" x14ac:dyDescent="0.25">
      <c r="B389" s="73">
        <v>2459314.5601816722</v>
      </c>
      <c r="C389" s="79">
        <f t="shared" si="7"/>
        <v>1.3055417821742594</v>
      </c>
      <c r="D389" s="76">
        <v>1506.2791999999999</v>
      </c>
      <c r="E389" s="76"/>
      <c r="F389" s="76"/>
      <c r="G389" s="76"/>
      <c r="H389" s="77"/>
    </row>
    <row r="390" spans="2:8" x14ac:dyDescent="0.25">
      <c r="B390" s="73">
        <v>2459314.5671260403</v>
      </c>
      <c r="C390" s="79">
        <f t="shared" si="7"/>
        <v>1.3124861503019929</v>
      </c>
      <c r="D390" s="76">
        <v>1505.3931</v>
      </c>
      <c r="E390" s="76"/>
      <c r="F390" s="76"/>
      <c r="G390" s="76"/>
      <c r="H390" s="77"/>
    </row>
    <row r="391" spans="2:8" x14ac:dyDescent="0.25">
      <c r="B391" s="73">
        <v>2459314.5740704085</v>
      </c>
      <c r="C391" s="79">
        <f t="shared" si="7"/>
        <v>1.3194305184297264</v>
      </c>
      <c r="D391" s="76">
        <v>1512.3390999999999</v>
      </c>
      <c r="E391" s="76"/>
      <c r="F391" s="76"/>
      <c r="G391" s="76"/>
      <c r="H391" s="77"/>
    </row>
    <row r="392" spans="2:8" x14ac:dyDescent="0.25">
      <c r="B392" s="73">
        <v>2459314.5810147771</v>
      </c>
      <c r="C392" s="79">
        <f t="shared" si="7"/>
        <v>1.3263748870231211</v>
      </c>
      <c r="D392" s="76">
        <v>1510.5183</v>
      </c>
      <c r="E392" s="76"/>
      <c r="F392" s="76"/>
      <c r="G392" s="76"/>
      <c r="H392" s="77"/>
    </row>
    <row r="393" spans="2:8" x14ac:dyDescent="0.25">
      <c r="B393" s="73">
        <v>2459314.5879591452</v>
      </c>
      <c r="C393" s="79">
        <f t="shared" si="7"/>
        <v>1.3333192551508546</v>
      </c>
      <c r="D393" s="76">
        <v>1507.9265</v>
      </c>
      <c r="E393" s="76"/>
      <c r="F393" s="76"/>
      <c r="G393" s="76"/>
      <c r="H393" s="77"/>
    </row>
    <row r="394" spans="2:8" x14ac:dyDescent="0.25">
      <c r="B394" s="73">
        <v>2459314.5949035133</v>
      </c>
      <c r="C394" s="79">
        <f t="shared" si="7"/>
        <v>1.3402636232785881</v>
      </c>
      <c r="D394" s="76">
        <v>1509.2627</v>
      </c>
      <c r="E394" s="76"/>
      <c r="F394" s="76"/>
      <c r="G394" s="76"/>
      <c r="H394" s="77"/>
    </row>
    <row r="395" spans="2:8" x14ac:dyDescent="0.25">
      <c r="B395" s="73">
        <v>2459314.6018478815</v>
      </c>
      <c r="C395" s="79">
        <f t="shared" si="7"/>
        <v>1.3472079914063215</v>
      </c>
      <c r="D395" s="76">
        <v>1507.5664999999999</v>
      </c>
      <c r="E395" s="76"/>
      <c r="F395" s="76"/>
      <c r="G395" s="76"/>
      <c r="H395" s="77"/>
    </row>
    <row r="396" spans="2:8" x14ac:dyDescent="0.25">
      <c r="B396" s="73">
        <v>2459314.6087922496</v>
      </c>
      <c r="C396" s="79">
        <f t="shared" si="7"/>
        <v>1.354152359534055</v>
      </c>
      <c r="D396" s="76">
        <v>1508.6974</v>
      </c>
      <c r="E396" s="76"/>
      <c r="F396" s="76"/>
      <c r="G396" s="76"/>
      <c r="H396" s="77"/>
    </row>
    <row r="397" spans="2:8" x14ac:dyDescent="0.25">
      <c r="B397" s="73">
        <v>2459314.6157366177</v>
      </c>
      <c r="C397" s="79">
        <f t="shared" si="7"/>
        <v>1.3610967276617885</v>
      </c>
      <c r="D397" s="76">
        <v>1507.6404</v>
      </c>
      <c r="E397" s="76"/>
      <c r="F397" s="76"/>
      <c r="G397" s="76"/>
      <c r="H397" s="77"/>
    </row>
    <row r="398" spans="2:8" x14ac:dyDescent="0.25">
      <c r="B398" s="73">
        <v>2459314.6226809858</v>
      </c>
      <c r="C398" s="79">
        <f t="shared" si="7"/>
        <v>1.3680410957895219</v>
      </c>
      <c r="D398" s="76">
        <v>1509.4956</v>
      </c>
      <c r="E398" s="76"/>
      <c r="F398" s="76"/>
      <c r="G398" s="76"/>
      <c r="H398" s="77"/>
    </row>
    <row r="399" spans="2:8" x14ac:dyDescent="0.25">
      <c r="B399" s="73">
        <v>2459314.629625354</v>
      </c>
      <c r="C399" s="79">
        <f t="shared" si="7"/>
        <v>1.3749854639172554</v>
      </c>
      <c r="D399" s="76">
        <v>1508.5299</v>
      </c>
      <c r="E399" s="76"/>
      <c r="F399" s="76"/>
      <c r="G399" s="76"/>
      <c r="H399" s="77"/>
    </row>
    <row r="400" spans="2:8" x14ac:dyDescent="0.25">
      <c r="B400" s="73">
        <v>2459314.6365697216</v>
      </c>
      <c r="C400" s="79">
        <f t="shared" si="7"/>
        <v>1.3819298315793276</v>
      </c>
      <c r="D400" s="76">
        <v>1510.4083000000001</v>
      </c>
      <c r="E400" s="76"/>
      <c r="F400" s="76"/>
      <c r="G400" s="76"/>
      <c r="H400" s="77"/>
    </row>
    <row r="401" spans="2:8" x14ac:dyDescent="0.25">
      <c r="B401" s="73">
        <v>2459314.6435140898</v>
      </c>
      <c r="C401" s="79">
        <f t="shared" si="7"/>
        <v>1.3888741997070611</v>
      </c>
      <c r="D401" s="76">
        <v>1506.856</v>
      </c>
      <c r="E401" s="76"/>
      <c r="F401" s="76"/>
      <c r="G401" s="76"/>
      <c r="H401" s="77"/>
    </row>
    <row r="402" spans="2:8" x14ac:dyDescent="0.25">
      <c r="B402" s="73"/>
      <c r="C402" s="79"/>
      <c r="D402" s="76"/>
      <c r="E402" s="76"/>
      <c r="F402" s="76"/>
      <c r="G402" s="76"/>
      <c r="H402" s="77"/>
    </row>
    <row r="403" spans="2:8" x14ac:dyDescent="0.25">
      <c r="B403" s="73"/>
      <c r="C403" s="79"/>
      <c r="D403" s="76"/>
      <c r="E403" s="76"/>
      <c r="F403" s="76"/>
      <c r="G403" s="76"/>
      <c r="H403" s="77"/>
    </row>
    <row r="404" spans="2:8" x14ac:dyDescent="0.25">
      <c r="B404" s="73"/>
      <c r="C404" s="79"/>
      <c r="D404" s="76"/>
      <c r="E404" s="76"/>
      <c r="F404" s="76"/>
      <c r="G404" s="76"/>
      <c r="H404" s="77"/>
    </row>
    <row r="405" spans="2:8" x14ac:dyDescent="0.25">
      <c r="B405" s="73"/>
      <c r="C405" s="79"/>
      <c r="D405" s="76"/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Planet c</vt:lpstr>
      <vt:lpstr>Transits c</vt:lpstr>
      <vt:lpstr>prognose transits c</vt:lpstr>
      <vt:lpstr>Summary Transits c</vt:lpstr>
      <vt:lpstr>Luminosity</vt:lpstr>
      <vt:lpstr>28</vt:lpstr>
      <vt:lpstr>31</vt:lpstr>
      <vt:lpstr>34</vt:lpstr>
      <vt:lpstr>37</vt:lpstr>
      <vt:lpstr>64</vt:lpstr>
      <vt:lpstr>67</vt:lpstr>
      <vt:lpstr>all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2025-03-05T22:02:03Z</dcterms:modified>
</cp:coreProperties>
</file>