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9AD651DF-ECFB-44AD-B6E9-D76364383CEF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LMfit1" sheetId="47" r:id="rId1"/>
    <sheet name="lmfit2" sheetId="48" r:id="rId2"/>
    <sheet name="mcmc" sheetId="44" r:id="rId3"/>
    <sheet name="RV" sheetId="46" r:id="rId4"/>
    <sheet name="with(out) b" sheetId="45" r:id="rId5"/>
    <sheet name="Rebound" sheetId="41" r:id="rId6"/>
    <sheet name="Rebound2" sheetId="43" r:id="rId7"/>
    <sheet name="TESS Data Processing" sheetId="42" r:id="rId8"/>
    <sheet name="Planner" sheetId="19" r:id="rId9"/>
    <sheet name="96years" sheetId="20" r:id="rId10"/>
    <sheet name="Planet c" sheetId="5" r:id="rId11"/>
    <sheet name="prognose transits c" sheetId="8" r:id="rId12"/>
    <sheet name="Transits c" sheetId="9" r:id="rId13"/>
    <sheet name="manual fit" sheetId="40" r:id="rId14"/>
    <sheet name="Transits" sheetId="7" r:id="rId15"/>
    <sheet name="28c" sheetId="11" r:id="rId16"/>
    <sheet name="31c" sheetId="12" r:id="rId17"/>
    <sheet name="34c" sheetId="15" r:id="rId18"/>
    <sheet name="37c" sheetId="16" r:id="rId19"/>
    <sheet name="61c" sheetId="28" r:id="rId20"/>
    <sheet name="64c" sheetId="14" r:id="rId21"/>
    <sheet name="67c" sheetId="13" r:id="rId22"/>
    <sheet name="89c" sheetId="26" r:id="rId23"/>
    <sheet name="88d" sheetId="21" r:id="rId24"/>
    <sheet name="89d" sheetId="25" r:id="rId25"/>
    <sheet name="all curves" sheetId="18" r:id="rId26"/>
    <sheet name="28c (2)" sheetId="29" r:id="rId27"/>
    <sheet name="31c (2)" sheetId="30" r:id="rId28"/>
    <sheet name="34c (2)" sheetId="31" r:id="rId29"/>
    <sheet name="37c (2)" sheetId="32" r:id="rId30"/>
    <sheet name="61c (2)" sheetId="33" r:id="rId31"/>
    <sheet name="64c (2)" sheetId="34" r:id="rId32"/>
    <sheet name="67c (2)" sheetId="35" r:id="rId33"/>
    <sheet name="89c (2)" sheetId="36" r:id="rId34"/>
    <sheet name="88d (2)" sheetId="37" r:id="rId35"/>
    <sheet name="89d (2)" sheetId="38" r:id="rId36"/>
    <sheet name="all curves (2)" sheetId="39" r:id="rId37"/>
  </sheets>
  <definedNames>
    <definedName name="_xlnm._FilterDatabase" localSheetId="3" hidden="1">RV!$A$1:$C$40</definedName>
    <definedName name="_xlnm._FilterDatabase" localSheetId="7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" i="48" l="1"/>
  <c r="C22" i="48" l="1"/>
  <c r="C21" i="48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<sst xmlns="http://schemas.openxmlformats.org/spreadsheetml/2006/main" count="1330" uniqueCount="311">
  <si>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</si>
  <si>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</si>
  <si>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</si>
  <si>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</si>
  <si>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</si>
  <si>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</si>
  <si>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</si>
  <si>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</si>
  <si>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</si>
  <si>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</si>
  <si>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</si>
  <si>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</si>
  <si>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</si>
  <si>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</si>
  <si>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</si>
  <si>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</si>
  <si>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</si>
  <si>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</si>
  <si>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</si>
  <si>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</si>
  <si>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</si>
  <si>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</si>
  <si>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</si>
  <si>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</si>
  <si>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</si>
  <si>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</si>
  <si>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</si>
  <si>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</si>
  <si>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</si>
  <si>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</si>
  <si>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</si>
  <si>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</si>
  <si>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</si>
  <si>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</si>
  <si>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</si>
  <si>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</si>
  <si>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</si>
  <si>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</si>
  <si>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</si>
  <si>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</si>
  <si>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</si>
  <si>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</si>
  <si>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</si>
  <si>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</si>
  <si>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</si>
  <si>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</si>
  <si>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</si>
  <si>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</si>
  <si>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</si>
  <si>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</si>
  <si>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</si>
  <si>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</si>
  <si>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</si>
  <si>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</si>
  <si>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</si>
  <si>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</si>
  <si>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</si>
  <si>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</si>
  <si>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</si>
  <si>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</si>
  <si>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</si>
  <si>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</si>
  <si>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</si>
  <si>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</si>
  <si>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</si>
  <si>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</si>
  <si>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</si>
  <si>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</si>
  <si>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</si>
  <si>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</si>
  <si>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</si>
  <si>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</si>
  <si>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</si>
  <si>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</si>
  <si>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</si>
  <si>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</si>
  <si>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</si>
  <si>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</si>
  <si>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</si>
  <si>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</si>
  <si>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</si>
  <si>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</si>
  <si>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</si>
  <si>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</si>
  <si>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</si>
  <si>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</si>
  <si>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</si>
  <si>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</si>
  <si>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</si>
  <si>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</si>
  <si>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</si>
  <si>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</si>
  <si>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</si>
  <si>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</si>
  <si>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</si>
  <si>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</si>
  <si>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</si>
  <si>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</si>
  <si>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</si>
  <si>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</si>
  <si>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</si>
  <si>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</si>
  <si>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</si>
  <si>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</si>
  <si>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</si>
  <si>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</si>
  <si>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</si>
  <si>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</si>
  <si>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</si>
  <si>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</si>
  <si>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</si>
  <si>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</si>
  <si>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</si>
  <si>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</si>
  <si>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</si>
  <si>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</si>
  <si>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</si>
  <si>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</si>
  <si>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</si>
  <si>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</si>
  <si>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</si>
  <si>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</si>
  <si>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</si>
  <si>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</si>
  <si>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</si>
  <si>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</si>
  <si>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</si>
  <si>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</si>
  <si>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</si>
  <si>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</si>
  <si>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</si>
  <si>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</si>
  <si>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</si>
  <si>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</si>
  <si>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</si>
  <si>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</si>
  <si>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</si>
  <si>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</si>
  <si>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</si>
  <si>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</si>
  <si>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</si>
  <si>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</si>
  <si>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</si>
  <si>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</si>
  <si>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</si>
  <si>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</si>
  <si>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</si>
  <si>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</si>
  <si>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</si>
  <si>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</si>
  <si>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</si>
  <si>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</si>
  <si>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</si>
  <si>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</si>
  <si>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</si>
  <si>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</si>
  <si>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</si>
  <si>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</si>
  <si>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</si>
  <si>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</si>
  <si>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</si>
  <si>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</si>
  <si>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</si>
  <si>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</si>
  <si>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</si>
  <si>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</si>
  <si>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</si>
  <si>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</si>
  <si>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</si>
  <si>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</si>
  <si>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</si>
  <si>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</si>
  <si>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</si>
  <si>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</si>
  <si>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</si>
  <si>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</si>
  <si>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</si>
  <si>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</si>
  <si>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</si>
  <si>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</si>
  <si>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</si>
  <si>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</si>
  <si>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</si>
  <si>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</si>
  <si>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</si>
  <si>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</si>
  <si>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</si>
  <si>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</si>
  <si>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</si>
  <si>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</si>
  <si>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</si>
  <si>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</si>
  <si>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</si>
  <si>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</si>
  <si>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</si>
  <si>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</si>
  <si>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</si>
  <si>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</si>
  <si>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</si>
  <si>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</si>
  <si>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</si>
  <si>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</si>
  <si>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</si>
  <si>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</si>
  <si>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</si>
  <si>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</si>
  <si>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</si>
  <si>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</si>
  <si>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</si>
  <si>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</si>
  <si>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</si>
  <si>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</si>
  <si>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</si>
  <si>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</si>
  <si>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</si>
  <si>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</si>
  <si>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</si>
  <si>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</si>
  <si>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</si>
  <si>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</si>
  <si>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</si>
  <si>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</si>
  <si>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</si>
  <si>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</si>
  <si>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</si>
  <si>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</si>
  <si>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</si>
  <si>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</si>
  <si>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</si>
  <si>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</si>
  <si>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</si>
  <si>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</si>
  <si>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</si>
  <si>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</si>
  <si>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</si>
  <si>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</si>
  <si>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</si>
  <si>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</si>
  <si>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</si>
  <si>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</si>
  <si>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</si>
  <si>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</si>
  <si>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</si>
  <si>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</si>
  <si>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</si>
  <si>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</si>
  <si>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</si>
  <si>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</si>
  <si>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</si>
  <si>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</si>
  <si>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</si>
  <si>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</si>
  <si>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</si>
  <si>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</si>
  <si>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</si>
  <si>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</si>
  <si>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</si>
  <si>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</si>
  <si>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</si>
  <si>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</si>
  <si>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</si>
  <si>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</si>
  <si>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</si>
  <si>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</si>
  <si>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</si>
  <si>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</si>
  <si>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</si>
  <si>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</si>
  <si>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</si>
  <si>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</si>
  <si>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</si>
  <si>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</si>
  <si>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</si>
  <si>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</si>
  <si>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</si>
  <si>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</si>
  <si>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</si>
  <si>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</si>
  <si>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</si>
  <si>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</si>
  <si>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</si>
  <si>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</si>
  <si>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</si>
  <si>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</si>
  <si>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</si>
  <si>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</si>
  <si>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</si>
  <si>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</si>
  <si>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</si>
  <si>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</si>
  <si>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</si>
  <si>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</si>
  <si>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</si>
  <si>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</si>
  <si>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</si>
  <si>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</si>
  <si>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</si>
  <si>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</si>
  <si>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</si>
  <si>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</si>
  <si>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</si>
  <si>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</si>
  <si>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</si>
  <si>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</si>
  <si>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</si>
  <si>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</si>
  <si>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</si>
  <si>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 xml:space="preserve">max_delta=0.0047   mean_delta=0.0017 </t>
  </si>
  <si>
    <t>1 m_jup</t>
  </si>
  <si>
    <t>[kg]</t>
  </si>
  <si>
    <t>[m_jup]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</si>
</sst>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3" formatCode="0.00000E+00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183" fontId="0" fillId="0" borderId="0" xfId="0" applyNumberForma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3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sgnetwork.com/juliangregcalconv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25"/>
  <sheetViews>
    <sheetView tabSelected="1" topLeftCell="A4" workbookViewId="0">
      <selection activeCell="C25" sqref="C25"/>
    </sheetView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>E3-D3</f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>E4-D4</f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>E5-D5</f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>E6-D6</f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>E7-D7</f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>E8-D8</f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>E9-D9</f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>E10-D10</f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>E11-D11</f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>E12-D12</f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>E13-D13</f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>E14-D14</f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>E15-D15</f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>E16-D16</f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>E17-D17</f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>E18-D18</f>
        <v>-0.28022370999678969</v>
      </c>
    </row>
    <row r="20" spans="1:6">
      <c r="A20" t="s">
        <v>307</v>
      </c>
    </row>
    <row r="21" spans="1:6">
      <c r="A21">
        <v>4.7000000000000002E-3</v>
      </c>
      <c r="B21">
        <v>86400</v>
      </c>
      <c r="C21">
        <f>A21*B21</f>
        <v>406.08000000000004</v>
      </c>
    </row>
    <row r="22" spans="1:6">
      <c r="A22">
        <v>1.6999999999999999E-3</v>
      </c>
      <c r="B22">
        <v>86400</v>
      </c>
      <c r="C22">
        <f>A22*B22</f>
        <v>146.88</v>
      </c>
    </row>
    <row r="24" spans="1:6">
      <c r="A24" s="181" t="s">
        <v>309</v>
      </c>
      <c r="B24" s="181" t="s">
        <v>308</v>
      </c>
      <c r="C24" s="181" t="s">
        <v>310</v>
      </c>
    </row>
    <row r="25" spans="1:6">
      <c r="A25" s="183">
        <v>2.4808000000000001E+27</v>
      </c>
      <c r="B25" s="183">
        <v>1.8981246000000001E+27</v>
      </c>
      <c r="C25" s="332">
        <f>A25/B25</f>
        <v>1.306974262911929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37</vt:i4>
      </vt:variant>
    </vt:vector>
  </HeadingPairs>
  <TitlesOfParts>
    <vt:vector size="37" baseType="lpstr">
      <vt:lpstr>LMfit1</vt:lpstr>
      <vt:lpstr>lmfit2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2025-09-13T19:26:40Z</dcterms:modified>
</cp:coreProperties>
</file>