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curvesim\research\star_systems\TOI-4504\"/>
    </mc:Choice>
  </mc:AlternateContent>
  <xr:revisionPtr revIDLastSave="0" documentId="13_ncr:1_{FD029AC8-E4B3-4181-B3A1-F0678B329810}" xr6:coauthVersionLast="47" xr6:coauthVersionMax="47" xr10:uidLastSave="{00000000-0000-0000-0000-000000000000}"/>
  <bookViews>
    <workbookView xWindow="-108" yWindow="-108" windowWidth="23256" windowHeight="12456" activeTab="1" xr2:uid="{6919DDE8-15F9-45FB-B5F7-4209377AF865}"/>
  </bookViews>
  <sheets>
    <sheet name="Planet c" sheetId="5" r:id="rId1"/>
    <sheet name="Transits c" sheetId="7" r:id="rId2"/>
    <sheet name="prognose transits c" sheetId="8" r:id="rId3"/>
    <sheet name="Luminosi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8" l="1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C25" i="7" l="1"/>
  <c r="I9" i="7"/>
  <c r="C26" i="7" l="1"/>
</calcChain>
</file>

<file path=xl/sharedStrings.xml><?xml version="1.0" encoding="utf-8"?>
<sst xmlns="http://schemas.openxmlformats.org/spreadsheetml/2006/main" count="107" uniqueCount="97">
  <si>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</si>
  <si>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</si>
  <si>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</si>
  <si>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</si>
  <si>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</si>
  <si>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</si>
  <si>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</si>
  <si>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</si>
  <si>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</si>
  <si>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</si>
  <si>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</si>
  <si>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</si>
  <si>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</si>
  <si>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</si>
  <si>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</si>
  <si>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</si>
  <si>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</si>
  <si>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</si>
  <si>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</si>
  <si>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</si>
  <si>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</si>
  <si>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</si>
  <si>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</si>
  <si>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</si>
  <si>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</si>
  <si>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</si>
  <si>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</si>
  <si>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</si>
  <si>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</si>
  <si>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</si>
  <si>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</si>
  <si>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</si>
  <si>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</si>
  <si>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</si>
  <si>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</si>
  <si>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</si>
  <si>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</si>
  <si>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</si>
  <si>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</si>
  <si>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</si>
  <si>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</si>
  <si>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</si>
  <si>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</si>
  <si>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</si>
  <si>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</si>
  <si>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</si>
  <si>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</si>
  <si>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</si>
  <si>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</si>
  <si>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</si>
  <si>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</si>
  <si>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</si>
  <si>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</si>
  <si>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</si>
  <si>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</si>
  <si>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</si>
  <si>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</si>
  <si>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</si>
  <si>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</si>
  <si>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</si>
  <si>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</si>
  <si>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</si>
  <si>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</si>
  <si>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</si>
  <si>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</si>
  <si>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</si>
  <si>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</si>
  <si>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</si>
  <si>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</si>
  <si>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</si>
  <si>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</si>
  <si>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</si>
  <si>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</si>
  <si>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</si>
  <si>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</si>
  <si>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</si>
  <si>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</si>
  <si>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</si>
  <si>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</si>
  <si>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</si>
  <si>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</si>
  <si>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</si>
  <si>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</si>
  <si>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</si>
  <si>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</si>
  <si>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</si>
  <si>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</si>
  <si>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</si>
  <si>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</si>
  <si>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</si>
  <si>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</si>
  <si>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</si>
  <si>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Manuell aus lightkurve plots</t>
  </si>
  <si>
    <t>y-Aufschlag</t>
  </si>
  <si>
    <t>Amplitude</t>
  </si>
  <si>
    <t>Phase</t>
  </si>
  <si>
    <t>Frequenz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</si>
</sst>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#,#00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5.png"/><Relationship Id="rId1" Type="http://schemas.openxmlformats.org/officeDocument/2006/relationships/chart" Target="../charts/chart1.xml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171450</xdr:rowOff>
    </xdr:from>
    <xdr:to>
      <xdr:col>19</xdr:col>
      <xdr:colOff>678180</xdr:colOff>
      <xdr:row>25</xdr:row>
      <xdr:rowOff>106680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381000</xdr:colOff>
      <xdr:row>0</xdr:row>
      <xdr:rowOff>0</xdr:rowOff>
    </xdr:from>
    <xdr:to>
      <xdr:col>20</xdr:col>
      <xdr:colOff>594360</xdr:colOff>
      <xdr:row>12</xdr:row>
      <xdr:rowOff>52792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8760" y="0"/>
          <a:ext cx="9273540" cy="2247352"/>
        </a:xfrm>
        <a:prstGeom prst="rect">
          <a:avLst/>
        </a:prstGeom>
      </xdr:spPr>
    </xdr:pic>
    <xdr:clientData/>
  </xdr:twoCellAnchor>
  <xdr:twoCellAnchor>
    <xdr:from>
      <xdr:col>6</xdr:col>
      <xdr:colOff>45720</xdr:colOff>
      <xdr:row>25</xdr:row>
      <xdr:rowOff>175260</xdr:rowOff>
    </xdr:from>
    <xdr:to>
      <xdr:col>20</xdr:col>
      <xdr:colOff>312420</xdr:colOff>
      <xdr:row>39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7620</xdr:colOff>
      <xdr:row>39</xdr:row>
      <xdr:rowOff>137160</xdr:rowOff>
    </xdr:from>
    <xdr:to>
      <xdr:col>23</xdr:col>
      <xdr:colOff>45720</xdr:colOff>
      <xdr:row>63</xdr:row>
      <xdr:rowOff>111099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20A2FC5D-E04B-49BE-BA58-A67CC3211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1980" y="7269480"/>
          <a:ext cx="11986260" cy="4363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O183"/>
  <sheetViews>
    <sheetView topLeftCell="A178" workbookViewId="0">
      <selection activeCell="J187" sqref="J187"/>
    </sheetView>
  </sheetViews>
  <sheetFormatPr defaultColWidth="11.5546875" defaultRowHeight="14.4" x14ac:dyDescent="0.3"/>
  <cols>
    <col min="1" max="1" width="16.109375" bestFit="1" customWidth="1"/>
    <col min="2" max="2" width="13.109375" bestFit="1" customWidth="1"/>
  </cols>
  <sheetData>
    <row r="1" spans="1:1" x14ac:dyDescent="0.3">
      <c r="A1" t="s">
        <v>71</v>
      </c>
    </row>
    <row r="3" spans="1:1" x14ac:dyDescent="0.3">
      <c r="A3" t="s">
        <v>52</v>
      </c>
    </row>
    <row r="15" spans="1:1" x14ac:dyDescent="0.3">
      <c r="A15" t="s">
        <v>51</v>
      </c>
    </row>
    <row r="27" spans="1:1" x14ac:dyDescent="0.3">
      <c r="A27" t="s">
        <v>50</v>
      </c>
    </row>
    <row r="39" spans="1:9" x14ac:dyDescent="0.3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3">
      <c r="A51" t="s">
        <v>54</v>
      </c>
    </row>
    <row r="62" spans="1:1" x14ac:dyDescent="0.3">
      <c r="A62" t="s">
        <v>56</v>
      </c>
    </row>
    <row r="73" spans="1:1" x14ac:dyDescent="0.3">
      <c r="A73" t="s">
        <v>57</v>
      </c>
    </row>
    <row r="84" spans="1:9" x14ac:dyDescent="0.3">
      <c r="A84" t="s">
        <v>58</v>
      </c>
      <c r="E84" t="s">
        <v>60</v>
      </c>
      <c r="I84" t="s">
        <v>59</v>
      </c>
    </row>
    <row r="97" spans="1:15" x14ac:dyDescent="0.3">
      <c r="A97" t="s">
        <v>49</v>
      </c>
      <c r="O97" s="16"/>
    </row>
    <row r="126" spans="1:1" x14ac:dyDescent="0.3">
      <c r="A126" t="s">
        <v>64</v>
      </c>
    </row>
    <row r="139" spans="1:8" x14ac:dyDescent="0.3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3">
      <c r="I152" s="18" t="s">
        <v>67</v>
      </c>
    </row>
    <row r="164" spans="1:4" x14ac:dyDescent="0.3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3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3">
      <c r="N177" s="20" t="s">
        <v>62</v>
      </c>
      <c r="O177" s="20" t="s">
        <v>70</v>
      </c>
    </row>
    <row r="178" spans="14:15" x14ac:dyDescent="0.3">
      <c r="N178" s="19">
        <v>7.5174886019559386</v>
      </c>
      <c r="O178" s="20" t="s">
        <v>69</v>
      </c>
    </row>
    <row r="179" spans="14:15" x14ac:dyDescent="0.3">
      <c r="N179" s="19">
        <v>20.046636271882502</v>
      </c>
      <c r="O179" s="20" t="s">
        <v>48</v>
      </c>
    </row>
    <row r="180" spans="14:15" x14ac:dyDescent="0.3">
      <c r="N180" s="19">
        <v>7.5174886019559386</v>
      </c>
      <c r="O180" s="20" t="s">
        <v>69</v>
      </c>
    </row>
    <row r="181" spans="14:15" x14ac:dyDescent="0.3">
      <c r="N181" s="19">
        <v>11.276232902933909</v>
      </c>
      <c r="O181" s="20" t="s">
        <v>48</v>
      </c>
    </row>
    <row r="182" spans="14:15" x14ac:dyDescent="0.3">
      <c r="N182" s="19">
        <v>16.287891970904536</v>
      </c>
      <c r="O182" s="20" t="s">
        <v>68</v>
      </c>
    </row>
    <row r="183" spans="14:15" x14ac:dyDescent="0.3">
      <c r="N183" s="19">
        <v>11.276232902933909</v>
      </c>
      <c r="O183" s="20" t="s">
        <v>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N39"/>
  <sheetViews>
    <sheetView tabSelected="1" zoomScale="50" zoomScaleNormal="50" workbookViewId="0">
      <selection activeCell="A59" sqref="A59"/>
    </sheetView>
  </sheetViews>
  <sheetFormatPr defaultColWidth="11.44140625" defaultRowHeight="14.4" x14ac:dyDescent="0.3"/>
  <cols>
    <col min="1" max="1" width="6.44140625" style="21" bestFit="1" customWidth="1"/>
    <col min="2" max="2" width="6.6640625" style="21" bestFit="1" customWidth="1"/>
    <col min="3" max="3" width="11.44140625" style="21"/>
    <col min="4" max="4" width="13" style="21" bestFit="1" customWidth="1"/>
    <col min="5" max="5" width="7.21875" style="21" customWidth="1"/>
    <col min="6" max="6" width="10.44140625" style="21" bestFit="1" customWidth="1"/>
    <col min="7" max="7" width="9" style="21" bestFit="1" customWidth="1"/>
    <col min="8" max="8" width="7.77734375" style="21" customWidth="1"/>
    <col min="9" max="9" width="6.21875" style="21" customWidth="1"/>
    <col min="10" max="16384" width="11.44140625" style="21"/>
  </cols>
  <sheetData>
    <row r="1" spans="1:14" x14ac:dyDescent="0.3">
      <c r="I1" s="25"/>
    </row>
    <row r="2" spans="1:14" x14ac:dyDescent="0.3">
      <c r="E2" s="29" t="s">
        <v>92</v>
      </c>
      <c r="F2" s="29"/>
      <c r="G2" s="29"/>
      <c r="H2" s="29"/>
      <c r="I2" s="25"/>
    </row>
    <row r="3" spans="1:14" s="22" customFormat="1" x14ac:dyDescent="0.3">
      <c r="A3" s="22" t="s">
        <v>72</v>
      </c>
      <c r="B3" s="22" t="s">
        <v>91</v>
      </c>
      <c r="C3" s="22" t="s">
        <v>77</v>
      </c>
      <c r="D3" s="2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26" t="s">
        <v>79</v>
      </c>
    </row>
    <row r="4" spans="1:14" s="22" customFormat="1" x14ac:dyDescent="0.3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J4" s="21"/>
      <c r="M4" s="21"/>
      <c r="N4" s="21"/>
    </row>
    <row r="5" spans="1:14" s="22" customFormat="1" x14ac:dyDescent="0.3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J5" s="21"/>
      <c r="M5" s="21"/>
      <c r="N5" s="21"/>
    </row>
    <row r="6" spans="1:14" s="22" customFormat="1" x14ac:dyDescent="0.3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J6" s="21"/>
      <c r="M6" s="21"/>
      <c r="N6" s="21"/>
    </row>
    <row r="7" spans="1:14" s="22" customFormat="1" x14ac:dyDescent="0.3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J7" s="21"/>
      <c r="M7" s="21"/>
      <c r="N7" s="21"/>
    </row>
    <row r="8" spans="1:14" x14ac:dyDescent="0.3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</row>
    <row r="9" spans="1:14" x14ac:dyDescent="0.3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</row>
    <row r="10" spans="1:14" x14ac:dyDescent="0.3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4">C10-C9</f>
        <v>82.636200000531971</v>
      </c>
    </row>
    <row r="11" spans="1:14" x14ac:dyDescent="0.3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4"/>
        <v>82.139099999796599</v>
      </c>
    </row>
    <row r="12" spans="1:14" x14ac:dyDescent="0.3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</row>
    <row r="13" spans="1:14" x14ac:dyDescent="0.3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5">E13-F13</f>
        <v>20</v>
      </c>
      <c r="H13" s="24">
        <f t="shared" ref="H13:H14" si="6">G13/E13</f>
        <v>1.3477088948787063E-2</v>
      </c>
      <c r="I13" s="28">
        <f t="shared" si="4"/>
        <v>83.569600000046194</v>
      </c>
    </row>
    <row r="14" spans="1:14" x14ac:dyDescent="0.3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5"/>
        <v>23</v>
      </c>
      <c r="H14" s="24">
        <f t="shared" si="6"/>
        <v>1.5161502966381015E-2</v>
      </c>
      <c r="I14" s="28">
        <f t="shared" si="4"/>
        <v>82.985900000203401</v>
      </c>
    </row>
    <row r="18" spans="3:7" x14ac:dyDescent="0.3">
      <c r="C18" s="22" t="s">
        <v>77</v>
      </c>
      <c r="D18" s="26" t="s">
        <v>79</v>
      </c>
    </row>
    <row r="19" spans="3:7" x14ac:dyDescent="0.3">
      <c r="C19" s="33">
        <v>2458483.2110000001</v>
      </c>
      <c r="D19" s="28">
        <v>81.802400000393391</v>
      </c>
      <c r="E19" s="21">
        <f>SIN((C19-$G$19)/$G$20*2*PI())*$G$22+$G$21</f>
        <v>81.702855122563122</v>
      </c>
      <c r="F19" s="21" t="s">
        <v>95</v>
      </c>
      <c r="G19" s="21">
        <v>2458740</v>
      </c>
    </row>
    <row r="20" spans="3:7" x14ac:dyDescent="0.3">
      <c r="C20" s="33">
        <v>2458565.0902</v>
      </c>
      <c r="D20" s="28">
        <v>81.879199999850243</v>
      </c>
      <c r="E20" s="21">
        <f t="shared" ref="E20:E39" si="7">SIN((C20-$G$19)/$G$20*2*PI())*$G$22+$G$21</f>
        <v>81.7992822018347</v>
      </c>
      <c r="F20" s="21" t="s">
        <v>96</v>
      </c>
      <c r="G20" s="21">
        <v>980</v>
      </c>
    </row>
    <row r="21" spans="3:7" x14ac:dyDescent="0.3">
      <c r="C21" s="33">
        <v>2458647.3328</v>
      </c>
      <c r="D21" s="28">
        <v>82.242599999997765</v>
      </c>
      <c r="E21" s="21">
        <f t="shared" si="7"/>
        <v>82.140213815813425</v>
      </c>
      <c r="F21" s="21" t="s">
        <v>93</v>
      </c>
      <c r="G21" s="21">
        <v>82.7</v>
      </c>
    </row>
    <row r="22" spans="3:7" x14ac:dyDescent="0.3">
      <c r="C22" s="33">
        <f>C21+83</f>
        <v>2458730.3328</v>
      </c>
      <c r="D22" s="28"/>
      <c r="E22" s="21">
        <f t="shared" si="7"/>
        <v>82.638059258736973</v>
      </c>
      <c r="F22" s="21" t="s">
        <v>94</v>
      </c>
      <c r="G22" s="21">
        <v>1</v>
      </c>
    </row>
    <row r="23" spans="3:7" x14ac:dyDescent="0.3">
      <c r="C23" s="33">
        <f t="shared" ref="C23:C26" si="8">C22+83</f>
        <v>2458813.3328</v>
      </c>
      <c r="D23" s="28"/>
      <c r="E23" s="21">
        <f t="shared" si="7"/>
        <v>83.153035090454694</v>
      </c>
    </row>
    <row r="24" spans="3:7" x14ac:dyDescent="0.3">
      <c r="C24" s="33">
        <f t="shared" si="8"/>
        <v>2458896.3328</v>
      </c>
      <c r="D24" s="28"/>
      <c r="E24" s="21">
        <f t="shared" si="7"/>
        <v>83.542719117801852</v>
      </c>
    </row>
    <row r="25" spans="3:7" x14ac:dyDescent="0.3">
      <c r="C25" s="33">
        <f t="shared" si="8"/>
        <v>2458979.3328</v>
      </c>
      <c r="D25" s="28"/>
      <c r="E25" s="21">
        <f t="shared" si="7"/>
        <v>83.699339965118099</v>
      </c>
    </row>
    <row r="26" spans="3:7" x14ac:dyDescent="0.3">
      <c r="C26" s="33">
        <f t="shared" si="8"/>
        <v>2459062.3328</v>
      </c>
      <c r="D26" s="28"/>
      <c r="E26" s="21">
        <f t="shared" si="7"/>
        <v>83.579582425754424</v>
      </c>
    </row>
    <row r="27" spans="3:7" x14ac:dyDescent="0.3">
      <c r="C27" s="33">
        <v>2459148.4781999998</v>
      </c>
      <c r="D27" s="28">
        <v>83.241199999582022</v>
      </c>
      <c r="E27" s="21">
        <f t="shared" si="7"/>
        <v>83.199195419955913</v>
      </c>
    </row>
    <row r="28" spans="3:7" x14ac:dyDescent="0.3">
      <c r="C28" s="33">
        <v>2459231.1144000003</v>
      </c>
      <c r="D28" s="28">
        <v>82.636200000531971</v>
      </c>
      <c r="E28" s="21">
        <f t="shared" si="7"/>
        <v>82.692855181495872</v>
      </c>
    </row>
    <row r="29" spans="3:7" x14ac:dyDescent="0.3">
      <c r="C29" s="33">
        <v>2459313.2535000001</v>
      </c>
      <c r="D29" s="28">
        <v>82.139099999796599</v>
      </c>
      <c r="E29" s="21">
        <f t="shared" si="7"/>
        <v>82.191215220517591</v>
      </c>
    </row>
    <row r="30" spans="3:7" x14ac:dyDescent="0.3">
      <c r="C30" s="33">
        <f t="shared" ref="C30:C37" si="9">C29+83</f>
        <v>2459396.2535000001</v>
      </c>
      <c r="D30" s="28"/>
      <c r="E30" s="21">
        <f t="shared" si="7"/>
        <v>81.824765723684834</v>
      </c>
    </row>
    <row r="31" spans="3:7" x14ac:dyDescent="0.3">
      <c r="C31" s="33">
        <f t="shared" si="9"/>
        <v>2459479.2535000001</v>
      </c>
      <c r="D31" s="28"/>
      <c r="E31" s="21">
        <f t="shared" si="7"/>
        <v>81.70037182924797</v>
      </c>
    </row>
    <row r="32" spans="3:7" x14ac:dyDescent="0.3">
      <c r="C32" s="33">
        <f t="shared" si="9"/>
        <v>2459562.2535000001</v>
      </c>
      <c r="D32" s="28"/>
      <c r="E32" s="21">
        <f t="shared" si="7"/>
        <v>81.852436027908183</v>
      </c>
    </row>
    <row r="33" spans="3:5" x14ac:dyDescent="0.3">
      <c r="C33" s="33">
        <f t="shared" si="9"/>
        <v>2459645.2535000001</v>
      </c>
      <c r="D33" s="28"/>
      <c r="E33" s="21">
        <f t="shared" si="7"/>
        <v>82.238903303990682</v>
      </c>
    </row>
    <row r="34" spans="3:5" x14ac:dyDescent="0.3">
      <c r="C34" s="33">
        <f t="shared" si="9"/>
        <v>2459728.2535000001</v>
      </c>
      <c r="D34" s="28"/>
      <c r="E34" s="21">
        <f t="shared" si="7"/>
        <v>82.752891909545326</v>
      </c>
    </row>
    <row r="35" spans="3:5" x14ac:dyDescent="0.3">
      <c r="C35" s="33">
        <f t="shared" si="9"/>
        <v>2459811.2535000001</v>
      </c>
      <c r="D35" s="28"/>
      <c r="E35" s="21">
        <f t="shared" si="7"/>
        <v>83.252252679589731</v>
      </c>
    </row>
    <row r="36" spans="3:5" x14ac:dyDescent="0.3">
      <c r="C36" s="33">
        <f t="shared" si="9"/>
        <v>2459894.2535000001</v>
      </c>
      <c r="D36" s="28"/>
      <c r="E36" s="21">
        <f t="shared" si="7"/>
        <v>83.598881936883473</v>
      </c>
    </row>
    <row r="37" spans="3:5" x14ac:dyDescent="0.3">
      <c r="C37" s="33">
        <f t="shared" si="9"/>
        <v>2459977.2535000001</v>
      </c>
      <c r="D37" s="28"/>
      <c r="E37" s="21">
        <f t="shared" si="7"/>
        <v>83.696915572864086</v>
      </c>
    </row>
    <row r="38" spans="3:5" x14ac:dyDescent="0.3">
      <c r="C38" s="33">
        <v>2460059.6189000001</v>
      </c>
      <c r="D38" s="28">
        <v>83.569600000046194</v>
      </c>
      <c r="E38" s="21">
        <f t="shared" si="7"/>
        <v>83.521567708892789</v>
      </c>
    </row>
    <row r="39" spans="3:5" x14ac:dyDescent="0.3">
      <c r="C39" s="33">
        <v>2460142.6048000003</v>
      </c>
      <c r="D39" s="28">
        <v>82.985900000203401</v>
      </c>
      <c r="E39" s="21">
        <f t="shared" si="7"/>
        <v>83.118777348149962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C80"/>
  <sheetViews>
    <sheetView workbookViewId="0">
      <selection activeCell="E2" sqref="E2"/>
    </sheetView>
  </sheetViews>
  <sheetFormatPr defaultRowHeight="14.4" x14ac:dyDescent="0.3"/>
  <sheetData>
    <row r="1" spans="1:3" x14ac:dyDescent="0.3">
      <c r="A1">
        <v>1</v>
      </c>
      <c r="B1">
        <v>2458401.4086000002</v>
      </c>
    </row>
    <row r="2" spans="1:3" x14ac:dyDescent="0.3">
      <c r="A2">
        <v>2</v>
      </c>
      <c r="B2">
        <v>2458483.2231000001</v>
      </c>
      <c r="C2" s="34">
        <f>B2-B1</f>
        <v>81.814499999862164</v>
      </c>
    </row>
    <row r="3" spans="1:3" x14ac:dyDescent="0.3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3">
      <c r="A4">
        <v>4</v>
      </c>
      <c r="B4">
        <v>2458647.3635</v>
      </c>
      <c r="C4" s="34">
        <f t="shared" si="0"/>
        <v>82.256200000178069</v>
      </c>
    </row>
    <row r="5" spans="1:3" x14ac:dyDescent="0.3">
      <c r="A5">
        <v>5</v>
      </c>
      <c r="B5">
        <v>2458730.2563999998</v>
      </c>
      <c r="C5" s="34">
        <f t="shared" si="0"/>
        <v>82.892899999860674</v>
      </c>
    </row>
    <row r="6" spans="1:3" x14ac:dyDescent="0.3">
      <c r="A6">
        <v>6</v>
      </c>
      <c r="B6">
        <v>2458813.7925999998</v>
      </c>
      <c r="C6" s="34">
        <f t="shared" si="0"/>
        <v>83.536199999973178</v>
      </c>
    </row>
    <row r="7" spans="1:3" x14ac:dyDescent="0.3">
      <c r="A7">
        <v>7</v>
      </c>
      <c r="B7">
        <v>2458897.6601999998</v>
      </c>
      <c r="C7" s="34">
        <f t="shared" si="0"/>
        <v>83.867599999997765</v>
      </c>
    </row>
    <row r="8" spans="1:3" x14ac:dyDescent="0.3">
      <c r="A8">
        <v>8</v>
      </c>
      <c r="B8">
        <v>2458981.5652000001</v>
      </c>
      <c r="C8" s="34">
        <f t="shared" si="0"/>
        <v>83.90500000026077</v>
      </c>
    </row>
    <row r="9" spans="1:3" x14ac:dyDescent="0.3">
      <c r="A9">
        <v>9</v>
      </c>
      <c r="B9">
        <v>2459065.2622000002</v>
      </c>
      <c r="C9" s="34">
        <f t="shared" si="0"/>
        <v>83.697000000160187</v>
      </c>
    </row>
    <row r="10" spans="1:3" x14ac:dyDescent="0.3">
      <c r="A10">
        <v>10</v>
      </c>
      <c r="B10">
        <v>2459148.4917000001</v>
      </c>
      <c r="C10" s="34">
        <f t="shared" si="0"/>
        <v>83.229499999899417</v>
      </c>
    </row>
    <row r="11" spans="1:3" x14ac:dyDescent="0.3">
      <c r="A11">
        <v>11</v>
      </c>
      <c r="B11">
        <v>2459231.1206</v>
      </c>
      <c r="C11" s="34">
        <f t="shared" si="0"/>
        <v>82.628899999894202</v>
      </c>
    </row>
    <row r="12" spans="1:3" x14ac:dyDescent="0.3">
      <c r="A12">
        <v>12</v>
      </c>
      <c r="B12">
        <v>2459313.2552</v>
      </c>
      <c r="C12" s="34">
        <f t="shared" si="0"/>
        <v>82.134599999990314</v>
      </c>
    </row>
    <row r="13" spans="1:3" x14ac:dyDescent="0.3">
      <c r="A13">
        <v>13</v>
      </c>
      <c r="B13">
        <v>2459395.1286999998</v>
      </c>
      <c r="C13" s="34">
        <f t="shared" si="0"/>
        <v>81.873499999754131</v>
      </c>
    </row>
    <row r="14" spans="1:3" x14ac:dyDescent="0.3">
      <c r="A14">
        <v>14</v>
      </c>
      <c r="B14">
        <v>2459476.9770999998</v>
      </c>
      <c r="C14" s="34">
        <f t="shared" si="0"/>
        <v>81.848400000017136</v>
      </c>
    </row>
    <row r="15" spans="1:3" x14ac:dyDescent="0.3">
      <c r="A15">
        <v>15</v>
      </c>
      <c r="B15">
        <v>2459559.0306000002</v>
      </c>
      <c r="C15" s="34">
        <f t="shared" si="0"/>
        <v>82.05350000038743</v>
      </c>
    </row>
    <row r="16" spans="1:3" x14ac:dyDescent="0.3">
      <c r="A16">
        <v>16</v>
      </c>
      <c r="B16">
        <v>2459641.5271999999</v>
      </c>
      <c r="C16" s="34">
        <f t="shared" si="0"/>
        <v>82.496599999722093</v>
      </c>
    </row>
    <row r="17" spans="1:3" x14ac:dyDescent="0.3">
      <c r="A17">
        <v>17</v>
      </c>
      <c r="B17">
        <v>2459724.6305999998</v>
      </c>
      <c r="C17" s="34">
        <f t="shared" si="0"/>
        <v>83.103399999905378</v>
      </c>
    </row>
    <row r="18" spans="1:3" x14ac:dyDescent="0.3">
      <c r="A18">
        <v>18</v>
      </c>
      <c r="B18">
        <v>2459808.2733</v>
      </c>
      <c r="C18" s="34">
        <f t="shared" si="0"/>
        <v>83.642700000200421</v>
      </c>
    </row>
    <row r="19" spans="1:3" x14ac:dyDescent="0.3">
      <c r="A19">
        <v>19</v>
      </c>
      <c r="B19">
        <v>2459892.1845999998</v>
      </c>
      <c r="C19" s="34">
        <f t="shared" si="0"/>
        <v>83.911299999803305</v>
      </c>
    </row>
    <row r="20" spans="1:3" x14ac:dyDescent="0.3">
      <c r="A20">
        <v>20</v>
      </c>
      <c r="B20">
        <v>2459976.0671000001</v>
      </c>
      <c r="C20" s="34">
        <f t="shared" si="0"/>
        <v>83.882500000298023</v>
      </c>
    </row>
    <row r="21" spans="1:3" x14ac:dyDescent="0.3">
      <c r="A21">
        <v>21</v>
      </c>
      <c r="B21">
        <v>2460059.6184</v>
      </c>
      <c r="C21" s="34">
        <f t="shared" si="0"/>
        <v>83.55129999993369</v>
      </c>
    </row>
    <row r="22" spans="1:3" x14ac:dyDescent="0.3">
      <c r="A22">
        <v>22</v>
      </c>
      <c r="B22">
        <v>2460142.5931000002</v>
      </c>
      <c r="C22" s="34">
        <f t="shared" si="0"/>
        <v>82.974700000137091</v>
      </c>
    </row>
    <row r="23" spans="1:3" x14ac:dyDescent="0.3">
      <c r="A23">
        <v>23</v>
      </c>
      <c r="B23">
        <v>2460224.9811999998</v>
      </c>
      <c r="C23" s="34">
        <f t="shared" si="0"/>
        <v>82.388099999632686</v>
      </c>
    </row>
    <row r="24" spans="1:3" x14ac:dyDescent="0.3">
      <c r="A24">
        <v>24</v>
      </c>
      <c r="B24">
        <v>2460306.9802000001</v>
      </c>
      <c r="C24" s="34">
        <f t="shared" si="0"/>
        <v>81.999000000301749</v>
      </c>
    </row>
    <row r="25" spans="1:3" x14ac:dyDescent="0.3">
      <c r="A25">
        <v>25</v>
      </c>
      <c r="B25">
        <v>2460388.8415000001</v>
      </c>
      <c r="C25" s="34">
        <f t="shared" si="0"/>
        <v>81.861299999989569</v>
      </c>
    </row>
    <row r="26" spans="1:3" x14ac:dyDescent="0.3">
      <c r="A26">
        <v>26</v>
      </c>
      <c r="B26">
        <v>2460470.8213999998</v>
      </c>
      <c r="C26" s="34">
        <f t="shared" si="0"/>
        <v>81.979899999685585</v>
      </c>
    </row>
    <row r="27" spans="1:3" x14ac:dyDescent="0.3">
      <c r="A27">
        <v>27</v>
      </c>
      <c r="B27">
        <v>2460553.1804999998</v>
      </c>
      <c r="C27" s="34">
        <f t="shared" si="0"/>
        <v>82.35910000000149</v>
      </c>
    </row>
    <row r="28" spans="1:3" x14ac:dyDescent="0.3">
      <c r="A28">
        <v>28</v>
      </c>
      <c r="B28">
        <v>2460636.1080999998</v>
      </c>
      <c r="C28" s="34">
        <f t="shared" si="0"/>
        <v>82.927600000053644</v>
      </c>
    </row>
    <row r="29" spans="1:3" x14ac:dyDescent="0.3">
      <c r="A29">
        <v>29</v>
      </c>
      <c r="B29">
        <v>2460719.5920000002</v>
      </c>
      <c r="C29" s="34">
        <f t="shared" si="0"/>
        <v>83.483900000341237</v>
      </c>
    </row>
    <row r="30" spans="1:3" x14ac:dyDescent="0.3">
      <c r="A30">
        <v>30</v>
      </c>
      <c r="B30">
        <v>2460803.4249</v>
      </c>
      <c r="C30" s="34">
        <f t="shared" si="0"/>
        <v>83.832899999804795</v>
      </c>
    </row>
    <row r="31" spans="1:3" x14ac:dyDescent="0.3">
      <c r="A31">
        <v>31</v>
      </c>
      <c r="B31">
        <v>2460887.3191999998</v>
      </c>
      <c r="C31" s="34">
        <f t="shared" si="0"/>
        <v>83.894299999810755</v>
      </c>
    </row>
    <row r="32" spans="1:3" x14ac:dyDescent="0.3">
      <c r="A32">
        <v>32</v>
      </c>
      <c r="B32">
        <v>2460970.9786</v>
      </c>
      <c r="C32" s="34">
        <f t="shared" si="0"/>
        <v>83.659400000236928</v>
      </c>
    </row>
    <row r="33" spans="1:3" x14ac:dyDescent="0.3">
      <c r="A33">
        <v>33</v>
      </c>
      <c r="B33">
        <v>2461054.1342000002</v>
      </c>
      <c r="C33" s="34">
        <f t="shared" si="0"/>
        <v>83.155600000172853</v>
      </c>
    </row>
    <row r="34" spans="1:3" x14ac:dyDescent="0.3">
      <c r="A34">
        <v>34</v>
      </c>
      <c r="B34">
        <v>2461136.6787</v>
      </c>
      <c r="C34" s="34">
        <f t="shared" si="0"/>
        <v>82.544499999843538</v>
      </c>
    </row>
    <row r="35" spans="1:3" x14ac:dyDescent="0.3">
      <c r="A35">
        <v>35</v>
      </c>
      <c r="B35">
        <v>2461218.7610999998</v>
      </c>
      <c r="C35" s="34">
        <f t="shared" si="0"/>
        <v>82.082399999722838</v>
      </c>
    </row>
    <row r="36" spans="1:3" x14ac:dyDescent="0.3">
      <c r="A36">
        <v>36</v>
      </c>
      <c r="B36">
        <v>2461300.6730999998</v>
      </c>
      <c r="C36" s="34">
        <f t="shared" si="0"/>
        <v>81.912000000011176</v>
      </c>
    </row>
    <row r="37" spans="1:3" x14ac:dyDescent="0.3">
      <c r="A37">
        <v>37</v>
      </c>
      <c r="B37">
        <v>2461382.7407</v>
      </c>
      <c r="C37" s="34">
        <f t="shared" si="0"/>
        <v>82.067600000184029</v>
      </c>
    </row>
    <row r="38" spans="1:3" x14ac:dyDescent="0.3">
      <c r="A38">
        <v>38</v>
      </c>
      <c r="B38">
        <v>2461465.2669000002</v>
      </c>
      <c r="C38" s="34">
        <f t="shared" si="0"/>
        <v>82.526200000196695</v>
      </c>
    </row>
    <row r="39" spans="1:3" x14ac:dyDescent="0.3">
      <c r="A39">
        <v>39</v>
      </c>
      <c r="B39">
        <v>2461548.3851000001</v>
      </c>
      <c r="C39" s="34">
        <f t="shared" si="0"/>
        <v>83.118199999909848</v>
      </c>
    </row>
    <row r="40" spans="1:3" x14ac:dyDescent="0.3">
      <c r="A40">
        <v>40</v>
      </c>
      <c r="B40">
        <v>2461631.96</v>
      </c>
      <c r="C40" s="34">
        <f t="shared" si="0"/>
        <v>83.574899999890476</v>
      </c>
    </row>
    <row r="41" spans="1:3" x14ac:dyDescent="0.3">
      <c r="A41">
        <v>41</v>
      </c>
      <c r="B41">
        <v>2461715.7659999998</v>
      </c>
      <c r="C41" s="34">
        <f t="shared" si="0"/>
        <v>83.80599999986589</v>
      </c>
    </row>
    <row r="42" spans="1:3" x14ac:dyDescent="0.3">
      <c r="A42">
        <v>42</v>
      </c>
      <c r="B42">
        <v>2461799.5893000001</v>
      </c>
      <c r="C42" s="34">
        <f t="shared" si="0"/>
        <v>83.823300000280142</v>
      </c>
    </row>
    <row r="43" spans="1:3" x14ac:dyDescent="0.3">
      <c r="A43">
        <v>43</v>
      </c>
      <c r="B43">
        <v>2461883.1822000002</v>
      </c>
      <c r="C43" s="34">
        <f t="shared" si="0"/>
        <v>83.592900000046939</v>
      </c>
    </row>
    <row r="44" spans="1:3" x14ac:dyDescent="0.3">
      <c r="A44">
        <v>44</v>
      </c>
      <c r="B44">
        <v>2461966.2880000002</v>
      </c>
      <c r="C44" s="34">
        <f t="shared" si="0"/>
        <v>83.105800000019372</v>
      </c>
    </row>
    <row r="45" spans="1:3" x14ac:dyDescent="0.3">
      <c r="A45">
        <v>45</v>
      </c>
      <c r="B45">
        <v>2462048.8015999999</v>
      </c>
      <c r="C45" s="34">
        <f t="shared" si="0"/>
        <v>82.513599999714643</v>
      </c>
    </row>
    <row r="46" spans="1:3" x14ac:dyDescent="0.3">
      <c r="A46">
        <v>46</v>
      </c>
      <c r="B46">
        <v>2462130.8605999998</v>
      </c>
      <c r="C46" s="34">
        <f t="shared" si="0"/>
        <v>82.058999999891967</v>
      </c>
    </row>
    <row r="47" spans="1:3" x14ac:dyDescent="0.3">
      <c r="A47">
        <v>47</v>
      </c>
      <c r="B47">
        <v>2462212.7308999998</v>
      </c>
      <c r="C47" s="34">
        <f t="shared" si="0"/>
        <v>81.8703000000678</v>
      </c>
    </row>
    <row r="48" spans="1:3" x14ac:dyDescent="0.3">
      <c r="A48">
        <v>48</v>
      </c>
      <c r="B48">
        <v>2462294.6946999999</v>
      </c>
      <c r="C48" s="34">
        <f t="shared" si="0"/>
        <v>81.963800000026822</v>
      </c>
    </row>
    <row r="49" spans="1:3" x14ac:dyDescent="0.3">
      <c r="A49">
        <v>49</v>
      </c>
      <c r="B49">
        <v>2462377.0282999999</v>
      </c>
      <c r="C49" s="34">
        <f t="shared" si="0"/>
        <v>82.333600000012666</v>
      </c>
    </row>
    <row r="50" spans="1:3" x14ac:dyDescent="0.3">
      <c r="A50">
        <v>50</v>
      </c>
      <c r="B50">
        <v>2462459.9463</v>
      </c>
      <c r="C50" s="34">
        <f t="shared" si="0"/>
        <v>82.91800000006333</v>
      </c>
    </row>
    <row r="51" spans="1:3" x14ac:dyDescent="0.3">
      <c r="A51">
        <v>51</v>
      </c>
      <c r="B51">
        <v>2462543.4456000002</v>
      </c>
      <c r="C51" s="34">
        <f t="shared" si="0"/>
        <v>83.49930000025779</v>
      </c>
    </row>
    <row r="52" spans="1:3" x14ac:dyDescent="0.3">
      <c r="A52">
        <v>52</v>
      </c>
      <c r="B52">
        <v>2462627.2792000002</v>
      </c>
      <c r="C52" s="34">
        <f t="shared" si="0"/>
        <v>83.833600000012666</v>
      </c>
    </row>
    <row r="53" spans="1:3" x14ac:dyDescent="0.3">
      <c r="A53">
        <v>53</v>
      </c>
      <c r="B53">
        <v>2462711.1360999998</v>
      </c>
      <c r="C53" s="34">
        <f t="shared" si="0"/>
        <v>83.85689999954775</v>
      </c>
    </row>
    <row r="54" spans="1:3" x14ac:dyDescent="0.3">
      <c r="A54">
        <v>54</v>
      </c>
      <c r="B54">
        <v>2462794.7524000001</v>
      </c>
      <c r="C54" s="34">
        <f t="shared" si="0"/>
        <v>83.616300000343472</v>
      </c>
    </row>
    <row r="55" spans="1:3" x14ac:dyDescent="0.3">
      <c r="A55">
        <v>55</v>
      </c>
      <c r="B55">
        <v>2462877.9109</v>
      </c>
      <c r="C55" s="34">
        <f t="shared" si="0"/>
        <v>83.158499999903142</v>
      </c>
    </row>
    <row r="56" spans="1:3" x14ac:dyDescent="0.3">
      <c r="A56">
        <v>56</v>
      </c>
      <c r="B56">
        <v>2462960.523</v>
      </c>
      <c r="C56" s="34">
        <f t="shared" si="0"/>
        <v>82.612100000027567</v>
      </c>
    </row>
    <row r="57" spans="1:3" x14ac:dyDescent="0.3">
      <c r="A57">
        <v>57</v>
      </c>
      <c r="B57">
        <v>2463042.6845</v>
      </c>
      <c r="C57" s="34">
        <f t="shared" si="0"/>
        <v>82.161499999929219</v>
      </c>
    </row>
    <row r="58" spans="1:3" x14ac:dyDescent="0.3">
      <c r="A58">
        <v>58</v>
      </c>
      <c r="B58">
        <v>2463124.5967000001</v>
      </c>
      <c r="C58" s="34">
        <f t="shared" si="0"/>
        <v>81.912200000137091</v>
      </c>
    </row>
    <row r="59" spans="1:3" x14ac:dyDescent="0.3">
      <c r="A59">
        <v>59</v>
      </c>
      <c r="B59">
        <v>2463206.4837000002</v>
      </c>
      <c r="C59" s="34">
        <f t="shared" si="0"/>
        <v>81.887000000104308</v>
      </c>
    </row>
    <row r="60" spans="1:3" x14ac:dyDescent="0.3">
      <c r="A60">
        <v>60</v>
      </c>
      <c r="B60">
        <v>2463288.5747000002</v>
      </c>
      <c r="C60" s="34">
        <f t="shared" si="0"/>
        <v>82.091000000014901</v>
      </c>
    </row>
    <row r="61" spans="1:3" x14ac:dyDescent="0.3">
      <c r="A61">
        <v>61</v>
      </c>
      <c r="B61">
        <v>2463371.0909000002</v>
      </c>
      <c r="C61" s="34">
        <f t="shared" si="0"/>
        <v>82.516199999954551</v>
      </c>
    </row>
    <row r="62" spans="1:3" x14ac:dyDescent="0.3">
      <c r="A62">
        <v>62</v>
      </c>
      <c r="B62">
        <v>2463454.1663000002</v>
      </c>
      <c r="C62" s="34">
        <f t="shared" si="0"/>
        <v>83.075399999972433</v>
      </c>
    </row>
    <row r="63" spans="1:3" x14ac:dyDescent="0.3">
      <c r="A63">
        <v>63</v>
      </c>
      <c r="B63">
        <v>2463537.7434</v>
      </c>
      <c r="C63" s="34">
        <f t="shared" si="0"/>
        <v>83.577099999878556</v>
      </c>
    </row>
    <row r="64" spans="1:3" x14ac:dyDescent="0.3">
      <c r="A64">
        <v>64</v>
      </c>
      <c r="B64">
        <v>2463621.5822000001</v>
      </c>
      <c r="C64" s="34">
        <f t="shared" si="0"/>
        <v>83.838800000026822</v>
      </c>
    </row>
    <row r="65" spans="1:3" x14ac:dyDescent="0.3">
      <c r="A65">
        <v>65</v>
      </c>
      <c r="B65">
        <v>2463705.3772999998</v>
      </c>
      <c r="C65" s="34">
        <f t="shared" si="0"/>
        <v>83.795099999755621</v>
      </c>
    </row>
    <row r="66" spans="1:3" x14ac:dyDescent="0.3">
      <c r="A66">
        <v>66</v>
      </c>
      <c r="B66">
        <v>2463788.8495</v>
      </c>
      <c r="C66" s="34">
        <f t="shared" si="0"/>
        <v>83.47220000019297</v>
      </c>
    </row>
    <row r="67" spans="1:3" x14ac:dyDescent="0.3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3">
      <c r="A68">
        <v>68</v>
      </c>
      <c r="B68">
        <v>2463954.2376999999</v>
      </c>
      <c r="C68" s="34">
        <f t="shared" si="1"/>
        <v>82.43390000006184</v>
      </c>
    </row>
    <row r="69" spans="1:3" x14ac:dyDescent="0.3">
      <c r="A69">
        <v>69</v>
      </c>
      <c r="B69">
        <v>2464036.3360000001</v>
      </c>
      <c r="C69" s="34">
        <f t="shared" si="1"/>
        <v>82.09830000018701</v>
      </c>
    </row>
    <row r="70" spans="1:3" x14ac:dyDescent="0.3">
      <c r="A70">
        <v>70</v>
      </c>
      <c r="B70">
        <v>2464118.3598000002</v>
      </c>
      <c r="C70" s="34">
        <f t="shared" si="1"/>
        <v>82.023800000082701</v>
      </c>
    </row>
    <row r="71" spans="1:3" x14ac:dyDescent="0.3">
      <c r="A71">
        <v>71</v>
      </c>
      <c r="B71">
        <v>2464200.5739000002</v>
      </c>
      <c r="C71" s="34">
        <f t="shared" si="1"/>
        <v>82.214099999982864</v>
      </c>
    </row>
    <row r="72" spans="1:3" x14ac:dyDescent="0.3">
      <c r="A72">
        <v>72</v>
      </c>
      <c r="B72">
        <v>2464283.1878999998</v>
      </c>
      <c r="C72" s="34">
        <f t="shared" si="1"/>
        <v>82.613999999593943</v>
      </c>
    </row>
    <row r="73" spans="1:3" x14ac:dyDescent="0.3">
      <c r="A73">
        <v>73</v>
      </c>
      <c r="B73">
        <v>2464366.2818999998</v>
      </c>
      <c r="C73" s="34">
        <f t="shared" si="1"/>
        <v>83.094000000040978</v>
      </c>
    </row>
    <row r="74" spans="1:3" x14ac:dyDescent="0.3">
      <c r="A74">
        <v>74</v>
      </c>
      <c r="B74">
        <v>2464449.7853000001</v>
      </c>
      <c r="C74" s="34">
        <f t="shared" si="1"/>
        <v>83.503400000277907</v>
      </c>
    </row>
    <row r="75" spans="1:3" x14ac:dyDescent="0.3">
      <c r="A75">
        <v>75</v>
      </c>
      <c r="B75">
        <v>2464533.5273000002</v>
      </c>
      <c r="C75" s="34">
        <f t="shared" si="1"/>
        <v>83.742000000085682</v>
      </c>
    </row>
    <row r="76" spans="1:3" x14ac:dyDescent="0.3">
      <c r="A76">
        <v>76</v>
      </c>
      <c r="B76">
        <v>2464617.2672000001</v>
      </c>
      <c r="C76" s="34">
        <f t="shared" si="1"/>
        <v>83.739899999927729</v>
      </c>
    </row>
    <row r="77" spans="1:3" x14ac:dyDescent="0.3">
      <c r="A77">
        <v>77</v>
      </c>
      <c r="B77">
        <v>2464700.7313999999</v>
      </c>
      <c r="C77" s="34">
        <f t="shared" si="1"/>
        <v>83.46419999981299</v>
      </c>
    </row>
    <row r="78" spans="1:3" x14ac:dyDescent="0.3">
      <c r="A78">
        <v>78</v>
      </c>
      <c r="B78">
        <v>2464783.7091999999</v>
      </c>
      <c r="C78" s="34">
        <f t="shared" si="1"/>
        <v>82.977799999993294</v>
      </c>
    </row>
    <row r="79" spans="1:3" x14ac:dyDescent="0.3">
      <c r="A79">
        <v>79</v>
      </c>
      <c r="B79">
        <v>2464866.173</v>
      </c>
      <c r="C79" s="34">
        <f t="shared" si="1"/>
        <v>82.463800000026822</v>
      </c>
    </row>
    <row r="80" spans="1:3" x14ac:dyDescent="0.3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defaultColWidth="9.109375" defaultRowHeight="14.4" x14ac:dyDescent="0.3"/>
  <cols>
    <col min="1" max="1" width="21.88671875" customWidth="1"/>
    <col min="2" max="2" width="22.109375" customWidth="1"/>
    <col min="4" max="4" width="12" bestFit="1" customWidth="1"/>
  </cols>
  <sheetData>
    <row r="1" spans="1:29" x14ac:dyDescent="0.3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3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3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3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3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3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3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3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3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3">
      <c r="A43" s="16" t="s">
        <v>37</v>
      </c>
    </row>
    <row r="44" spans="1:29" x14ac:dyDescent="0.3">
      <c r="A44" t="s">
        <v>39</v>
      </c>
      <c r="B44" s="15">
        <v>2.3745999999999999E+26</v>
      </c>
      <c r="C44" t="s">
        <v>46</v>
      </c>
    </row>
    <row r="45" spans="1:29" x14ac:dyDescent="0.3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3">
      <c r="A46" t="s">
        <v>36</v>
      </c>
      <c r="B46" s="13">
        <f>B44/B45</f>
        <v>184170367.64201978</v>
      </c>
      <c r="C46" t="s">
        <v>44</v>
      </c>
    </row>
    <row r="47" spans="1:29" x14ac:dyDescent="0.3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3">
      <c r="A48" t="s">
        <v>40</v>
      </c>
      <c r="B48" s="14">
        <v>0.79649999999999999</v>
      </c>
      <c r="C48" t="s">
        <v>42</v>
      </c>
    </row>
    <row r="50" spans="1:2" x14ac:dyDescent="0.3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Planet c</vt:lpstr>
      <vt:lpstr>Transits c</vt:lpstr>
      <vt:lpstr>prognose transits c</vt:lpstr>
      <vt:lpstr>Luminosity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2025-02-21T15:54:47Z</dcterms:modified>
</cp:coreProperties>
</file>