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2F8A16CD-DBC0-414F-949B-DAA099218354}" xr6:coauthVersionLast="47" xr6:coauthVersionMax="47" xr10:uidLastSave="{00000000-0000-0000-0000-000000000000}"/>
  <bookViews>
    <workbookView xWindow="-120" yWindow="-120" windowWidth="29040" windowHeight="15720" tabRatio="1000" activeTab="6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TT delta" sheetId="52" r:id="rId7"/>
    <sheet name="RV" sheetId="46" r:id="rId8"/>
    <sheet name="with(out) b" sheetId="45" r:id="rId9"/>
    <sheet name="Rebound" sheetId="41" r:id="rId10"/>
    <sheet name="Rebound2" sheetId="43" r:id="rId11"/>
    <sheet name="TESS Data Processing" sheetId="42" r:id="rId12"/>
    <sheet name="Planner" sheetId="19" r:id="rId13"/>
    <sheet name="96years" sheetId="20" r:id="rId14"/>
    <sheet name="Planet c" sheetId="5" r:id="rId15"/>
    <sheet name="prognose transits c" sheetId="8" r:id="rId16"/>
    <sheet name="Transits c" sheetId="9" r:id="rId17"/>
    <sheet name="manual fit" sheetId="40" r:id="rId18"/>
    <sheet name="Transits" sheetId="7" r:id="rId19"/>
    <sheet name="28c" sheetId="11" r:id="rId20"/>
    <sheet name="31c" sheetId="12" r:id="rId21"/>
    <sheet name="34c" sheetId="15" r:id="rId22"/>
    <sheet name="37c" sheetId="16" r:id="rId23"/>
    <sheet name="61c" sheetId="28" r:id="rId24"/>
    <sheet name="64c" sheetId="14" r:id="rId25"/>
    <sheet name="67c" sheetId="13" r:id="rId26"/>
    <sheet name="89c" sheetId="26" r:id="rId27"/>
    <sheet name="88d" sheetId="21" r:id="rId28"/>
    <sheet name="89d" sheetId="25" r:id="rId29"/>
    <sheet name="all curves" sheetId="18" r:id="rId30"/>
    <sheet name="28c (2)" sheetId="29" r:id="rId31"/>
    <sheet name="31c (2)" sheetId="30" r:id="rId32"/>
    <sheet name="34c (2)" sheetId="31" r:id="rId33"/>
    <sheet name="37c (2)" sheetId="32" r:id="rId34"/>
    <sheet name="61c (2)" sheetId="33" r:id="rId35"/>
    <sheet name="64c (2)" sheetId="34" r:id="rId36"/>
    <sheet name="67c (2)" sheetId="35" r:id="rId37"/>
    <sheet name="89c (2)" sheetId="36" r:id="rId38"/>
    <sheet name="88d (2)" sheetId="37" r:id="rId39"/>
    <sheet name="89d (2)" sheetId="38" r:id="rId40"/>
    <sheet name="all curves (2)" sheetId="39" r:id="rId41"/>
  </sheets>
  <definedNames>
    <definedName name="_xlnm._FilterDatabase" localSheetId="7" hidden="1">RV!$A$1:$C$40</definedName>
    <definedName name="_xlnm._FilterDatabase" localSheetId="1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7" i="51" l="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<sst xmlns="http://schemas.openxmlformats.org/spreadsheetml/2006/main" count="1635" uniqueCount="427">
  <si>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</si>
  <si>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</si>
  <si>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</si>
  <si>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</si>
  <si>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</si>
  <si>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</si>
  <si>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</si>
  <si>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</si>
  <si>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</si>
  <si>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</si>
  <si>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</si>
  <si>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</si>
  <si>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</si>
  <si>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</si>
  <si>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</si>
  <si>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</si>
  <si>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</si>
  <si>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</si>
  <si>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</si>
  <si>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</si>
  <si>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</si>
  <si>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</si>
  <si>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</si>
  <si>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</si>
  <si>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</si>
  <si>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</si>
  <si>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</si>
  <si>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</si>
  <si>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</si>
  <si>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</si>
  <si>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</si>
  <si>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</si>
  <si>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</si>
  <si>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</si>
  <si>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</si>
  <si>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</si>
  <si>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</si>
  <si>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</si>
  <si>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</si>
  <si>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</si>
  <si>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</si>
  <si>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</si>
  <si>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</si>
  <si>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</si>
  <si>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</si>
  <si>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</si>
  <si>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</si>
  <si>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</si>
  <si>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</si>
  <si>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</si>
  <si>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</si>
  <si>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</si>
  <si>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</si>
  <si>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</si>
  <si>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</si>
  <si>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</si>
  <si>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</si>
  <si>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</si>
  <si>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</si>
  <si>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</si>
  <si>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</si>
  <si>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</si>
  <si>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</si>
  <si>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</si>
  <si>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</si>
  <si>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</si>
  <si>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</si>
  <si>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</si>
  <si>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</si>
  <si>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</si>
  <si>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</si>
  <si>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</si>
  <si>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</si>
  <si>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</si>
  <si>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</si>
  <si>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</si>
  <si>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</si>
  <si>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</si>
  <si>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</si>
  <si>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</si>
  <si>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</si>
  <si>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</si>
  <si>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</si>
  <si>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</si>
  <si>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</si>
  <si>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</si>
  <si>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</si>
  <si>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</si>
  <si>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</si>
  <si>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</si>
  <si>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</si>
  <si>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</si>
  <si>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</si>
  <si>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</si>
  <si>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</si>
  <si>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</si>
  <si>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</si>
  <si>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</si>
  <si>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</si>
  <si>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</si>
  <si>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</si>
  <si>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</si>
  <si>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</si>
  <si>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</si>
  <si>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</si>
  <si>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</si>
  <si>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</si>
  <si>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</si>
  <si>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</si>
  <si>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</si>
  <si>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</si>
  <si>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</si>
  <si>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</si>
  <si>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</si>
  <si>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</si>
  <si>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</si>
  <si>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</si>
  <si>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</si>
  <si>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</si>
  <si>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</si>
  <si>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</si>
  <si>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</si>
  <si>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</si>
  <si>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</si>
  <si>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</si>
  <si>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</si>
  <si>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</si>
  <si>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</si>
  <si>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</si>
  <si>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</si>
  <si>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</si>
  <si>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</si>
  <si>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</si>
  <si>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</si>
  <si>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</si>
  <si>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</si>
  <si>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</si>
  <si>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</si>
  <si>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</si>
  <si>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</si>
  <si>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</si>
  <si>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</si>
  <si>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</si>
  <si>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</si>
  <si>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</si>
  <si>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</si>
  <si>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</si>
  <si>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</si>
  <si>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</si>
  <si>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</si>
  <si>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</si>
  <si>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</si>
  <si>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</si>
  <si>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</si>
  <si>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</si>
  <si>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</si>
  <si>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</si>
  <si>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</si>
  <si>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</si>
  <si>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</si>
  <si>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</si>
  <si>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</si>
  <si>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</si>
  <si>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</si>
  <si>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</si>
  <si>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</si>
  <si>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</si>
  <si>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</si>
  <si>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</si>
  <si>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</si>
  <si>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</si>
  <si>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</si>
  <si>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</si>
  <si>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</si>
  <si>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</si>
  <si>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</si>
  <si>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</si>
  <si>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</si>
  <si>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</si>
  <si>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</si>
  <si>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</si>
  <si>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</si>
  <si>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</si>
  <si>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</si>
  <si>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</si>
  <si>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</si>
  <si>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</si>
  <si>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</si>
  <si>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</si>
  <si>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</si>
  <si>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</si>
  <si>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</si>
  <si>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</si>
  <si>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</si>
  <si>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</si>
  <si>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</si>
  <si>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</si>
  <si>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</si>
  <si>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</si>
  <si>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</si>
  <si>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</si>
  <si>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</si>
  <si>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</si>
  <si>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</si>
  <si>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</si>
  <si>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</si>
  <si>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</si>
  <si>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</si>
  <si>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</si>
  <si>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</si>
  <si>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</si>
  <si>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</si>
  <si>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</si>
  <si>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</si>
  <si>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</si>
  <si>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</si>
  <si>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</si>
  <si>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</si>
  <si>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</si>
  <si>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</si>
  <si>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</si>
  <si>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</si>
  <si>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</si>
  <si>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</si>
  <si>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</si>
  <si>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</si>
  <si>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</si>
  <si>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</si>
  <si>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</si>
  <si>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</si>
  <si>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</si>
  <si>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</si>
  <si>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</si>
  <si>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</si>
  <si>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</si>
  <si>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</si>
  <si>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</si>
  <si>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</si>
  <si>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</si>
  <si>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</si>
  <si>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</si>
  <si>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</si>
  <si>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</si>
  <si>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</si>
  <si>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</si>
  <si>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</si>
  <si>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</si>
  <si>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</si>
  <si>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</si>
  <si>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</si>
  <si>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</si>
  <si>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</si>
  <si>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</si>
  <si>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</si>
  <si>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</si>
  <si>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</si>
  <si>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</si>
  <si>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</si>
  <si>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</si>
  <si>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</si>
  <si>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</si>
  <si>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</si>
  <si>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</si>
  <si>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</si>
  <si>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</si>
  <si>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</si>
  <si>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</si>
  <si>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</si>
  <si>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</si>
  <si>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</si>
  <si>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</si>
  <si>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</si>
  <si>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</si>
  <si>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</si>
  <si>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</si>
  <si>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</si>
  <si>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</si>
  <si>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</si>
  <si>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</si>
  <si>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</si>
  <si>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</si>
  <si>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</si>
  <si>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</si>
  <si>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</si>
  <si>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</si>
  <si>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</si>
  <si>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</si>
  <si>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</si>
  <si>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</si>
  <si>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</si>
  <si>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</si>
  <si>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</si>
  <si>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</si>
  <si>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</si>
  <si>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</si>
  <si>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</si>
  <si>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</si>
  <si>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</si>
  <si>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</si>
  <si>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</si>
  <si>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</si>
  <si>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</si>
  <si>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</si>
  <si>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</si>
  <si>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</si>
  <si>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</si>
  <si>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</si>
  <si>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</si>
  <si>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</si>
  <si>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</si>
  <si>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</si>
  <si>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</si>
  <si>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</si>
  <si>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</si>
  <si>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</si>
  <si>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</si>
  <si>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</si>
  <si>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</si>
  <si>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</si>
  <si>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</si>
  <si>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</si>
  <si>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</si>
  <si>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</si>
  <si>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</si>
  <si>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</si>
  <si>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</si>
  <si>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</si>
  <si>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</si>
  <si>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</si>
  <si>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</si>
  <si>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</si>
  <si>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</si>
  <si>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</si>
  <si>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</si>
  <si>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</si>
  <si>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</si>
  <si>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</si>
  <si>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</si>
  <si>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</si>
  <si>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</si>
  <si>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</si>
  <si>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</si>
  <si>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</si>
  <si>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</si>
  <si>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</si>
  <si>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</si>
  <si>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</si>
  <si>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</si>
  <si>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</si>
  <si>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</si>
  <si>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</si>
  <si>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</si>
  <si>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</si>
  <si>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</si>
  <si>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</si>
  <si>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</si>
  <si>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</si>
  <si>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</si>
  <si>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</si>
  <si>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</si>
  <si>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</si>
  <si>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</si>
  <si>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</si>
  <si>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</si>
  <si>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</si>
  <si>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</si>
  <si>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</si>
  <si>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</si>
  <si>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</si>
  <si>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</si>
  <si>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</si>
  <si>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</si>
  <si>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</si>
  <si>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</si>
  <si>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</si>
  <si>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</si>
  <si>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</si>
  <si>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</si>
  <si>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</si>
  <si>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</si>
  <si>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</si>
  <si>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</si>
  <si>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</si>
  <si>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</si>
  <si>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</si>
  <si>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</si>
  <si>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</si>
  <si>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</si>
  <si>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</si>
  <si>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</si>
  <si>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</si>
  <si>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</si>
  <si>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</si>
  <si>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</si>
  <si>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</si>
  <si>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</si>
  <si>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</si>
  <si>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</si>
  <si>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</si>
  <si>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</si>
  <si>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</si>
  <si>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</si>
  <si>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</si>
  <si>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</si>
  <si>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</si>
  <si>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</si>
  <si>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</si>
  <si>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</si>
  <si>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</si>
  <si>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</si>
  <si>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</si>
  <si>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</si>
  <si>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</si>
  <si>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</si>
  <si>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</si>
  <si>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</si>
  <si>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</si>
  <si>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</si>
  <si>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</si>
  <si>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</si>
  <si>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X047</t>
  </si>
  <si>
    <t>Stern</t>
  </si>
  <si>
    <t>laeuft auf Laptop</t>
  </si>
  <si>
    <t>Genau wie X047</t>
  </si>
  <si>
    <t>24,9 std</t>
  </si>
  <si>
    <t>25 std</t>
  </si>
  <si>
    <t>23,9 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</si>
</sst>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39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0" fillId="19" borderId="0" xfId="0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mcmc3!$AA$36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mcmc3!$AA$37:$AA$53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delta'!$A$1</c:f>
              <c:strCache>
                <c:ptCount val="1"/>
                <c:pt idx="0">
                  <c:v>25 std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'TT delta'!$A$2:$A$18</c:f>
              <c:numCache>
                <c:formatCode>General</c:formatCode>
                <c:ptCount val="17"/>
                <c:pt idx="0">
                  <c:v>0.11855930229648901</c:v>
                </c:pt>
                <c:pt idx="1">
                  <c:v>-0.32743890117853802</c:v>
                </c:pt>
                <c:pt idx="2">
                  <c:v>-0.38115296512842101</c:v>
                </c:pt>
                <c:pt idx="3">
                  <c:v>1.41222034581005E-2</c:v>
                </c:pt>
                <c:pt idx="4">
                  <c:v>0.167028362397104</c:v>
                </c:pt>
                <c:pt idx="5">
                  <c:v>-0.202822867315262</c:v>
                </c:pt>
                <c:pt idx="6">
                  <c:v>-0.244451577309519</c:v>
                </c:pt>
                <c:pt idx="7">
                  <c:v>2.07673385739326E-3</c:v>
                </c:pt>
                <c:pt idx="8">
                  <c:v>-0.246523451525717</c:v>
                </c:pt>
                <c:pt idx="9">
                  <c:v>-1.3529372401535501E-2</c:v>
                </c:pt>
                <c:pt idx="10">
                  <c:v>0.167240543756634</c:v>
                </c:pt>
                <c:pt idx="11">
                  <c:v>0.13568868441507201</c:v>
                </c:pt>
                <c:pt idx="12">
                  <c:v>-0.19182149181142399</c:v>
                </c:pt>
                <c:pt idx="13">
                  <c:v>0.40285867406055298</c:v>
                </c:pt>
                <c:pt idx="14">
                  <c:v>0.110794831532984</c:v>
                </c:pt>
                <c:pt idx="15">
                  <c:v>-0.117513730190694</c:v>
                </c:pt>
                <c:pt idx="16">
                  <c:v>-0.23680945206433501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D-4288-9B2A-F4224E3FD66C}"/>
            </c:ext>
          </c:extLst>
        </c:ser>
        <c:ser>
          <c:idx val="1"/>
          <c:order val="1"/>
          <c:tx>
            <c:strRef>
              <c:f>'TT delta'!$B$1</c:f>
              <c:strCache>
                <c:ptCount val="1"/>
                <c:pt idx="0">
                  <c:v>24,9 std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'TT delta'!$B$2:$B$18</c:f>
              <c:numCache>
                <c:formatCode>General</c:formatCode>
                <c:ptCount val="17"/>
                <c:pt idx="0">
                  <c:v>0.13404767960309899</c:v>
                </c:pt>
                <c:pt idx="1">
                  <c:v>-0.278201049193739</c:v>
                </c:pt>
                <c:pt idx="2">
                  <c:v>-0.306112925056368</c:v>
                </c:pt>
                <c:pt idx="3">
                  <c:v>9.2606067657470703E-2</c:v>
                </c:pt>
                <c:pt idx="4">
                  <c:v>0.138559418264776</c:v>
                </c:pt>
                <c:pt idx="5">
                  <c:v>-0.21843486931174899</c:v>
                </c:pt>
                <c:pt idx="6">
                  <c:v>-0.238482282496988</c:v>
                </c:pt>
                <c:pt idx="7">
                  <c:v>3.5543638281524098E-2</c:v>
                </c:pt>
                <c:pt idx="8">
                  <c:v>-0.16286502126604299</c:v>
                </c:pt>
                <c:pt idx="9">
                  <c:v>1.6970545053482E-2</c:v>
                </c:pt>
                <c:pt idx="10">
                  <c:v>0.17633577110245799</c:v>
                </c:pt>
                <c:pt idx="11">
                  <c:v>0.24334791814908299</c:v>
                </c:pt>
                <c:pt idx="12">
                  <c:v>-0.17597990157082599</c:v>
                </c:pt>
                <c:pt idx="13">
                  <c:v>0.37354201916605201</c:v>
                </c:pt>
                <c:pt idx="14">
                  <c:v>8.36504348553717E-2</c:v>
                </c:pt>
                <c:pt idx="15">
                  <c:v>-0.12946998048573699</c:v>
                </c:pt>
                <c:pt idx="16">
                  <c:v>-0.24934850353747601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D-4288-9B2A-F4224E3FD66C}"/>
            </c:ext>
          </c:extLst>
        </c:ser>
        <c:ser>
          <c:idx val="2"/>
          <c:order val="2"/>
          <c:tx>
            <c:strRef>
              <c:f>'TT delta'!$C$1</c:f>
              <c:strCache>
                <c:ptCount val="1"/>
                <c:pt idx="0">
                  <c:v>23,9 std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'TT delta'!$C$2:$C$18</c:f>
              <c:numCache>
                <c:formatCode>General</c:formatCode>
                <c:ptCount val="17"/>
                <c:pt idx="0">
                  <c:v>5.9237227309495197E-2</c:v>
                </c:pt>
                <c:pt idx="1">
                  <c:v>-0.34677729709073901</c:v>
                </c:pt>
                <c:pt idx="2">
                  <c:v>-0.33949152613058597</c:v>
                </c:pt>
                <c:pt idx="3">
                  <c:v>0.103838231880217</c:v>
                </c:pt>
                <c:pt idx="4">
                  <c:v>0.18368234159424901</c:v>
                </c:pt>
                <c:pt idx="5">
                  <c:v>-0.17170482780784299</c:v>
                </c:pt>
                <c:pt idx="6">
                  <c:v>-0.19351830473169601</c:v>
                </c:pt>
                <c:pt idx="7">
                  <c:v>7.3602307587862001E-2</c:v>
                </c:pt>
                <c:pt idx="8">
                  <c:v>-0.240465853363275</c:v>
                </c:pt>
                <c:pt idx="9">
                  <c:v>-5.2382770460098899E-2</c:v>
                </c:pt>
                <c:pt idx="10">
                  <c:v>0.125066946260631</c:v>
                </c:pt>
                <c:pt idx="11">
                  <c:v>0.26872625155374402</c:v>
                </c:pt>
                <c:pt idx="12">
                  <c:v>-0.188201061449944</c:v>
                </c:pt>
                <c:pt idx="13">
                  <c:v>0.34413706138729999</c:v>
                </c:pt>
                <c:pt idx="14">
                  <c:v>6.3252401072531897E-2</c:v>
                </c:pt>
                <c:pt idx="15">
                  <c:v>-0.11219787877053</c:v>
                </c:pt>
                <c:pt idx="16">
                  <c:v>-0.20920587889850101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D-4288-9B2A-F4224E3FD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493872"/>
        <c:axId val="1153491472"/>
      </c:lineChart>
      <c:catAx>
        <c:axId val="1153493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3491472"/>
        <c:crosses val="autoZero"/>
        <c:auto val="1"/>
        <c:lblAlgn val="ctr"/>
        <c:lblOffset val="100"/>
        <c:noMultiLvlLbl val="0"/>
      </c:catAx>
      <c:valAx>
        <c:axId val="115349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34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27.png"/><Relationship Id="rId1" Type="http://schemas.openxmlformats.org/officeDocument/2006/relationships/chart" Target="../charts/chart11.xml"/><Relationship Id="rId5" Type="http://schemas.openxmlformats.org/officeDocument/2006/relationships/image" Target="../media/image28.png"/><Relationship Id="rId4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37</xdr:row>
      <xdr:rowOff>95250</xdr:rowOff>
    </xdr:from>
    <xdr:to>
      <xdr:col>35</xdr:col>
      <xdr:colOff>266701</xdr:colOff>
      <xdr:row>50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0</xdr:row>
      <xdr:rowOff>185737</xdr:rowOff>
    </xdr:from>
    <xdr:to>
      <xdr:col>17</xdr:col>
      <xdr:colOff>238125</xdr:colOff>
      <xdr:row>27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C6F187D-6574-4B82-A4DA-FDD8B7D0E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G42" sqref="G42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/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3"/>
  <sheetViews>
    <sheetView topLeftCell="B1" zoomScaleNormal="100" workbookViewId="0">
      <selection activeCell="B28" sqref="B28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43.42578125" style="137" bestFit="1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7" t="s">
        <v>421</v>
      </c>
      <c r="F1" s="387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416</v>
      </c>
      <c r="R1" s="353" t="s">
        <v>356</v>
      </c>
      <c r="S1" s="353" t="s">
        <v>346</v>
      </c>
      <c r="T1" s="353" t="s">
        <v>415</v>
      </c>
      <c r="U1" s="353" t="s">
        <v>417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3">
        <v>256</v>
      </c>
      <c r="R2" s="383">
        <v>10</v>
      </c>
      <c r="S2" s="383">
        <v>1500</v>
      </c>
      <c r="T2" s="383">
        <f t="shared" ref="T2:T19" si="1">Q2*S2</f>
        <v>384000</v>
      </c>
      <c r="U2" s="383">
        <v>14</v>
      </c>
      <c r="V2" s="383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3">
        <v>256</v>
      </c>
      <c r="R3" s="383">
        <v>30</v>
      </c>
      <c r="S3" s="383">
        <v>3000</v>
      </c>
      <c r="T3" s="383">
        <f t="shared" si="1"/>
        <v>768000</v>
      </c>
      <c r="U3" s="383">
        <v>12</v>
      </c>
      <c r="V3" s="383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4">
        <v>256</v>
      </c>
      <c r="R4" s="384">
        <v>1</v>
      </c>
      <c r="S4" s="384">
        <v>1400</v>
      </c>
      <c r="T4" s="384">
        <f t="shared" si="1"/>
        <v>358400</v>
      </c>
      <c r="U4" s="384">
        <v>1.4</v>
      </c>
      <c r="V4" s="384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3">
        <v>256</v>
      </c>
      <c r="R5" s="383">
        <v>1</v>
      </c>
      <c r="S5" s="383">
        <v>2500</v>
      </c>
      <c r="T5" s="383">
        <f t="shared" si="1"/>
        <v>640000</v>
      </c>
      <c r="U5" s="383">
        <v>40</v>
      </c>
      <c r="V5" s="383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3">
        <v>256</v>
      </c>
      <c r="R6" s="383">
        <v>1</v>
      </c>
      <c r="S6" s="383">
        <v>4000</v>
      </c>
      <c r="T6" s="383">
        <f t="shared" si="1"/>
        <v>1024000</v>
      </c>
      <c r="U6" s="383">
        <v>15</v>
      </c>
      <c r="V6" s="383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3">
        <v>256</v>
      </c>
      <c r="R7" s="383">
        <v>1</v>
      </c>
      <c r="S7" s="383">
        <v>4000</v>
      </c>
      <c r="T7" s="383">
        <f t="shared" si="1"/>
        <v>1024000</v>
      </c>
      <c r="U7" s="383">
        <v>15</v>
      </c>
      <c r="V7" s="383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3">
        <v>256</v>
      </c>
      <c r="R8" s="383">
        <v>10</v>
      </c>
      <c r="S8" s="383">
        <v>3000</v>
      </c>
      <c r="T8" s="383">
        <f t="shared" si="1"/>
        <v>768000</v>
      </c>
      <c r="U8" s="383">
        <v>54</v>
      </c>
      <c r="V8" s="383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4">
        <v>256</v>
      </c>
      <c r="R9" s="384" t="s">
        <v>0</v>
      </c>
      <c r="S9" s="384">
        <v>11000</v>
      </c>
      <c r="T9" s="384">
        <f t="shared" si="1"/>
        <v>2816000</v>
      </c>
      <c r="U9" s="384">
        <v>0</v>
      </c>
      <c r="V9" s="384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3">
        <v>256</v>
      </c>
      <c r="R10" s="383">
        <v>10</v>
      </c>
      <c r="S10" s="383">
        <v>1250</v>
      </c>
      <c r="T10" s="383">
        <f t="shared" si="1"/>
        <v>320000</v>
      </c>
      <c r="U10" s="383">
        <v>311</v>
      </c>
      <c r="V10" s="383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3">
        <v>256</v>
      </c>
      <c r="R11" s="383">
        <v>10</v>
      </c>
      <c r="S11" s="383">
        <v>1750</v>
      </c>
      <c r="T11" s="383">
        <f t="shared" si="1"/>
        <v>448000</v>
      </c>
      <c r="U11" s="383">
        <v>169</v>
      </c>
      <c r="V11" s="383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3">
        <v>256</v>
      </c>
      <c r="R12" s="383">
        <v>10</v>
      </c>
      <c r="S12" s="383">
        <v>5000</v>
      </c>
      <c r="T12" s="383">
        <f t="shared" si="1"/>
        <v>1280000</v>
      </c>
      <c r="U12" s="383">
        <v>60</v>
      </c>
      <c r="V12" s="383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3">
        <v>256</v>
      </c>
      <c r="R13" s="383">
        <v>10</v>
      </c>
      <c r="S13" s="383">
        <v>11000</v>
      </c>
      <c r="T13" s="383">
        <f t="shared" si="1"/>
        <v>2816000</v>
      </c>
      <c r="U13" s="383">
        <v>35</v>
      </c>
      <c r="V13" s="383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3">
        <v>256</v>
      </c>
      <c r="R14" s="383">
        <v>10</v>
      </c>
      <c r="S14" s="383">
        <v>7000</v>
      </c>
      <c r="T14" s="383">
        <f t="shared" si="1"/>
        <v>1792000</v>
      </c>
      <c r="U14" s="383">
        <v>27</v>
      </c>
      <c r="V14" s="383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3">
        <v>256</v>
      </c>
      <c r="R15" s="383">
        <v>10</v>
      </c>
      <c r="S15" s="383">
        <v>11500</v>
      </c>
      <c r="T15" s="383">
        <f t="shared" si="1"/>
        <v>2944000</v>
      </c>
      <c r="U15" s="383">
        <v>15.7</v>
      </c>
      <c r="V15" s="383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3">
        <v>256</v>
      </c>
      <c r="R16" s="383">
        <v>10</v>
      </c>
      <c r="S16" s="383">
        <v>25000</v>
      </c>
      <c r="T16" s="383">
        <f t="shared" si="1"/>
        <v>6400000</v>
      </c>
      <c r="U16" s="383">
        <v>34</v>
      </c>
      <c r="V16" s="383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3">
        <v>256</v>
      </c>
      <c r="R17" s="383">
        <v>10</v>
      </c>
      <c r="S17" s="383">
        <v>6000</v>
      </c>
      <c r="T17" s="383">
        <f t="shared" si="1"/>
        <v>1536000</v>
      </c>
      <c r="U17" s="383">
        <v>1.27</v>
      </c>
      <c r="V17" s="383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4">
        <v>256</v>
      </c>
      <c r="R18" s="384">
        <v>10</v>
      </c>
      <c r="S18" s="384">
        <v>750</v>
      </c>
      <c r="T18" s="384">
        <f t="shared" si="1"/>
        <v>192000</v>
      </c>
      <c r="U18" s="385">
        <v>0.1</v>
      </c>
      <c r="V18" s="384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4">
        <v>256</v>
      </c>
      <c r="R19" s="384">
        <v>10</v>
      </c>
      <c r="S19" s="384">
        <v>1750</v>
      </c>
      <c r="T19" s="384">
        <f t="shared" si="1"/>
        <v>448000</v>
      </c>
      <c r="U19" s="385">
        <v>0.19</v>
      </c>
      <c r="V19" s="384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4">
        <v>256</v>
      </c>
      <c r="R20" s="384">
        <v>10</v>
      </c>
      <c r="S20" s="384">
        <v>7000</v>
      </c>
      <c r="T20" s="383">
        <f>Q20*S20</f>
        <v>1792000</v>
      </c>
      <c r="U20" s="384">
        <v>95</v>
      </c>
      <c r="V20" s="384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405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4">
        <v>256</v>
      </c>
      <c r="R21" s="384">
        <v>10</v>
      </c>
      <c r="S21" s="384">
        <v>750</v>
      </c>
      <c r="T21" s="384">
        <f t="shared" ref="T21:T25" si="8">Q21*S21</f>
        <v>192000</v>
      </c>
      <c r="U21" s="385">
        <v>0.3</v>
      </c>
      <c r="V21" s="384" t="s">
        <v>402</v>
      </c>
      <c r="W21" s="373">
        <v>0.1</v>
      </c>
      <c r="X21" s="374" t="s">
        <v>407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406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4">
        <v>256</v>
      </c>
      <c r="R22" s="384">
        <v>10</v>
      </c>
      <c r="S22" s="384">
        <v>1500</v>
      </c>
      <c r="T22" s="384">
        <f t="shared" si="8"/>
        <v>384000</v>
      </c>
      <c r="U22" s="385">
        <v>0.23</v>
      </c>
      <c r="V22" s="384">
        <v>33</v>
      </c>
      <c r="W22" s="373">
        <v>0.1</v>
      </c>
      <c r="X22" s="374" t="s">
        <v>408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409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4">
        <v>256</v>
      </c>
      <c r="R23" s="384">
        <v>10</v>
      </c>
      <c r="S23" s="384">
        <v>1500</v>
      </c>
      <c r="T23" s="384">
        <f t="shared" si="8"/>
        <v>384000</v>
      </c>
      <c r="U23" s="385">
        <v>0.24</v>
      </c>
      <c r="V23" s="384">
        <v>33</v>
      </c>
      <c r="W23" s="373">
        <v>0.1</v>
      </c>
      <c r="X23" s="374" t="s">
        <v>412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410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4">
        <v>8192</v>
      </c>
      <c r="R24" s="384">
        <v>2</v>
      </c>
      <c r="S24" s="384">
        <v>380</v>
      </c>
      <c r="T24" s="384">
        <f t="shared" si="8"/>
        <v>3112960</v>
      </c>
      <c r="U24" s="384">
        <v>32.5</v>
      </c>
      <c r="V24" s="384">
        <v>15</v>
      </c>
      <c r="W24" s="373">
        <v>0.1</v>
      </c>
      <c r="X24" s="374" t="s">
        <v>411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413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3">
        <v>65536</v>
      </c>
      <c r="R25" s="383">
        <v>1</v>
      </c>
      <c r="S25" s="383">
        <v>55</v>
      </c>
      <c r="T25" s="383">
        <f t="shared" si="8"/>
        <v>3604480</v>
      </c>
      <c r="U25" s="383">
        <v>86</v>
      </c>
      <c r="V25" s="383">
        <v>22</v>
      </c>
      <c r="W25" s="350">
        <v>0.1</v>
      </c>
      <c r="X25" s="137" t="s">
        <v>418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420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2"/>
      <c r="H26" s="382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3">
        <v>1024</v>
      </c>
      <c r="R26" s="383">
        <v>5</v>
      </c>
      <c r="S26" s="383"/>
      <c r="T26" s="383"/>
      <c r="U26" s="383"/>
      <c r="V26" s="383"/>
      <c r="W26" s="350"/>
      <c r="X26" s="386" t="s">
        <v>419</v>
      </c>
      <c r="Y26" s="377" t="s">
        <v>404</v>
      </c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/>
      <c r="B27" s="1" t="s">
        <v>395</v>
      </c>
      <c r="C27" s="1" t="s">
        <v>349</v>
      </c>
      <c r="D27" s="1">
        <f>SUM(E27:M27)</f>
        <v>12</v>
      </c>
      <c r="E27" s="1">
        <v>1</v>
      </c>
      <c r="F27" s="1" t="s">
        <v>142</v>
      </c>
      <c r="G27" s="382"/>
      <c r="H27" s="382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3">
        <v>1024</v>
      </c>
      <c r="R27" s="383">
        <v>10</v>
      </c>
      <c r="S27" s="383"/>
      <c r="T27" s="383"/>
      <c r="U27" s="383"/>
      <c r="V27" s="383"/>
      <c r="W27" s="350"/>
      <c r="X27" s="386" t="s">
        <v>423</v>
      </c>
      <c r="Y27" s="388" t="s">
        <v>422</v>
      </c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/>
      <c r="B28" s="1"/>
      <c r="C28" s="1"/>
      <c r="D28" s="1"/>
      <c r="E28" s="1"/>
      <c r="F28" s="1"/>
      <c r="G28" s="382"/>
      <c r="H28" s="382"/>
      <c r="I28" s="1"/>
      <c r="J28" s="1"/>
      <c r="K28" s="1"/>
      <c r="L28" s="1"/>
      <c r="M28" s="1"/>
      <c r="N28" s="1"/>
      <c r="O28" s="1"/>
      <c r="P28" s="1"/>
      <c r="Q28" s="383"/>
      <c r="R28" s="383"/>
      <c r="S28" s="383"/>
      <c r="T28" s="383"/>
      <c r="U28" s="383"/>
      <c r="V28" s="383"/>
      <c r="W28" s="350"/>
      <c r="X28" s="38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/>
      <c r="B29" s="1"/>
      <c r="C29" s="1"/>
      <c r="D29" s="1"/>
      <c r="E29" s="1"/>
      <c r="F29" s="1"/>
      <c r="G29" s="382"/>
      <c r="H29" s="382"/>
      <c r="I29" s="1"/>
      <c r="J29" s="1"/>
      <c r="K29" s="1"/>
      <c r="L29" s="1"/>
      <c r="M29" s="1"/>
      <c r="N29" s="1"/>
      <c r="O29" s="1"/>
      <c r="P29" s="1"/>
      <c r="Q29" s="383"/>
      <c r="R29" s="383"/>
      <c r="S29" s="383"/>
      <c r="T29" s="383"/>
      <c r="U29" s="383"/>
      <c r="V29" s="383"/>
      <c r="W29" s="350"/>
      <c r="X29" s="38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/>
      <c r="B30" s="1"/>
      <c r="C30" s="1"/>
      <c r="D30" s="1"/>
      <c r="E30" s="1"/>
      <c r="F30" s="1"/>
      <c r="G30" s="382"/>
      <c r="H30" s="382"/>
      <c r="I30" s="1"/>
      <c r="J30" s="1"/>
      <c r="K30" s="1"/>
      <c r="L30" s="1"/>
      <c r="M30" s="1"/>
      <c r="N30" s="1"/>
      <c r="O30" s="1"/>
      <c r="P30" s="1"/>
      <c r="Q30" s="383"/>
      <c r="R30" s="383"/>
      <c r="S30" s="383"/>
      <c r="T30" s="383"/>
      <c r="U30" s="383"/>
      <c r="V30" s="383"/>
      <c r="W30" s="350"/>
      <c r="X30" s="386"/>
    </row>
    <row r="31" spans="1:46">
      <c r="A31" s="1"/>
      <c r="B31" s="1"/>
      <c r="C31" s="1"/>
      <c r="D31" s="1"/>
      <c r="E31" s="1"/>
      <c r="F31" s="1"/>
      <c r="G31" s="382"/>
      <c r="H31" s="382"/>
      <c r="I31" s="1"/>
      <c r="J31" s="1"/>
      <c r="K31" s="1"/>
      <c r="L31" s="1"/>
      <c r="M31" s="1"/>
      <c r="N31" s="1"/>
      <c r="O31" s="1"/>
      <c r="P31" s="1"/>
      <c r="Q31" s="383"/>
      <c r="R31" s="383"/>
      <c r="S31" s="383"/>
      <c r="T31" s="383"/>
      <c r="U31" s="383"/>
      <c r="V31" s="383"/>
      <c r="W31" s="350"/>
      <c r="X31" s="386"/>
    </row>
    <row r="32" spans="1:46">
      <c r="A32" s="1"/>
      <c r="B32" s="1"/>
      <c r="C32" s="1"/>
      <c r="D32" s="1"/>
      <c r="E32" s="1"/>
      <c r="F32" s="1"/>
      <c r="G32" s="382"/>
      <c r="H32" s="382"/>
      <c r="I32" s="1"/>
      <c r="J32" s="1"/>
      <c r="K32" s="1"/>
      <c r="L32" s="1"/>
      <c r="M32" s="1"/>
      <c r="N32" s="1"/>
      <c r="O32" s="1"/>
      <c r="P32" s="1"/>
      <c r="Q32" s="383"/>
      <c r="R32" s="383"/>
      <c r="S32" s="383"/>
      <c r="T32" s="383"/>
      <c r="U32" s="383"/>
      <c r="V32" s="383"/>
      <c r="W32" s="350"/>
      <c r="X32" s="386"/>
    </row>
    <row r="33" spans="1:27">
      <c r="A33" s="1"/>
      <c r="B33" s="1"/>
      <c r="C33" s="1"/>
      <c r="D33" s="1"/>
      <c r="E33" s="1"/>
      <c r="F33" s="1"/>
      <c r="G33" s="382"/>
      <c r="H33" s="382"/>
      <c r="I33" s="1"/>
      <c r="J33" s="1"/>
      <c r="K33" s="1"/>
      <c r="L33" s="1"/>
      <c r="M33" s="1"/>
      <c r="N33" s="1"/>
      <c r="O33" s="1"/>
      <c r="P33" s="1"/>
      <c r="Q33" s="383"/>
      <c r="R33" s="383"/>
      <c r="S33" s="383"/>
      <c r="T33" s="383"/>
      <c r="U33" s="383"/>
      <c r="V33" s="383"/>
      <c r="W33" s="350"/>
      <c r="X33" s="386"/>
    </row>
    <row r="34" spans="1:27">
      <c r="A34" s="1"/>
      <c r="B34" s="1"/>
      <c r="C34" s="1"/>
      <c r="D34" s="1"/>
      <c r="E34" s="1"/>
      <c r="F34" s="1"/>
      <c r="G34" s="382"/>
      <c r="H34" s="382"/>
      <c r="I34" s="1"/>
      <c r="J34" s="1"/>
      <c r="K34" s="1"/>
      <c r="L34" s="1"/>
      <c r="M34" s="1"/>
      <c r="N34" s="1"/>
      <c r="O34" s="1"/>
      <c r="P34" s="1"/>
      <c r="Q34" s="383"/>
      <c r="R34" s="383"/>
      <c r="S34" s="383"/>
      <c r="T34" s="383"/>
      <c r="U34" s="383"/>
      <c r="V34" s="383"/>
      <c r="W34" s="350"/>
      <c r="X34" s="386"/>
    </row>
    <row r="35" spans="1:27">
      <c r="A35" s="1"/>
      <c r="B35" s="1"/>
      <c r="C35" s="1"/>
      <c r="D35" s="1"/>
      <c r="E35" s="1"/>
      <c r="F35" s="1"/>
      <c r="G35" s="382"/>
      <c r="H35" s="382"/>
      <c r="I35" s="1"/>
      <c r="J35" s="1"/>
      <c r="K35" s="1"/>
      <c r="L35" s="1"/>
      <c r="M35" s="1"/>
      <c r="N35" s="1"/>
      <c r="O35" s="1"/>
      <c r="P35" s="1"/>
      <c r="Q35" s="383"/>
      <c r="R35" s="383"/>
      <c r="S35" s="383"/>
      <c r="T35" s="383"/>
      <c r="U35" s="383"/>
      <c r="V35" s="383"/>
      <c r="W35" s="350"/>
      <c r="X35" s="386"/>
    </row>
    <row r="36" spans="1:27">
      <c r="A36" s="1"/>
      <c r="B36" s="1"/>
      <c r="C36" s="1"/>
      <c r="D36" s="1"/>
      <c r="E36" s="1"/>
      <c r="F36" s="1"/>
      <c r="G36" s="382"/>
      <c r="H36" s="382"/>
      <c r="I36" s="1"/>
      <c r="J36" s="1"/>
      <c r="K36" s="1"/>
      <c r="L36" s="1"/>
      <c r="M36" s="1"/>
      <c r="N36" s="1"/>
      <c r="O36" s="1"/>
      <c r="P36" s="1"/>
      <c r="Q36" s="383"/>
      <c r="R36" s="383"/>
      <c r="S36" s="383"/>
      <c r="T36" s="383"/>
      <c r="U36" s="383"/>
      <c r="V36" s="383"/>
      <c r="W36" s="350"/>
      <c r="X36" s="386"/>
      <c r="AA36" s="378" t="s">
        <v>414</v>
      </c>
    </row>
    <row r="37" spans="1:27">
      <c r="A37" s="1"/>
      <c r="B37" s="1"/>
      <c r="C37" s="1"/>
      <c r="D37" s="1"/>
      <c r="E37" s="1"/>
      <c r="F37" s="1"/>
      <c r="G37" s="382"/>
      <c r="H37" s="382"/>
      <c r="I37" s="1"/>
      <c r="J37" s="1"/>
      <c r="K37" s="1"/>
      <c r="L37" s="1"/>
      <c r="M37" s="1"/>
      <c r="N37" s="1"/>
      <c r="O37" s="1"/>
      <c r="P37" s="1"/>
      <c r="Q37" s="383"/>
      <c r="R37" s="383"/>
      <c r="S37" s="383"/>
      <c r="T37" s="383"/>
      <c r="U37" s="383"/>
      <c r="V37" s="383"/>
      <c r="W37" s="350"/>
      <c r="X37" s="386"/>
      <c r="AA37" s="379">
        <v>-8.5550843272358096E-2</v>
      </c>
    </row>
    <row r="38" spans="1:27">
      <c r="A38" s="1"/>
      <c r="B38" s="1"/>
      <c r="C38" s="1"/>
      <c r="D38" s="1"/>
      <c r="E38" s="1"/>
      <c r="F38" s="1"/>
      <c r="G38" s="382"/>
      <c r="H38" s="382"/>
      <c r="I38" s="1"/>
      <c r="J38" s="1"/>
      <c r="K38" s="1"/>
      <c r="L38" s="1"/>
      <c r="M38" s="1"/>
      <c r="N38" s="1"/>
      <c r="O38" s="1"/>
      <c r="P38" s="1"/>
      <c r="Q38" s="383"/>
      <c r="R38" s="383"/>
      <c r="S38" s="383"/>
      <c r="T38" s="383"/>
      <c r="U38" s="383"/>
      <c r="V38" s="383"/>
      <c r="W38" s="350"/>
      <c r="X38" s="386"/>
      <c r="AA38" s="379">
        <v>-0.228109305724501</v>
      </c>
    </row>
    <row r="39" spans="1:27">
      <c r="A39" s="1"/>
      <c r="B39" s="1"/>
      <c r="C39" s="1"/>
      <c r="D39" s="1"/>
      <c r="E39" s="1"/>
      <c r="F39" s="1"/>
      <c r="G39" s="382"/>
      <c r="H39" s="382"/>
      <c r="I39" s="1"/>
      <c r="J39" s="1"/>
      <c r="K39" s="1"/>
      <c r="L39" s="1"/>
      <c r="M39" s="1"/>
      <c r="N39" s="1"/>
      <c r="O39" s="1"/>
      <c r="P39" s="1"/>
      <c r="Q39" s="383"/>
      <c r="R39" s="383"/>
      <c r="S39" s="383"/>
      <c r="T39" s="383"/>
      <c r="U39" s="383"/>
      <c r="V39" s="383"/>
      <c r="W39" s="350"/>
      <c r="X39" s="386"/>
      <c r="AA39" s="379">
        <v>-6.0586823150515501E-2</v>
      </c>
    </row>
    <row r="40" spans="1:27">
      <c r="A40" s="1"/>
      <c r="B40" s="1"/>
      <c r="C40" s="1"/>
      <c r="D40" s="1"/>
      <c r="E40" s="1"/>
      <c r="F40" s="1"/>
      <c r="G40" s="382"/>
      <c r="H40" s="382"/>
      <c r="I40" s="1"/>
      <c r="J40" s="1"/>
      <c r="K40" s="1"/>
      <c r="L40" s="1"/>
      <c r="M40" s="1"/>
      <c r="N40" s="1"/>
      <c r="O40" s="1"/>
      <c r="P40" s="1"/>
      <c r="Q40" s="383"/>
      <c r="R40" s="383"/>
      <c r="S40" s="383"/>
      <c r="T40" s="383"/>
      <c r="U40" s="383"/>
      <c r="V40" s="383"/>
      <c r="W40" s="350"/>
      <c r="X40" s="386"/>
      <c r="AA40" s="379">
        <v>0.33358278963714799</v>
      </c>
    </row>
    <row r="41" spans="1:27">
      <c r="A41" s="1"/>
      <c r="B41" s="1"/>
      <c r="C41" s="1"/>
      <c r="D41" s="1"/>
      <c r="E41" s="1"/>
      <c r="F41" s="1"/>
      <c r="G41" s="382"/>
      <c r="H41" s="382"/>
      <c r="I41" s="1"/>
      <c r="J41" s="1"/>
      <c r="K41" s="1"/>
      <c r="L41" s="1"/>
      <c r="M41" s="1"/>
      <c r="N41" s="1"/>
      <c r="O41" s="1"/>
      <c r="P41" s="1"/>
      <c r="Q41" s="383"/>
      <c r="R41" s="383"/>
      <c r="S41" s="383"/>
      <c r="T41" s="383"/>
      <c r="U41" s="383"/>
      <c r="V41" s="383"/>
      <c r="W41" s="350"/>
      <c r="X41" s="386"/>
      <c r="AA41" s="379">
        <v>0.15957822324708101</v>
      </c>
    </row>
    <row r="42" spans="1:27">
      <c r="A42" s="1"/>
      <c r="B42" s="1"/>
      <c r="C42" s="1"/>
      <c r="D42" s="1"/>
      <c r="E42" s="1"/>
      <c r="F42" s="1"/>
      <c r="G42" s="382"/>
      <c r="H42" s="382"/>
      <c r="I42" s="1"/>
      <c r="J42" s="1"/>
      <c r="K42" s="1"/>
      <c r="L42" s="1"/>
      <c r="M42" s="1"/>
      <c r="N42" s="1"/>
      <c r="O42" s="1"/>
      <c r="P42" s="1"/>
      <c r="Q42" s="383"/>
      <c r="R42" s="383"/>
      <c r="S42" s="383"/>
      <c r="T42" s="383"/>
      <c r="U42" s="383"/>
      <c r="V42" s="383"/>
      <c r="W42" s="350"/>
      <c r="X42" s="386"/>
      <c r="AA42" s="379">
        <v>-6.6635526251047794E-2</v>
      </c>
    </row>
    <row r="43" spans="1:27">
      <c r="A43" s="1"/>
      <c r="B43" s="1"/>
      <c r="C43" s="1"/>
      <c r="D43" s="1"/>
      <c r="E43" s="1"/>
      <c r="F43" s="1"/>
      <c r="G43" s="382"/>
      <c r="H43" s="382"/>
      <c r="I43" s="1"/>
      <c r="J43" s="1"/>
      <c r="K43" s="1"/>
      <c r="L43" s="1"/>
      <c r="M43" s="1"/>
      <c r="N43" s="1"/>
      <c r="O43" s="1"/>
      <c r="P43" s="1"/>
      <c r="Q43" s="383"/>
      <c r="R43" s="383"/>
      <c r="S43" s="383"/>
      <c r="T43" s="383"/>
      <c r="U43" s="383"/>
      <c r="V43" s="383"/>
      <c r="W43" s="350"/>
      <c r="X43" s="386"/>
      <c r="AA43" s="379">
        <v>-8.8952330872416496E-2</v>
      </c>
    </row>
    <row r="44" spans="1:27">
      <c r="A44" s="1"/>
      <c r="B44" s="1"/>
      <c r="C44" s="1"/>
      <c r="D44" s="1"/>
      <c r="E44" s="1"/>
      <c r="F44" s="1"/>
      <c r="G44" s="382"/>
      <c r="H44" s="382"/>
      <c r="I44" s="1"/>
      <c r="J44" s="1"/>
      <c r="K44" s="1"/>
      <c r="L44" s="1"/>
      <c r="M44" s="1"/>
      <c r="N44" s="1"/>
      <c r="O44" s="1"/>
      <c r="P44" s="1"/>
      <c r="Q44" s="383"/>
      <c r="R44" s="383"/>
      <c r="S44" s="383"/>
      <c r="T44" s="383"/>
      <c r="U44" s="383"/>
      <c r="V44" s="383"/>
      <c r="W44" s="350"/>
      <c r="X44" s="386"/>
      <c r="AA44" s="379">
        <v>4.6831433661282E-2</v>
      </c>
    </row>
    <row r="45" spans="1:27">
      <c r="A45" s="1"/>
      <c r="B45" s="1"/>
      <c r="C45" s="1"/>
      <c r="D45" s="1"/>
      <c r="E45" s="1"/>
      <c r="F45" s="1"/>
      <c r="G45" s="382"/>
      <c r="H45" s="382"/>
      <c r="I45" s="1"/>
      <c r="J45" s="1"/>
      <c r="K45" s="1"/>
      <c r="L45" s="1"/>
      <c r="M45" s="1"/>
      <c r="N45" s="1"/>
      <c r="O45" s="1"/>
      <c r="P45" s="1"/>
      <c r="Q45" s="383"/>
      <c r="R45" s="383"/>
      <c r="S45" s="383"/>
      <c r="T45" s="383"/>
      <c r="U45" s="383"/>
      <c r="V45" s="383"/>
      <c r="W45" s="350"/>
      <c r="X45" s="386"/>
      <c r="AA45" s="379">
        <v>-0.31548734987154597</v>
      </c>
    </row>
    <row r="46" spans="1:27">
      <c r="A46" s="1"/>
      <c r="B46" s="1"/>
      <c r="C46" s="1"/>
      <c r="D46" s="1"/>
      <c r="E46" s="1"/>
      <c r="F46" s="1"/>
      <c r="G46" s="382"/>
      <c r="H46" s="382"/>
      <c r="I46" s="1"/>
      <c r="J46" s="1"/>
      <c r="K46" s="1"/>
      <c r="L46" s="1"/>
      <c r="M46" s="1"/>
      <c r="N46" s="1"/>
      <c r="O46" s="1"/>
      <c r="P46" s="1"/>
      <c r="Q46" s="383"/>
      <c r="R46" s="383"/>
      <c r="S46" s="383"/>
      <c r="T46" s="383"/>
      <c r="U46" s="383"/>
      <c r="V46" s="383"/>
      <c r="W46" s="350"/>
      <c r="X46" s="386"/>
      <c r="AA46" s="379">
        <v>-6.8380657117813798E-2</v>
      </c>
    </row>
    <row r="47" spans="1:27">
      <c r="A47" s="1"/>
      <c r="B47" s="1"/>
      <c r="C47" s="1"/>
      <c r="D47" s="1"/>
      <c r="E47" s="1"/>
      <c r="F47" s="1"/>
      <c r="G47" s="382"/>
      <c r="H47" s="382"/>
      <c r="I47" s="1"/>
      <c r="J47" s="1"/>
      <c r="K47" s="1"/>
      <c r="L47" s="1"/>
      <c r="M47" s="1"/>
      <c r="N47" s="1"/>
      <c r="O47" s="1"/>
      <c r="P47" s="1"/>
      <c r="Q47" s="383"/>
      <c r="R47" s="383"/>
      <c r="S47" s="383"/>
      <c r="T47" s="383"/>
      <c r="U47" s="383"/>
      <c r="V47" s="383"/>
      <c r="W47" s="350"/>
      <c r="X47" s="386"/>
      <c r="AA47" s="379">
        <v>0.122053158935159</v>
      </c>
    </row>
    <row r="48" spans="1:27">
      <c r="A48" s="1"/>
      <c r="B48" s="1"/>
      <c r="C48" s="1"/>
      <c r="D48" s="1"/>
      <c r="E48" s="1"/>
      <c r="F48" s="1"/>
      <c r="G48" s="382"/>
      <c r="H48" s="382"/>
      <c r="I48" s="1"/>
      <c r="J48" s="1"/>
      <c r="K48" s="1"/>
      <c r="L48" s="1"/>
      <c r="M48" s="1"/>
      <c r="N48" s="1"/>
      <c r="O48" s="1"/>
      <c r="P48" s="1"/>
      <c r="Q48" s="383"/>
      <c r="R48" s="383"/>
      <c r="S48" s="383"/>
      <c r="T48" s="383"/>
      <c r="U48" s="383"/>
      <c r="V48" s="383"/>
      <c r="W48" s="350"/>
      <c r="X48" s="386"/>
      <c r="AA48" s="379">
        <v>8.0671389587223502E-2</v>
      </c>
    </row>
    <row r="49" spans="1:27">
      <c r="A49" s="1"/>
      <c r="B49" s="1"/>
      <c r="C49" s="1"/>
      <c r="D49" s="1"/>
      <c r="E49" s="1"/>
      <c r="F49" s="1"/>
      <c r="G49" s="382"/>
      <c r="H49" s="382"/>
      <c r="I49" s="1"/>
      <c r="J49" s="1"/>
      <c r="K49" s="1"/>
      <c r="L49" s="1"/>
      <c r="M49" s="1"/>
      <c r="N49" s="1"/>
      <c r="O49" s="1"/>
      <c r="P49" s="1"/>
      <c r="Q49" s="383"/>
      <c r="R49" s="383"/>
      <c r="S49" s="383"/>
      <c r="T49" s="383"/>
      <c r="U49" s="383"/>
      <c r="V49" s="383"/>
      <c r="W49" s="350"/>
      <c r="X49" s="386"/>
      <c r="AA49" s="379">
        <v>-2.0265195518732002E-2</v>
      </c>
    </row>
    <row r="50" spans="1:27">
      <c r="A50" s="1"/>
      <c r="B50" s="1"/>
      <c r="C50" s="1"/>
      <c r="D50" s="1"/>
      <c r="E50" s="1"/>
      <c r="F50" s="1"/>
      <c r="G50" s="382"/>
      <c r="H50" s="382"/>
      <c r="I50" s="1"/>
      <c r="J50" s="1"/>
      <c r="K50" s="1"/>
      <c r="L50" s="1"/>
      <c r="M50" s="1"/>
      <c r="N50" s="1"/>
      <c r="O50" s="1"/>
      <c r="P50" s="1"/>
      <c r="Q50" s="383"/>
      <c r="R50" s="383"/>
      <c r="S50" s="383"/>
      <c r="T50" s="383"/>
      <c r="U50" s="383"/>
      <c r="V50" s="383"/>
      <c r="W50" s="350"/>
      <c r="X50" s="386"/>
      <c r="AA50" s="379">
        <v>0.204933283384889</v>
      </c>
    </row>
    <row r="51" spans="1:27">
      <c r="A51" s="1"/>
      <c r="B51" s="1"/>
      <c r="C51" s="1"/>
      <c r="D51" s="1"/>
      <c r="E51" s="1"/>
      <c r="F51" s="1"/>
      <c r="G51" s="382"/>
      <c r="H51" s="382"/>
      <c r="I51" s="1"/>
      <c r="J51" s="1"/>
      <c r="K51" s="1"/>
      <c r="L51" s="1"/>
      <c r="M51" s="1"/>
      <c r="N51" s="1"/>
      <c r="O51" s="1"/>
      <c r="P51" s="1"/>
      <c r="Q51" s="383"/>
      <c r="R51" s="383"/>
      <c r="S51" s="383"/>
      <c r="T51" s="383"/>
      <c r="U51" s="383"/>
      <c r="V51" s="383"/>
      <c r="W51" s="350"/>
      <c r="X51" s="386"/>
      <c r="AA51" s="379">
        <v>4.6959146857261597E-3</v>
      </c>
    </row>
    <row r="52" spans="1:27">
      <c r="A52" s="1"/>
      <c r="B52" s="1"/>
      <c r="C52" s="1"/>
      <c r="D52" s="1"/>
      <c r="E52" s="1"/>
      <c r="F52" s="1"/>
      <c r="G52" s="382"/>
      <c r="H52" s="382"/>
      <c r="I52" s="1"/>
      <c r="J52" s="1"/>
      <c r="K52" s="1"/>
      <c r="L52" s="1"/>
      <c r="M52" s="1"/>
      <c r="N52" s="1"/>
      <c r="O52" s="1"/>
      <c r="P52" s="1"/>
      <c r="Q52" s="383"/>
      <c r="R52" s="383"/>
      <c r="S52" s="383"/>
      <c r="T52" s="383"/>
      <c r="U52" s="383"/>
      <c r="V52" s="383"/>
      <c r="W52" s="350"/>
      <c r="X52" s="386"/>
      <c r="AA52" s="379">
        <v>-6.9799107965081902E-2</v>
      </c>
    </row>
    <row r="53" spans="1:27">
      <c r="A53" s="1"/>
      <c r="B53" s="1"/>
      <c r="C53" s="1"/>
      <c r="D53" s="1"/>
      <c r="E53" s="1"/>
      <c r="F53" s="1"/>
      <c r="G53" s="382"/>
      <c r="H53" s="382"/>
      <c r="I53" s="1"/>
      <c r="J53" s="1"/>
      <c r="K53" s="1"/>
      <c r="L53" s="1"/>
      <c r="M53" s="1"/>
      <c r="N53" s="1"/>
      <c r="O53" s="1"/>
      <c r="P53" s="1"/>
      <c r="Q53" s="383"/>
      <c r="R53" s="383"/>
      <c r="S53" s="383"/>
      <c r="T53" s="383"/>
      <c r="U53" s="383"/>
      <c r="V53" s="383"/>
      <c r="W53" s="350"/>
      <c r="X53" s="386"/>
      <c r="AA53" s="379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22718-5500-47D7-8BE5-6BF3CE0FCEFE}">
  <dimension ref="A1:C18"/>
  <sheetViews>
    <sheetView tabSelected="1" workbookViewId="0">
      <selection activeCell="A20" sqref="A20"/>
    </sheetView>
  </sheetViews>
  <sheetFormatPr baseColWidth="10" defaultRowHeight="15"/>
  <sheetData>
    <row r="1" spans="1:3">
      <c r="A1" t="s">
        <v>425</v>
      </c>
      <c r="B1" t="s">
        <v>424</v>
      </c>
      <c r="C1" t="s">
        <v>426</v>
      </c>
    </row>
    <row r="2" spans="1:3">
      <c r="A2">
        <v>0.11855930229648901</v>
      </c>
      <c r="B2">
        <v>0.13404767960309899</v>
      </c>
      <c r="C2">
        <v>5.9237227309495197E-2</v>
      </c>
    </row>
    <row r="3" spans="1:3">
      <c r="A3">
        <v>-0.32743890117853802</v>
      </c>
      <c r="B3">
        <v>-0.278201049193739</v>
      </c>
      <c r="C3">
        <v>-0.34677729709073901</v>
      </c>
    </row>
    <row r="4" spans="1:3">
      <c r="A4">
        <v>-0.38115296512842101</v>
      </c>
      <c r="B4">
        <v>-0.306112925056368</v>
      </c>
      <c r="C4">
        <v>-0.33949152613058597</v>
      </c>
    </row>
    <row r="5" spans="1:3">
      <c r="A5">
        <v>1.41222034581005E-2</v>
      </c>
      <c r="B5">
        <v>9.2606067657470703E-2</v>
      </c>
      <c r="C5">
        <v>0.103838231880217</v>
      </c>
    </row>
    <row r="6" spans="1:3">
      <c r="A6">
        <v>0.167028362397104</v>
      </c>
      <c r="B6">
        <v>0.138559418264776</v>
      </c>
      <c r="C6">
        <v>0.18368234159424901</v>
      </c>
    </row>
    <row r="7" spans="1:3">
      <c r="A7">
        <v>-0.202822867315262</v>
      </c>
      <c r="B7">
        <v>-0.21843486931174899</v>
      </c>
      <c r="C7">
        <v>-0.17170482780784299</v>
      </c>
    </row>
    <row r="8" spans="1:3">
      <c r="A8">
        <v>-0.244451577309519</v>
      </c>
      <c r="B8">
        <v>-0.238482282496988</v>
      </c>
      <c r="C8">
        <v>-0.19351830473169601</v>
      </c>
    </row>
    <row r="9" spans="1:3">
      <c r="A9">
        <v>2.07673385739326E-3</v>
      </c>
      <c r="B9">
        <v>3.5543638281524098E-2</v>
      </c>
      <c r="C9">
        <v>7.3602307587862001E-2</v>
      </c>
    </row>
    <row r="10" spans="1:3">
      <c r="A10">
        <v>-0.246523451525717</v>
      </c>
      <c r="B10">
        <v>-0.16286502126604299</v>
      </c>
      <c r="C10">
        <v>-0.240465853363275</v>
      </c>
    </row>
    <row r="11" spans="1:3">
      <c r="A11">
        <v>-1.3529372401535501E-2</v>
      </c>
      <c r="B11">
        <v>1.6970545053482E-2</v>
      </c>
      <c r="C11">
        <v>-5.2382770460098899E-2</v>
      </c>
    </row>
    <row r="12" spans="1:3">
      <c r="A12">
        <v>0.167240543756634</v>
      </c>
      <c r="B12">
        <v>0.17633577110245799</v>
      </c>
      <c r="C12">
        <v>0.125066946260631</v>
      </c>
    </row>
    <row r="13" spans="1:3">
      <c r="A13">
        <v>0.13568868441507201</v>
      </c>
      <c r="B13">
        <v>0.24334791814908299</v>
      </c>
      <c r="C13">
        <v>0.26872625155374402</v>
      </c>
    </row>
    <row r="14" spans="1:3">
      <c r="A14">
        <v>-0.19182149181142399</v>
      </c>
      <c r="B14">
        <v>-0.17597990157082599</v>
      </c>
      <c r="C14">
        <v>-0.188201061449944</v>
      </c>
    </row>
    <row r="15" spans="1:3">
      <c r="A15">
        <v>0.40285867406055298</v>
      </c>
      <c r="B15">
        <v>0.37354201916605201</v>
      </c>
      <c r="C15">
        <v>0.34413706138729999</v>
      </c>
    </row>
    <row r="16" spans="1:3">
      <c r="A16">
        <v>0.110794831532984</v>
      </c>
      <c r="B16">
        <v>8.36504348553717E-2</v>
      </c>
      <c r="C16">
        <v>6.3252401072531897E-2</v>
      </c>
    </row>
    <row r="17" spans="1:3">
      <c r="A17">
        <v>-0.117513730190694</v>
      </c>
      <c r="B17">
        <v>-0.12946998048573699</v>
      </c>
      <c r="C17">
        <v>-0.11219787877053</v>
      </c>
    </row>
    <row r="18" spans="1:3">
      <c r="A18">
        <v>-0.23680945206433501</v>
      </c>
      <c r="B18">
        <v>-0.24934850353747601</v>
      </c>
      <c r="C18">
        <v>-0.20920587889850101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1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1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1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1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80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1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1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1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1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41</vt:i4>
      </vt:variant>
    </vt:vector>
  </HeadingPairs>
  <TitlesOfParts>
    <vt:vector size="41" baseType="lpstr">
      <vt:lpstr>LMfit Konvergenz</vt:lpstr>
      <vt:lpstr>LMfit1</vt:lpstr>
      <vt:lpstr>fits</vt:lpstr>
      <vt:lpstr>mcmc1</vt:lpstr>
      <vt:lpstr>mcmc2</vt:lpstr>
      <vt:lpstr>mcmc3</vt:lpstr>
      <vt:lpstr>TT delta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2025-10-02T21:56:56Z</dcterms:modified>
</cp:coreProperties>
</file>