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earch\star_systems\TOI-4504\"/>
    </mc:Choice>
  </mc:AlternateContent>
  <xr:revisionPtr revIDLastSave="0" documentId="13_ncr:1_{04B1DF2C-749B-4B68-83AE-EA8E7714BA2C}" xr6:coauthVersionLast="47" xr6:coauthVersionMax="47" xr10:uidLastSave="{00000000-0000-0000-0000-000000000000}"/>
  <bookViews>
    <workbookView xWindow="-108" yWindow="-108" windowWidth="30936" windowHeight="16776" tabRatio="1000" activeTab="8" xr2:uid="{6919DDE8-15F9-45FB-B5F7-4209377AF865}"/>
  </bookViews>
  <sheets>
    <sheet name="Rebound" sheetId="41" r:id="rId1"/>
    <sheet name="TESS Data Processing" sheetId="42" r:id="rId2"/>
    <sheet name="Planner" sheetId="19" r:id="rId3"/>
    <sheet name="96years" sheetId="20" r:id="rId4"/>
    <sheet name="Planet c" sheetId="5" r:id="rId5"/>
    <sheet name="prognose transits c" sheetId="8" r:id="rId6"/>
    <sheet name="Transits c" sheetId="9" r:id="rId7"/>
    <sheet name="fit transits d" sheetId="40" r:id="rId8"/>
    <sheet name="Transits" sheetId="7" r:id="rId9"/>
    <sheet name="28c" sheetId="11" r:id="rId10"/>
    <sheet name="31c" sheetId="12" r:id="rId11"/>
    <sheet name="34c" sheetId="15" r:id="rId12"/>
    <sheet name="37c" sheetId="16" r:id="rId13"/>
    <sheet name="61c" sheetId="28" r:id="rId14"/>
    <sheet name="64c" sheetId="14" r:id="rId15"/>
    <sheet name="67c" sheetId="13" r:id="rId16"/>
    <sheet name="89c" sheetId="26" r:id="rId17"/>
    <sheet name="88d" sheetId="21" r:id="rId18"/>
    <sheet name="89d" sheetId="25" r:id="rId19"/>
    <sheet name="all curves" sheetId="18" r:id="rId20"/>
    <sheet name="28c (2)" sheetId="29" r:id="rId21"/>
    <sheet name="31c (2)" sheetId="30" r:id="rId22"/>
    <sheet name="34c (2)" sheetId="31" r:id="rId23"/>
    <sheet name="37c (2)" sheetId="32" r:id="rId24"/>
    <sheet name="61c (2)" sheetId="33" r:id="rId25"/>
    <sheet name="64c (2)" sheetId="34" r:id="rId26"/>
    <sheet name="67c (2)" sheetId="35" r:id="rId27"/>
    <sheet name="89c (2)" sheetId="36" r:id="rId28"/>
    <sheet name="88d (2)" sheetId="37" r:id="rId29"/>
    <sheet name="89d (2)" sheetId="38" r:id="rId30"/>
    <sheet name="all curves (2)" sheetId="39" r:id="rId31"/>
  </sheets>
  <definedNames>
    <definedName name="_xlnm._FilterDatabase" localSheetId="1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7" l="1"/>
  <c r="L31" i="7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L17" i="40" l="1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<sst xmlns="http://schemas.openxmlformats.org/spreadsheetml/2006/main" count="954" uniqueCount="194">
  <si>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</si>
  <si>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</si>
  <si>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</si>
  <si>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</si>
  <si>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</si>
  <si>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</si>
  <si>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</si>
  <si>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</si>
  <si>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</si>
  <si>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</si>
  <si>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</si>
  <si>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</si>
  <si>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</si>
  <si>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</si>
  <si>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</si>
  <si>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</si>
  <si>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</si>
  <si>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</si>
  <si>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</si>
  <si>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</si>
  <si>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</si>
  <si>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</si>
  <si>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</si>
  <si>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</si>
  <si>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</si>
  <si>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</si>
  <si>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</si>
  <si>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</si>
  <si>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</si>
  <si>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</si>
  <si>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</si>
  <si>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</si>
  <si>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</si>
  <si>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</si>
  <si>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</si>
  <si>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</si>
  <si>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</si>
  <si>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</si>
  <si>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</si>
  <si>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</si>
  <si>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</si>
  <si>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</si>
  <si>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</si>
  <si>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</si>
  <si>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</si>
  <si>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</si>
  <si>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</si>
  <si>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</si>
  <si>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</si>
  <si>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</si>
  <si>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</si>
  <si>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</si>
  <si>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</si>
  <si>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</si>
  <si>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</si>
  <si>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</si>
  <si>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</si>
  <si>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</si>
  <si>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</si>
  <si>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</si>
  <si>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</si>
  <si>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</si>
  <si>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</si>
  <si>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</si>
  <si>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</si>
  <si>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</si>
  <si>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</si>
  <si>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</si>
  <si>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</si>
  <si>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</si>
  <si>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</si>
  <si>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</si>
  <si>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</si>
  <si>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</si>
  <si>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</si>
  <si>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</si>
  <si>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</si>
  <si>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</si>
  <si>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</si>
  <si>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</si>
  <si>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</si>
  <si>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</si>
  <si>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</si>
  <si>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</si>
  <si>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</si>
  <si>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</si>
  <si>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</si>
  <si>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</si>
  <si>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</si>
  <si>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</si>
  <si>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</si>
  <si>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</si>
  <si>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</si>
  <si>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</si>
  <si>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</si>
  <si>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</si>
  <si>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</si>
  <si>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</si>
  <si>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</si>
  <si>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</si>
  <si>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</si>
  <si>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</si>
  <si>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</si>
  <si>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</si>
  <si>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</si>
  <si>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</si>
  <si>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</si>
  <si>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</si>
  <si>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</si>
  <si>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</si>
  <si>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</si>
  <si>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</si>
  <si>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</si>
  <si>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</si>
  <si>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</si>
  <si>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</si>
  <si>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</si>
  <si>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</si>
  <si>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</si>
  <si>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</si>
  <si>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</si>
  <si>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</si>
  <si>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</si>
  <si>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</si>
  <si>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</si>
  <si>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</si>
  <si>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</si>
  <si>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</si>
  <si>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</si>
  <si>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</si>
  <si>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</si>
  <si>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</si>
  <si>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</si>
  <si>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</si>
  <si>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</si>
  <si>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</si>
  <si>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</si>
  <si>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</si>
  <si>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</si>
  <si>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</si>
  <si>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</si>
  <si>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</si>
  <si>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</si>
  <si>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</si>
  <si>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</si>
  <si>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</si>
  <si>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</si>
  <si>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</si>
  <si>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</si>
  <si>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</si>
  <si>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</si>
  <si>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</si>
  <si>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</si>
  <si>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</si>
  <si>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whfast</t>
  </si>
  <si>
    <t>600*</t>
  </si>
  <si>
    <t>ias15</t>
  </si>
  <si>
    <t>mag</t>
  </si>
  <si>
    <t>410.000 days</t>
  </si>
  <si>
    <t>41.000 days</t>
  </si>
  <si>
    <t>4.100 days</t>
  </si>
  <si>
    <t>410 days</t>
  </si>
  <si>
    <t>* IAS15 chooses the optimal dt. In this system it choses up to 5000)</t>
  </si>
  <si>
    <t>59,27 seconds</t>
  </si>
  <si>
    <t>8,87 seconds</t>
  </si>
  <si>
    <t>21,17 seconds</t>
  </si>
  <si>
    <t>40,37 seconds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</si>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</sst>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</numFmts>
  <fonts count="2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2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8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0" fillId="0" borderId="0" xfId="0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2.png"/><Relationship Id="rId1" Type="http://schemas.openxmlformats.org/officeDocument/2006/relationships/chart" Target="../charts/chart3.xml"/><Relationship Id="rId5" Type="http://schemas.openxmlformats.org/officeDocument/2006/relationships/image" Target="../media/image23.png"/><Relationship Id="rId4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280359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B1:H19"/>
  <sheetViews>
    <sheetView workbookViewId="0">
      <selection activeCell="H20" sqref="H20"/>
    </sheetView>
  </sheetViews>
  <sheetFormatPr defaultColWidth="11.5546875" defaultRowHeight="14.4"/>
  <cols>
    <col min="1" max="1" width="3.5546875" customWidth="1"/>
  </cols>
  <sheetData>
    <row r="1" spans="2:8">
      <c r="B1" t="s">
        <v>162</v>
      </c>
    </row>
    <row r="3" spans="2:8">
      <c r="C3" s="1"/>
      <c r="D3" s="1" t="s">
        <v>161</v>
      </c>
      <c r="E3" s="1" t="s">
        <v>160</v>
      </c>
      <c r="F3" s="1" t="s">
        <v>159</v>
      </c>
      <c r="G3" s="1" t="s">
        <v>158</v>
      </c>
    </row>
    <row r="4" spans="2:8">
      <c r="C4" s="1" t="s">
        <v>88</v>
      </c>
      <c r="D4" s="1" t="s">
        <v>157</v>
      </c>
      <c r="E4" s="1" t="s">
        <v>157</v>
      </c>
      <c r="F4" s="1" t="s">
        <v>157</v>
      </c>
      <c r="G4" s="1" t="s">
        <v>157</v>
      </c>
    </row>
    <row r="5" spans="2:8">
      <c r="B5" t="s">
        <v>156</v>
      </c>
      <c r="C5" s="152" t="s">
        <v>155</v>
      </c>
      <c r="D5">
        <v>-15</v>
      </c>
    </row>
    <row r="6" spans="2:8">
      <c r="B6" t="s">
        <v>154</v>
      </c>
      <c r="C6">
        <v>6</v>
      </c>
      <c r="D6">
        <v>-12</v>
      </c>
    </row>
    <row r="7" spans="2:8">
      <c r="B7" t="s">
        <v>154</v>
      </c>
      <c r="C7">
        <v>60</v>
      </c>
      <c r="D7">
        <v>-11</v>
      </c>
    </row>
    <row r="8" spans="2:8">
      <c r="B8" t="s">
        <v>154</v>
      </c>
      <c r="C8">
        <v>600</v>
      </c>
      <c r="D8">
        <v>-9</v>
      </c>
    </row>
    <row r="9" spans="2:8">
      <c r="B9" t="s">
        <v>154</v>
      </c>
      <c r="C9">
        <v>1200</v>
      </c>
      <c r="D9">
        <v>-9</v>
      </c>
    </row>
    <row r="10" spans="2:8">
      <c r="B10" t="s">
        <v>154</v>
      </c>
      <c r="C10">
        <v>2400</v>
      </c>
      <c r="D10">
        <v>-8</v>
      </c>
    </row>
    <row r="11" spans="2:8">
      <c r="B11" t="s">
        <v>154</v>
      </c>
      <c r="C11">
        <v>4800</v>
      </c>
      <c r="D11">
        <v>-8</v>
      </c>
    </row>
    <row r="12" spans="2:8">
      <c r="B12" t="s">
        <v>154</v>
      </c>
      <c r="C12">
        <v>7200</v>
      </c>
      <c r="D12">
        <v>-7</v>
      </c>
    </row>
    <row r="13" spans="2:8">
      <c r="B13" t="s">
        <v>154</v>
      </c>
      <c r="C13">
        <v>14400</v>
      </c>
      <c r="D13">
        <v>-7</v>
      </c>
      <c r="G13">
        <v>-7</v>
      </c>
    </row>
    <row r="14" spans="2:8">
      <c r="B14" t="s">
        <v>154</v>
      </c>
      <c r="C14">
        <v>28800</v>
      </c>
      <c r="D14">
        <v>-6</v>
      </c>
    </row>
    <row r="15" spans="2:8">
      <c r="B15" t="s">
        <v>154</v>
      </c>
      <c r="C15">
        <v>86400</v>
      </c>
      <c r="D15">
        <v>-5</v>
      </c>
      <c r="E15">
        <v>-6</v>
      </c>
      <c r="F15">
        <v>-6</v>
      </c>
      <c r="G15">
        <v>-6</v>
      </c>
      <c r="H15" t="s">
        <v>164</v>
      </c>
    </row>
    <row r="16" spans="2:8">
      <c r="B16" t="s">
        <v>156</v>
      </c>
      <c r="C16">
        <v>86400</v>
      </c>
      <c r="D16">
        <v>-16</v>
      </c>
      <c r="F16">
        <v>-16</v>
      </c>
      <c r="G16">
        <v>-15</v>
      </c>
      <c r="H16" t="s">
        <v>163</v>
      </c>
    </row>
    <row r="18" spans="2:8">
      <c r="B18" t="s">
        <v>154</v>
      </c>
      <c r="C18">
        <v>3600</v>
      </c>
      <c r="F18">
        <v>-9</v>
      </c>
      <c r="H18" t="s">
        <v>165</v>
      </c>
    </row>
    <row r="19" spans="2:8">
      <c r="B19" t="s">
        <v>156</v>
      </c>
      <c r="C19">
        <v>3600</v>
      </c>
      <c r="F19">
        <v>-15</v>
      </c>
      <c r="H19" t="s">
        <v>166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defaultColWidth="35.33203125" defaultRowHeight="14.4"/>
  <cols>
    <col min="1" max="1" width="6.5546875" style="153" bestFit="1" customWidth="1"/>
    <col min="2" max="2" width="15.5546875" style="153" bestFit="1" customWidth="1"/>
    <col min="3" max="3" width="11" style="153" bestFit="1" customWidth="1"/>
    <col min="4" max="4" width="18.109375" style="153" bestFit="1" customWidth="1"/>
    <col min="5" max="5" width="18.5546875" style="153" customWidth="1"/>
    <col min="6" max="6" width="6.5546875" style="153" customWidth="1"/>
    <col min="7" max="7" width="16.33203125" style="153" bestFit="1" customWidth="1"/>
    <col min="8" max="16384" width="35.33203125" style="153"/>
  </cols>
  <sheetData>
    <row r="1" spans="1:8">
      <c r="A1" s="173" t="s">
        <v>179</v>
      </c>
      <c r="B1" s="171"/>
      <c r="C1" s="172"/>
    </row>
    <row r="2" spans="1:8">
      <c r="A2" s="174" t="s">
        <v>191</v>
      </c>
      <c r="B2" s="175" t="s">
        <v>192</v>
      </c>
      <c r="C2" s="176" t="s">
        <v>193</v>
      </c>
    </row>
    <row r="3" spans="1:8">
      <c r="A3" s="177">
        <v>1</v>
      </c>
      <c r="B3" s="178" t="s">
        <v>180</v>
      </c>
      <c r="C3" s="179" t="s">
        <v>190</v>
      </c>
    </row>
    <row r="4" spans="1:8">
      <c r="A4" s="177">
        <v>2</v>
      </c>
      <c r="B4" s="178" t="s">
        <v>181</v>
      </c>
      <c r="C4" s="179" t="s">
        <v>189</v>
      </c>
    </row>
    <row r="5" spans="1:8" ht="15" thickBot="1">
      <c r="A5" s="180">
        <v>3</v>
      </c>
      <c r="B5" s="181" t="s">
        <v>183</v>
      </c>
      <c r="C5" s="182" t="s">
        <v>188</v>
      </c>
    </row>
    <row r="10" spans="1:8">
      <c r="A10" s="156" t="s">
        <v>167</v>
      </c>
      <c r="B10" s="156" t="s">
        <v>168</v>
      </c>
      <c r="C10" s="156" t="s">
        <v>169</v>
      </c>
      <c r="D10" s="156" t="s">
        <v>170</v>
      </c>
      <c r="E10" s="156" t="s">
        <v>177</v>
      </c>
      <c r="F10" s="153" t="s">
        <v>182</v>
      </c>
      <c r="G10" s="153" t="s">
        <v>184</v>
      </c>
      <c r="H10" s="153" t="s">
        <v>185</v>
      </c>
    </row>
    <row r="11" spans="1:8" hidden="1">
      <c r="A11" s="154">
        <v>106</v>
      </c>
      <c r="B11" s="154">
        <v>1</v>
      </c>
      <c r="C11" s="154">
        <v>2018</v>
      </c>
      <c r="D11" s="158" t="s">
        <v>174</v>
      </c>
      <c r="E11" s="167">
        <v>1800</v>
      </c>
    </row>
    <row r="12" spans="1:8">
      <c r="A12" s="154">
        <v>55</v>
      </c>
      <c r="B12" s="154">
        <v>1</v>
      </c>
      <c r="C12" s="154">
        <v>2018</v>
      </c>
      <c r="D12" s="163" t="s">
        <v>173</v>
      </c>
      <c r="E12" s="167">
        <v>1800</v>
      </c>
      <c r="F12" s="153" t="s">
        <v>178</v>
      </c>
      <c r="G12" s="153" t="s">
        <v>178</v>
      </c>
      <c r="H12" s="153" t="s">
        <v>187</v>
      </c>
    </row>
    <row r="13" spans="1:8" hidden="1">
      <c r="A13" s="154">
        <v>97</v>
      </c>
      <c r="B13" s="154">
        <v>1</v>
      </c>
      <c r="C13" s="154">
        <v>2018</v>
      </c>
      <c r="D13" s="161" t="s">
        <v>123</v>
      </c>
      <c r="E13" s="167">
        <v>1800</v>
      </c>
    </row>
    <row r="14" spans="1:8" hidden="1">
      <c r="A14" s="154">
        <v>98</v>
      </c>
      <c r="B14" s="154">
        <v>1</v>
      </c>
      <c r="C14" s="154">
        <v>2018</v>
      </c>
      <c r="D14" s="160" t="s">
        <v>176</v>
      </c>
      <c r="E14" s="167">
        <v>1800</v>
      </c>
    </row>
    <row r="15" spans="1:8" hidden="1">
      <c r="A15" s="154">
        <v>99</v>
      </c>
      <c r="B15" s="154">
        <v>1</v>
      </c>
      <c r="C15" s="154">
        <v>2018</v>
      </c>
      <c r="D15" s="160" t="s">
        <v>176</v>
      </c>
      <c r="E15" s="167">
        <v>1800</v>
      </c>
    </row>
    <row r="16" spans="1:8" hidden="1">
      <c r="A16" s="168">
        <v>109</v>
      </c>
      <c r="B16" s="168">
        <v>1</v>
      </c>
      <c r="C16" s="168">
        <v>2018</v>
      </c>
      <c r="D16" s="169" t="s">
        <v>175</v>
      </c>
      <c r="E16" s="170">
        <v>1800</v>
      </c>
      <c r="F16" s="4"/>
    </row>
    <row r="17" spans="1:6" hidden="1">
      <c r="A17" s="154">
        <v>92</v>
      </c>
      <c r="B17" s="154">
        <v>2</v>
      </c>
      <c r="C17" s="154">
        <v>2018</v>
      </c>
      <c r="D17" s="158" t="s">
        <v>174</v>
      </c>
      <c r="E17" s="167">
        <v>1800</v>
      </c>
    </row>
    <row r="18" spans="1:6" hidden="1">
      <c r="A18" s="154">
        <v>56</v>
      </c>
      <c r="B18" s="154">
        <v>2</v>
      </c>
      <c r="C18" s="154">
        <v>2018</v>
      </c>
      <c r="D18" s="163" t="s">
        <v>173</v>
      </c>
      <c r="E18" s="167">
        <v>1800</v>
      </c>
    </row>
    <row r="19" spans="1:6" hidden="1">
      <c r="A19" s="154">
        <v>100</v>
      </c>
      <c r="B19" s="154">
        <v>2</v>
      </c>
      <c r="C19" s="154">
        <v>2018</v>
      </c>
      <c r="D19" s="160" t="s">
        <v>176</v>
      </c>
      <c r="E19" s="167">
        <v>1800</v>
      </c>
    </row>
    <row r="20" spans="1:6" hidden="1">
      <c r="A20" s="154">
        <v>101</v>
      </c>
      <c r="B20" s="154">
        <v>2</v>
      </c>
      <c r="C20" s="154">
        <v>2018</v>
      </c>
      <c r="D20" s="160" t="s">
        <v>176</v>
      </c>
      <c r="E20" s="167">
        <v>1800</v>
      </c>
    </row>
    <row r="21" spans="1:6">
      <c r="A21" s="154">
        <v>110</v>
      </c>
      <c r="B21" s="154">
        <v>2</v>
      </c>
      <c r="C21" s="154">
        <v>2018</v>
      </c>
      <c r="D21" s="162" t="s">
        <v>175</v>
      </c>
      <c r="E21" s="167">
        <v>1800</v>
      </c>
      <c r="F21" s="153" t="s">
        <v>178</v>
      </c>
    </row>
    <row r="22" spans="1:6" hidden="1">
      <c r="A22" s="154">
        <v>94</v>
      </c>
      <c r="B22" s="154">
        <v>3</v>
      </c>
      <c r="C22" s="154">
        <v>2018</v>
      </c>
      <c r="D22" s="158" t="s">
        <v>174</v>
      </c>
      <c r="E22" s="167">
        <v>1800</v>
      </c>
    </row>
    <row r="23" spans="1:6" hidden="1">
      <c r="A23" s="154">
        <v>102</v>
      </c>
      <c r="B23" s="154">
        <v>3</v>
      </c>
      <c r="C23" s="154">
        <v>2018</v>
      </c>
      <c r="D23" s="160" t="s">
        <v>176</v>
      </c>
      <c r="E23" s="167">
        <v>1800</v>
      </c>
    </row>
    <row r="24" spans="1:6" hidden="1">
      <c r="A24" s="154">
        <v>103</v>
      </c>
      <c r="B24" s="154">
        <v>3</v>
      </c>
      <c r="C24" s="154">
        <v>2018</v>
      </c>
      <c r="D24" s="160" t="s">
        <v>176</v>
      </c>
      <c r="E24" s="167">
        <v>1800</v>
      </c>
    </row>
    <row r="25" spans="1:6">
      <c r="A25" s="154">
        <v>95</v>
      </c>
      <c r="B25" s="154">
        <v>3</v>
      </c>
      <c r="C25" s="154">
        <v>2018</v>
      </c>
      <c r="D25" s="162" t="s">
        <v>175</v>
      </c>
      <c r="E25" s="167">
        <v>1800</v>
      </c>
      <c r="F25" s="153" t="s">
        <v>178</v>
      </c>
    </row>
    <row r="26" spans="1:6" hidden="1">
      <c r="A26" s="154">
        <v>91</v>
      </c>
      <c r="B26" s="154">
        <v>4</v>
      </c>
      <c r="C26" s="154">
        <v>2018</v>
      </c>
      <c r="D26" s="158" t="s">
        <v>174</v>
      </c>
      <c r="E26" s="167">
        <v>1800</v>
      </c>
    </row>
    <row r="27" spans="1:6" hidden="1">
      <c r="A27" s="154">
        <v>57</v>
      </c>
      <c r="B27" s="154">
        <v>4</v>
      </c>
      <c r="C27" s="154">
        <v>2018</v>
      </c>
      <c r="D27" s="163" t="s">
        <v>173</v>
      </c>
      <c r="E27" s="167">
        <v>1800</v>
      </c>
    </row>
    <row r="28" spans="1:6" hidden="1">
      <c r="A28" s="154">
        <v>96</v>
      </c>
      <c r="B28" s="154">
        <v>4</v>
      </c>
      <c r="C28" s="154">
        <v>2018</v>
      </c>
      <c r="D28" s="160" t="s">
        <v>176</v>
      </c>
      <c r="E28" s="167">
        <v>1800</v>
      </c>
    </row>
    <row r="29" spans="1:6" hidden="1">
      <c r="A29" s="154">
        <v>104</v>
      </c>
      <c r="B29" s="154">
        <v>4</v>
      </c>
      <c r="C29" s="154">
        <v>2018</v>
      </c>
      <c r="D29" s="160" t="s">
        <v>176</v>
      </c>
      <c r="E29" s="167">
        <v>1800</v>
      </c>
    </row>
    <row r="30" spans="1:6">
      <c r="A30" s="154">
        <v>111</v>
      </c>
      <c r="B30" s="154">
        <v>4</v>
      </c>
      <c r="C30" s="154">
        <v>2018</v>
      </c>
      <c r="D30" s="162" t="s">
        <v>175</v>
      </c>
      <c r="E30" s="167">
        <v>1800</v>
      </c>
      <c r="F30" s="153" t="s">
        <v>178</v>
      </c>
    </row>
    <row r="31" spans="1:6" hidden="1">
      <c r="A31" s="154">
        <v>90</v>
      </c>
      <c r="B31" s="154">
        <v>5</v>
      </c>
      <c r="C31" s="154">
        <v>2018</v>
      </c>
      <c r="D31" s="158" t="s">
        <v>174</v>
      </c>
      <c r="E31" s="167">
        <v>1800</v>
      </c>
    </row>
    <row r="32" spans="1:6" hidden="1">
      <c r="A32" s="154">
        <v>58</v>
      </c>
      <c r="B32" s="154">
        <v>5</v>
      </c>
      <c r="C32" s="154">
        <v>2018</v>
      </c>
      <c r="D32" s="163" t="s">
        <v>173</v>
      </c>
      <c r="E32" s="167">
        <v>1800</v>
      </c>
    </row>
    <row r="33" spans="1:8" hidden="1">
      <c r="A33" s="154">
        <v>105</v>
      </c>
      <c r="B33" s="154">
        <v>5</v>
      </c>
      <c r="C33" s="154">
        <v>2018</v>
      </c>
      <c r="D33" s="160" t="s">
        <v>176</v>
      </c>
      <c r="E33" s="167">
        <v>1800</v>
      </c>
    </row>
    <row r="34" spans="1:8" hidden="1">
      <c r="A34" s="154">
        <v>114</v>
      </c>
      <c r="B34" s="154">
        <v>5</v>
      </c>
      <c r="C34" s="154">
        <v>2018</v>
      </c>
      <c r="D34" s="160" t="s">
        <v>176</v>
      </c>
      <c r="E34" s="167">
        <v>1800</v>
      </c>
    </row>
    <row r="35" spans="1:8">
      <c r="A35" s="154">
        <v>112</v>
      </c>
      <c r="B35" s="154">
        <v>5</v>
      </c>
      <c r="C35" s="154">
        <v>2018</v>
      </c>
      <c r="D35" s="162" t="s">
        <v>175</v>
      </c>
      <c r="E35" s="167">
        <v>1800</v>
      </c>
      <c r="F35" s="153" t="s">
        <v>178</v>
      </c>
    </row>
    <row r="36" spans="1:8" hidden="1">
      <c r="A36" s="154">
        <v>93</v>
      </c>
      <c r="B36" s="154">
        <v>6</v>
      </c>
      <c r="C36" s="154">
        <v>2018</v>
      </c>
      <c r="D36" s="158" t="s">
        <v>174</v>
      </c>
      <c r="E36" s="167">
        <v>1800</v>
      </c>
    </row>
    <row r="37" spans="1:8" hidden="1">
      <c r="A37" s="154">
        <v>54</v>
      </c>
      <c r="B37" s="154">
        <v>6</v>
      </c>
      <c r="C37" s="154">
        <v>2018</v>
      </c>
      <c r="D37" s="163" t="s">
        <v>173</v>
      </c>
      <c r="E37" s="167">
        <v>1800</v>
      </c>
    </row>
    <row r="38" spans="1:8" hidden="1">
      <c r="A38" s="154">
        <v>107</v>
      </c>
      <c r="B38" s="154">
        <v>6</v>
      </c>
      <c r="C38" s="154">
        <v>2018</v>
      </c>
      <c r="D38" s="160" t="s">
        <v>176</v>
      </c>
      <c r="E38" s="167">
        <v>1800</v>
      </c>
    </row>
    <row r="39" spans="1:8" hidden="1">
      <c r="A39" s="154">
        <v>108</v>
      </c>
      <c r="B39" s="154">
        <v>6</v>
      </c>
      <c r="C39" s="154">
        <v>2018</v>
      </c>
      <c r="D39" s="160" t="s">
        <v>176</v>
      </c>
      <c r="E39" s="167">
        <v>1800</v>
      </c>
    </row>
    <row r="40" spans="1:8">
      <c r="A40" s="154">
        <v>113</v>
      </c>
      <c r="B40" s="154">
        <v>6</v>
      </c>
      <c r="C40" s="154">
        <v>2018</v>
      </c>
      <c r="D40" s="162" t="s">
        <v>175</v>
      </c>
      <c r="E40" s="167">
        <v>1800</v>
      </c>
      <c r="F40" s="153" t="s">
        <v>178</v>
      </c>
    </row>
    <row r="41" spans="1:8" hidden="1">
      <c r="A41" s="154">
        <v>119</v>
      </c>
      <c r="B41" s="154">
        <v>7</v>
      </c>
      <c r="C41" s="154">
        <v>2019</v>
      </c>
      <c r="D41" s="158" t="s">
        <v>174</v>
      </c>
      <c r="E41" s="167">
        <v>1800</v>
      </c>
    </row>
    <row r="42" spans="1:8" hidden="1">
      <c r="A42" s="154">
        <v>61</v>
      </c>
      <c r="B42" s="154">
        <v>7</v>
      </c>
      <c r="C42" s="154">
        <v>2019</v>
      </c>
      <c r="D42" s="163" t="s">
        <v>173</v>
      </c>
      <c r="E42" s="167">
        <v>1800</v>
      </c>
    </row>
    <row r="43" spans="1:8">
      <c r="A43" s="154">
        <v>120</v>
      </c>
      <c r="B43" s="154">
        <v>7</v>
      </c>
      <c r="C43" s="154">
        <v>2019</v>
      </c>
      <c r="D43" s="162" t="s">
        <v>175</v>
      </c>
      <c r="E43" s="167">
        <v>1800</v>
      </c>
      <c r="F43" s="153" t="s">
        <v>178</v>
      </c>
    </row>
    <row r="44" spans="1:8" hidden="1">
      <c r="A44" s="154">
        <v>118</v>
      </c>
      <c r="B44" s="154">
        <v>8</v>
      </c>
      <c r="C44" s="154">
        <v>2019</v>
      </c>
      <c r="D44" s="158" t="s">
        <v>174</v>
      </c>
      <c r="E44" s="167">
        <v>1800</v>
      </c>
    </row>
    <row r="45" spans="1:8" hidden="1">
      <c r="A45" s="154">
        <v>60</v>
      </c>
      <c r="B45" s="154">
        <v>8</v>
      </c>
      <c r="C45" s="154">
        <v>2019</v>
      </c>
      <c r="D45" s="163" t="s">
        <v>173</v>
      </c>
      <c r="E45" s="167">
        <v>1800</v>
      </c>
    </row>
    <row r="46" spans="1:8">
      <c r="A46" s="154">
        <v>121</v>
      </c>
      <c r="B46" s="154">
        <v>8</v>
      </c>
      <c r="C46" s="154">
        <v>2019</v>
      </c>
      <c r="D46" s="162" t="s">
        <v>175</v>
      </c>
      <c r="E46" s="167">
        <v>1800</v>
      </c>
      <c r="F46" s="153" t="s">
        <v>178</v>
      </c>
      <c r="H46" s="153" t="s">
        <v>186</v>
      </c>
    </row>
    <row r="47" spans="1:8" hidden="1">
      <c r="A47" s="154">
        <v>117</v>
      </c>
      <c r="B47" s="154">
        <v>9</v>
      </c>
      <c r="C47" s="154">
        <v>2019</v>
      </c>
      <c r="D47" s="158" t="s">
        <v>174</v>
      </c>
      <c r="E47" s="167">
        <v>1800</v>
      </c>
    </row>
    <row r="48" spans="1:8" hidden="1">
      <c r="A48" s="154">
        <v>59</v>
      </c>
      <c r="B48" s="154">
        <v>9</v>
      </c>
      <c r="C48" s="154">
        <v>2019</v>
      </c>
      <c r="D48" s="163" t="s">
        <v>173</v>
      </c>
      <c r="E48" s="167">
        <v>1800</v>
      </c>
    </row>
    <row r="49" spans="1:7">
      <c r="A49" s="154">
        <v>122</v>
      </c>
      <c r="B49" s="154">
        <v>9</v>
      </c>
      <c r="C49" s="154">
        <v>2019</v>
      </c>
      <c r="D49" s="162" t="s">
        <v>175</v>
      </c>
      <c r="E49" s="167">
        <v>1800</v>
      </c>
      <c r="F49" s="153" t="s">
        <v>178</v>
      </c>
      <c r="G49" s="153" t="s">
        <v>178</v>
      </c>
    </row>
    <row r="50" spans="1:7" hidden="1">
      <c r="A50" s="154">
        <v>116</v>
      </c>
      <c r="B50" s="154">
        <v>10</v>
      </c>
      <c r="C50" s="154">
        <v>2019</v>
      </c>
      <c r="D50" s="158" t="s">
        <v>174</v>
      </c>
      <c r="E50" s="167">
        <v>1800</v>
      </c>
    </row>
    <row r="51" spans="1:7" hidden="1">
      <c r="A51" s="154">
        <v>62</v>
      </c>
      <c r="B51" s="154">
        <v>10</v>
      </c>
      <c r="C51" s="154">
        <v>2019</v>
      </c>
      <c r="D51" s="163" t="s">
        <v>173</v>
      </c>
      <c r="E51" s="167">
        <v>1800</v>
      </c>
    </row>
    <row r="52" spans="1:7">
      <c r="A52" s="154">
        <v>115</v>
      </c>
      <c r="B52" s="154">
        <v>10</v>
      </c>
      <c r="C52" s="154">
        <v>2019</v>
      </c>
      <c r="D52" s="162" t="s">
        <v>175</v>
      </c>
      <c r="E52" s="167">
        <v>1800</v>
      </c>
      <c r="F52" s="153" t="s">
        <v>178</v>
      </c>
    </row>
    <row r="53" spans="1:7">
      <c r="A53" s="154">
        <v>63</v>
      </c>
      <c r="B53" s="154">
        <v>11</v>
      </c>
      <c r="C53" s="154">
        <v>2019</v>
      </c>
      <c r="D53" s="163" t="s">
        <v>173</v>
      </c>
      <c r="E53" s="167">
        <v>1800</v>
      </c>
      <c r="F53" s="153" t="s">
        <v>178</v>
      </c>
      <c r="G53" s="153" t="s">
        <v>178</v>
      </c>
    </row>
    <row r="54" spans="1:7">
      <c r="A54" s="154">
        <v>64</v>
      </c>
      <c r="B54" s="154">
        <v>12</v>
      </c>
      <c r="C54" s="154">
        <v>2019</v>
      </c>
      <c r="D54" s="163" t="s">
        <v>173</v>
      </c>
      <c r="E54" s="167">
        <v>1800</v>
      </c>
      <c r="F54" s="153" t="s">
        <v>178</v>
      </c>
      <c r="G54" s="153" t="s">
        <v>178</v>
      </c>
    </row>
    <row r="55" spans="1:7">
      <c r="A55" s="154">
        <v>65</v>
      </c>
      <c r="B55" s="154">
        <v>13</v>
      </c>
      <c r="C55" s="154">
        <v>2019</v>
      </c>
      <c r="D55" s="163" t="s">
        <v>173</v>
      </c>
      <c r="E55" s="167">
        <v>1800</v>
      </c>
      <c r="F55" s="153" t="s">
        <v>178</v>
      </c>
      <c r="G55" s="153" t="s">
        <v>178</v>
      </c>
    </row>
    <row r="56" spans="1:7">
      <c r="A56" s="154">
        <v>5</v>
      </c>
      <c r="B56" s="154">
        <v>27</v>
      </c>
      <c r="C56" s="154">
        <v>2020</v>
      </c>
      <c r="D56" s="155" t="s">
        <v>171</v>
      </c>
      <c r="E56" s="165">
        <v>120</v>
      </c>
      <c r="F56" s="153" t="s">
        <v>178</v>
      </c>
    </row>
    <row r="57" spans="1:7" hidden="1">
      <c r="A57" s="154">
        <v>70</v>
      </c>
      <c r="B57" s="154">
        <v>27</v>
      </c>
      <c r="C57" s="154">
        <v>2020</v>
      </c>
      <c r="D57" s="163" t="s">
        <v>173</v>
      </c>
      <c r="E57" s="159">
        <v>600</v>
      </c>
    </row>
    <row r="58" spans="1:7" hidden="1">
      <c r="A58" s="154">
        <v>39</v>
      </c>
      <c r="B58" s="154">
        <v>27</v>
      </c>
      <c r="C58" s="154">
        <v>2020</v>
      </c>
      <c r="D58" s="155" t="s">
        <v>172</v>
      </c>
      <c r="E58" s="159">
        <v>600</v>
      </c>
    </row>
    <row r="59" spans="1:7">
      <c r="A59" s="154">
        <v>7</v>
      </c>
      <c r="B59" s="154">
        <v>28</v>
      </c>
      <c r="C59" s="154">
        <v>2020</v>
      </c>
      <c r="D59" s="155" t="s">
        <v>171</v>
      </c>
      <c r="E59" s="165">
        <v>120</v>
      </c>
      <c r="F59" s="153" t="s">
        <v>178</v>
      </c>
    </row>
    <row r="60" spans="1:7" hidden="1">
      <c r="A60" s="154">
        <v>69</v>
      </c>
      <c r="B60" s="154">
        <v>28</v>
      </c>
      <c r="C60" s="154">
        <v>2020</v>
      </c>
      <c r="D60" s="163" t="s">
        <v>173</v>
      </c>
      <c r="E60" s="159">
        <v>600</v>
      </c>
    </row>
    <row r="61" spans="1:7" hidden="1">
      <c r="A61" s="154">
        <v>38</v>
      </c>
      <c r="B61" s="154">
        <v>28</v>
      </c>
      <c r="C61" s="154">
        <v>2020</v>
      </c>
      <c r="D61" s="155" t="s">
        <v>172</v>
      </c>
      <c r="E61" s="159">
        <v>600</v>
      </c>
    </row>
    <row r="62" spans="1:7" hidden="1">
      <c r="A62" s="154">
        <v>3</v>
      </c>
      <c r="B62" s="154">
        <v>29</v>
      </c>
      <c r="C62" s="154">
        <v>2020</v>
      </c>
      <c r="D62" s="155" t="s">
        <v>171</v>
      </c>
      <c r="E62" s="164">
        <v>20</v>
      </c>
    </row>
    <row r="63" spans="1:7">
      <c r="A63" s="154">
        <v>10</v>
      </c>
      <c r="B63" s="154">
        <v>29</v>
      </c>
      <c r="C63" s="154">
        <v>2020</v>
      </c>
      <c r="D63" s="155" t="s">
        <v>171</v>
      </c>
      <c r="E63" s="165">
        <v>120</v>
      </c>
      <c r="F63" s="153" t="s">
        <v>178</v>
      </c>
    </row>
    <row r="64" spans="1:7" hidden="1">
      <c r="A64" s="154">
        <v>66</v>
      </c>
      <c r="B64" s="154">
        <v>29</v>
      </c>
      <c r="C64" s="154">
        <v>2020</v>
      </c>
      <c r="D64" s="163" t="s">
        <v>173</v>
      </c>
      <c r="E64" s="159">
        <v>600</v>
      </c>
    </row>
    <row r="65" spans="1:6" hidden="1">
      <c r="A65" s="154">
        <v>40</v>
      </c>
      <c r="B65" s="154">
        <v>29</v>
      </c>
      <c r="C65" s="154">
        <v>2020</v>
      </c>
      <c r="D65" s="155" t="s">
        <v>172</v>
      </c>
      <c r="E65" s="159">
        <v>600</v>
      </c>
    </row>
    <row r="66" spans="1:6" hidden="1">
      <c r="A66" s="154">
        <v>1</v>
      </c>
      <c r="B66" s="154">
        <v>30</v>
      </c>
      <c r="C66" s="154">
        <v>2020</v>
      </c>
      <c r="D66" s="155" t="s">
        <v>171</v>
      </c>
      <c r="E66" s="164">
        <v>20</v>
      </c>
    </row>
    <row r="67" spans="1:6">
      <c r="A67" s="154">
        <v>9</v>
      </c>
      <c r="B67" s="154">
        <v>30</v>
      </c>
      <c r="C67" s="154">
        <v>2020</v>
      </c>
      <c r="D67" s="155" t="s">
        <v>171</v>
      </c>
      <c r="E67" s="165">
        <v>120</v>
      </c>
      <c r="F67" s="153" t="s">
        <v>178</v>
      </c>
    </row>
    <row r="68" spans="1:6" hidden="1">
      <c r="A68" s="154">
        <v>67</v>
      </c>
      <c r="B68" s="154">
        <v>30</v>
      </c>
      <c r="C68" s="154">
        <v>2020</v>
      </c>
      <c r="D68" s="163" t="s">
        <v>173</v>
      </c>
      <c r="E68" s="159">
        <v>600</v>
      </c>
    </row>
    <row r="69" spans="1:6" hidden="1">
      <c r="A69" s="154">
        <v>37</v>
      </c>
      <c r="B69" s="154">
        <v>30</v>
      </c>
      <c r="C69" s="154">
        <v>2020</v>
      </c>
      <c r="D69" s="155" t="s">
        <v>172</v>
      </c>
      <c r="E69" s="159">
        <v>600</v>
      </c>
    </row>
    <row r="70" spans="1:6" hidden="1">
      <c r="A70" s="154">
        <v>2</v>
      </c>
      <c r="B70" s="154">
        <v>31</v>
      </c>
      <c r="C70" s="154">
        <v>2020</v>
      </c>
      <c r="D70" s="157" t="s">
        <v>171</v>
      </c>
      <c r="E70" s="164">
        <v>20</v>
      </c>
    </row>
    <row r="71" spans="1:6">
      <c r="A71" s="154">
        <v>8</v>
      </c>
      <c r="B71" s="154">
        <v>31</v>
      </c>
      <c r="C71" s="154">
        <v>2020</v>
      </c>
      <c r="D71" s="157" t="s">
        <v>171</v>
      </c>
      <c r="E71" s="165">
        <v>120</v>
      </c>
      <c r="F71" s="153" t="s">
        <v>178</v>
      </c>
    </row>
    <row r="72" spans="1:6" hidden="1">
      <c r="A72" s="154">
        <v>68</v>
      </c>
      <c r="B72" s="154">
        <v>31</v>
      </c>
      <c r="C72" s="154">
        <v>2020</v>
      </c>
      <c r="D72" s="163" t="s">
        <v>173</v>
      </c>
      <c r="E72" s="159">
        <v>600</v>
      </c>
    </row>
    <row r="73" spans="1:6" hidden="1">
      <c r="A73" s="154">
        <v>36</v>
      </c>
      <c r="B73" s="154">
        <v>31</v>
      </c>
      <c r="C73" s="154">
        <v>2020</v>
      </c>
      <c r="D73" s="157" t="s">
        <v>172</v>
      </c>
      <c r="E73" s="159">
        <v>600</v>
      </c>
    </row>
    <row r="74" spans="1:6" hidden="1">
      <c r="A74" s="154">
        <v>4</v>
      </c>
      <c r="B74" s="154">
        <v>32</v>
      </c>
      <c r="C74" s="154">
        <v>2020</v>
      </c>
      <c r="D74" s="157" t="s">
        <v>171</v>
      </c>
      <c r="E74" s="164">
        <v>20</v>
      </c>
    </row>
    <row r="75" spans="1:6">
      <c r="A75" s="154">
        <v>11</v>
      </c>
      <c r="B75" s="154">
        <v>32</v>
      </c>
      <c r="C75" s="154">
        <v>2020</v>
      </c>
      <c r="D75" s="157" t="s">
        <v>171</v>
      </c>
      <c r="E75" s="165">
        <v>120</v>
      </c>
      <c r="F75" s="153" t="s">
        <v>178</v>
      </c>
    </row>
    <row r="76" spans="1:6" hidden="1">
      <c r="A76" s="154">
        <v>71</v>
      </c>
      <c r="B76" s="154">
        <v>32</v>
      </c>
      <c r="C76" s="154">
        <v>2020</v>
      </c>
      <c r="D76" s="163" t="s">
        <v>173</v>
      </c>
      <c r="E76" s="159">
        <v>600</v>
      </c>
    </row>
    <row r="77" spans="1:6" hidden="1">
      <c r="A77" s="154">
        <v>35</v>
      </c>
      <c r="B77" s="154">
        <v>32</v>
      </c>
      <c r="C77" s="154">
        <v>2020</v>
      </c>
      <c r="D77" s="157" t="s">
        <v>172</v>
      </c>
      <c r="E77" s="159">
        <v>600</v>
      </c>
    </row>
    <row r="78" spans="1:6" hidden="1">
      <c r="A78" s="154">
        <v>0</v>
      </c>
      <c r="B78" s="154">
        <v>33</v>
      </c>
      <c r="C78" s="154">
        <v>2020</v>
      </c>
      <c r="D78" s="155" t="s">
        <v>171</v>
      </c>
      <c r="E78" s="164">
        <v>20</v>
      </c>
    </row>
    <row r="79" spans="1:6">
      <c r="A79" s="154">
        <v>6</v>
      </c>
      <c r="B79" s="154">
        <v>33</v>
      </c>
      <c r="C79" s="154">
        <v>2020</v>
      </c>
      <c r="D79" s="155" t="s">
        <v>171</v>
      </c>
      <c r="E79" s="165">
        <v>120</v>
      </c>
      <c r="F79" s="153" t="s">
        <v>178</v>
      </c>
    </row>
    <row r="80" spans="1:6" hidden="1">
      <c r="A80" s="154">
        <v>72</v>
      </c>
      <c r="B80" s="154">
        <v>33</v>
      </c>
      <c r="C80" s="154">
        <v>2020</v>
      </c>
      <c r="D80" s="163" t="s">
        <v>173</v>
      </c>
      <c r="E80" s="159">
        <v>600</v>
      </c>
    </row>
    <row r="81" spans="1:6" hidden="1">
      <c r="A81" s="154">
        <v>34</v>
      </c>
      <c r="B81" s="154">
        <v>33</v>
      </c>
      <c r="C81" s="154">
        <v>2020</v>
      </c>
      <c r="D81" s="155" t="s">
        <v>172</v>
      </c>
      <c r="E81" s="159">
        <v>600</v>
      </c>
    </row>
    <row r="82" spans="1:6" hidden="1">
      <c r="A82" s="154">
        <v>12</v>
      </c>
      <c r="B82" s="154">
        <v>34</v>
      </c>
      <c r="C82" s="154">
        <v>2021</v>
      </c>
      <c r="D82" s="155" t="s">
        <v>171</v>
      </c>
      <c r="E82" s="164">
        <v>20</v>
      </c>
    </row>
    <row r="83" spans="1:6">
      <c r="A83" s="154">
        <v>17</v>
      </c>
      <c r="B83" s="154">
        <v>34</v>
      </c>
      <c r="C83" s="154">
        <v>2021</v>
      </c>
      <c r="D83" s="155" t="s">
        <v>171</v>
      </c>
      <c r="E83" s="165">
        <v>120</v>
      </c>
      <c r="F83" s="153" t="s">
        <v>178</v>
      </c>
    </row>
    <row r="84" spans="1:6" hidden="1">
      <c r="A84" s="154">
        <v>74</v>
      </c>
      <c r="B84" s="154">
        <v>34</v>
      </c>
      <c r="C84" s="154">
        <v>2021</v>
      </c>
      <c r="D84" s="163" t="s">
        <v>173</v>
      </c>
      <c r="E84" s="159">
        <v>600</v>
      </c>
    </row>
    <row r="85" spans="1:6" hidden="1">
      <c r="A85" s="154">
        <v>43</v>
      </c>
      <c r="B85" s="154">
        <v>34</v>
      </c>
      <c r="C85" s="154">
        <v>2021</v>
      </c>
      <c r="D85" s="155" t="s">
        <v>172</v>
      </c>
      <c r="E85" s="159">
        <v>600</v>
      </c>
    </row>
    <row r="86" spans="1:6" hidden="1">
      <c r="A86" s="154">
        <v>14</v>
      </c>
      <c r="B86" s="154">
        <v>35</v>
      </c>
      <c r="C86" s="154">
        <v>2021</v>
      </c>
      <c r="D86" s="155" t="s">
        <v>171</v>
      </c>
      <c r="E86" s="164">
        <v>20</v>
      </c>
    </row>
    <row r="87" spans="1:6">
      <c r="A87" s="154">
        <v>20</v>
      </c>
      <c r="B87" s="154">
        <v>35</v>
      </c>
      <c r="C87" s="154">
        <v>2021</v>
      </c>
      <c r="D87" s="155" t="s">
        <v>171</v>
      </c>
      <c r="E87" s="165">
        <v>120</v>
      </c>
      <c r="F87" s="153" t="s">
        <v>178</v>
      </c>
    </row>
    <row r="88" spans="1:6" hidden="1">
      <c r="A88" s="154">
        <v>75</v>
      </c>
      <c r="B88" s="154">
        <v>35</v>
      </c>
      <c r="C88" s="154">
        <v>2021</v>
      </c>
      <c r="D88" s="163" t="s">
        <v>173</v>
      </c>
      <c r="E88" s="159">
        <v>600</v>
      </c>
    </row>
    <row r="89" spans="1:6" hidden="1">
      <c r="A89" s="154">
        <v>41</v>
      </c>
      <c r="B89" s="154">
        <v>35</v>
      </c>
      <c r="C89" s="154">
        <v>2021</v>
      </c>
      <c r="D89" s="155" t="s">
        <v>172</v>
      </c>
      <c r="E89" s="159">
        <v>600</v>
      </c>
    </row>
    <row r="90" spans="1:6" hidden="1">
      <c r="A90" s="154">
        <v>16</v>
      </c>
      <c r="B90" s="154">
        <v>36</v>
      </c>
      <c r="C90" s="154">
        <v>2021</v>
      </c>
      <c r="D90" s="155" t="s">
        <v>171</v>
      </c>
      <c r="E90" s="164">
        <v>20</v>
      </c>
    </row>
    <row r="91" spans="1:6">
      <c r="A91" s="154">
        <v>21</v>
      </c>
      <c r="B91" s="154">
        <v>36</v>
      </c>
      <c r="C91" s="154">
        <v>2021</v>
      </c>
      <c r="D91" s="155" t="s">
        <v>171</v>
      </c>
      <c r="E91" s="165">
        <v>120</v>
      </c>
      <c r="F91" s="153" t="s">
        <v>178</v>
      </c>
    </row>
    <row r="92" spans="1:6" hidden="1">
      <c r="A92" s="154">
        <v>76</v>
      </c>
      <c r="B92" s="154">
        <v>36</v>
      </c>
      <c r="C92" s="154">
        <v>2021</v>
      </c>
      <c r="D92" s="163" t="s">
        <v>173</v>
      </c>
      <c r="E92" s="159">
        <v>600</v>
      </c>
    </row>
    <row r="93" spans="1:6" hidden="1">
      <c r="A93" s="154">
        <v>42</v>
      </c>
      <c r="B93" s="154">
        <v>36</v>
      </c>
      <c r="C93" s="154">
        <v>2021</v>
      </c>
      <c r="D93" s="155" t="s">
        <v>172</v>
      </c>
      <c r="E93" s="159">
        <v>600</v>
      </c>
    </row>
    <row r="94" spans="1:6" hidden="1">
      <c r="A94" s="154">
        <v>15</v>
      </c>
      <c r="B94" s="154">
        <v>37</v>
      </c>
      <c r="C94" s="154">
        <v>2021</v>
      </c>
      <c r="D94" s="155" t="s">
        <v>171</v>
      </c>
      <c r="E94" s="164">
        <v>20</v>
      </c>
    </row>
    <row r="95" spans="1:6">
      <c r="A95" s="154">
        <v>18</v>
      </c>
      <c r="B95" s="154">
        <v>37</v>
      </c>
      <c r="C95" s="154">
        <v>2021</v>
      </c>
      <c r="D95" s="155" t="s">
        <v>171</v>
      </c>
      <c r="E95" s="165">
        <v>120</v>
      </c>
      <c r="F95" s="153" t="s">
        <v>178</v>
      </c>
    </row>
    <row r="96" spans="1:6" hidden="1">
      <c r="A96" s="154">
        <v>77</v>
      </c>
      <c r="B96" s="154">
        <v>37</v>
      </c>
      <c r="C96" s="154">
        <v>2021</v>
      </c>
      <c r="D96" s="163" t="s">
        <v>173</v>
      </c>
      <c r="E96" s="159">
        <v>600</v>
      </c>
    </row>
    <row r="97" spans="1:6" hidden="1">
      <c r="A97" s="154">
        <v>44</v>
      </c>
      <c r="B97" s="154">
        <v>37</v>
      </c>
      <c r="C97" s="154">
        <v>2021</v>
      </c>
      <c r="D97" s="155" t="s">
        <v>172</v>
      </c>
      <c r="E97" s="159">
        <v>600</v>
      </c>
    </row>
    <row r="98" spans="1:6" hidden="1">
      <c r="A98" s="154">
        <v>13</v>
      </c>
      <c r="B98" s="154">
        <v>38</v>
      </c>
      <c r="C98" s="154">
        <v>2021</v>
      </c>
      <c r="D98" s="155" t="s">
        <v>171</v>
      </c>
      <c r="E98" s="164">
        <v>20</v>
      </c>
    </row>
    <row r="99" spans="1:6">
      <c r="A99" s="154">
        <v>19</v>
      </c>
      <c r="B99" s="154">
        <v>38</v>
      </c>
      <c r="C99" s="154">
        <v>2021</v>
      </c>
      <c r="D99" s="155" t="s">
        <v>171</v>
      </c>
      <c r="E99" s="165">
        <v>120</v>
      </c>
      <c r="F99" s="153" t="s">
        <v>178</v>
      </c>
    </row>
    <row r="100" spans="1:6" hidden="1">
      <c r="A100" s="154">
        <v>73</v>
      </c>
      <c r="B100" s="154">
        <v>38</v>
      </c>
      <c r="C100" s="154">
        <v>2021</v>
      </c>
      <c r="D100" s="163" t="s">
        <v>173</v>
      </c>
      <c r="E100" s="159">
        <v>600</v>
      </c>
    </row>
    <row r="101" spans="1:6" hidden="1">
      <c r="A101" s="154">
        <v>45</v>
      </c>
      <c r="B101" s="154">
        <v>38</v>
      </c>
      <c r="C101" s="154">
        <v>2021</v>
      </c>
      <c r="D101" s="155" t="s">
        <v>172</v>
      </c>
      <c r="E101" s="159">
        <v>600</v>
      </c>
    </row>
    <row r="102" spans="1:6">
      <c r="A102" s="154">
        <v>22</v>
      </c>
      <c r="B102" s="154">
        <v>61</v>
      </c>
      <c r="C102" s="154">
        <v>2023</v>
      </c>
      <c r="D102" s="155" t="s">
        <v>171</v>
      </c>
      <c r="E102" s="165">
        <v>120</v>
      </c>
      <c r="F102" s="153" t="s">
        <v>178</v>
      </c>
    </row>
    <row r="103" spans="1:6" hidden="1">
      <c r="A103" s="154">
        <v>85</v>
      </c>
      <c r="B103" s="154">
        <v>61</v>
      </c>
      <c r="C103" s="154">
        <v>2023</v>
      </c>
      <c r="D103" s="163" t="s">
        <v>173</v>
      </c>
      <c r="E103" s="166">
        <v>200</v>
      </c>
    </row>
    <row r="104" spans="1:6" hidden="1">
      <c r="A104" s="154">
        <v>46</v>
      </c>
      <c r="B104" s="154">
        <v>61</v>
      </c>
      <c r="C104" s="154">
        <v>2023</v>
      </c>
      <c r="D104" s="155" t="s">
        <v>172</v>
      </c>
      <c r="E104" s="166">
        <v>200</v>
      </c>
    </row>
    <row r="105" spans="1:6">
      <c r="A105" s="154">
        <v>23</v>
      </c>
      <c r="B105" s="154">
        <v>62</v>
      </c>
      <c r="C105" s="154">
        <v>2023</v>
      </c>
      <c r="D105" s="155" t="s">
        <v>171</v>
      </c>
      <c r="E105" s="165">
        <v>120</v>
      </c>
      <c r="F105" s="153" t="s">
        <v>178</v>
      </c>
    </row>
    <row r="106" spans="1:6" hidden="1">
      <c r="A106" s="154">
        <v>84</v>
      </c>
      <c r="B106" s="154">
        <v>62</v>
      </c>
      <c r="C106" s="154">
        <v>2023</v>
      </c>
      <c r="D106" s="163" t="s">
        <v>173</v>
      </c>
      <c r="E106" s="166">
        <v>200</v>
      </c>
    </row>
    <row r="107" spans="1:6" hidden="1">
      <c r="A107" s="154">
        <v>47</v>
      </c>
      <c r="B107" s="154">
        <v>62</v>
      </c>
      <c r="C107" s="154">
        <v>2023</v>
      </c>
      <c r="D107" s="155" t="s">
        <v>172</v>
      </c>
      <c r="E107" s="166">
        <v>200</v>
      </c>
    </row>
    <row r="108" spans="1:6">
      <c r="A108" s="154">
        <v>24</v>
      </c>
      <c r="B108" s="154">
        <v>63</v>
      </c>
      <c r="C108" s="154">
        <v>2023</v>
      </c>
      <c r="D108" s="155" t="s">
        <v>171</v>
      </c>
      <c r="E108" s="165">
        <v>120</v>
      </c>
      <c r="F108" s="153" t="s">
        <v>178</v>
      </c>
    </row>
    <row r="109" spans="1:6" hidden="1">
      <c r="A109" s="154">
        <v>83</v>
      </c>
      <c r="B109" s="154">
        <v>63</v>
      </c>
      <c r="C109" s="154">
        <v>2023</v>
      </c>
      <c r="D109" s="163" t="s">
        <v>173</v>
      </c>
      <c r="E109" s="166">
        <v>200</v>
      </c>
    </row>
    <row r="110" spans="1:6" hidden="1">
      <c r="A110" s="154">
        <v>48</v>
      </c>
      <c r="B110" s="154">
        <v>63</v>
      </c>
      <c r="C110" s="154">
        <v>2023</v>
      </c>
      <c r="D110" s="155" t="s">
        <v>172</v>
      </c>
      <c r="E110" s="166">
        <v>200</v>
      </c>
    </row>
    <row r="111" spans="1:6">
      <c r="A111" s="154">
        <v>25</v>
      </c>
      <c r="B111" s="154">
        <v>64</v>
      </c>
      <c r="C111" s="154">
        <v>2023</v>
      </c>
      <c r="D111" s="155" t="s">
        <v>171</v>
      </c>
      <c r="E111" s="165">
        <v>120</v>
      </c>
      <c r="F111" s="153" t="s">
        <v>178</v>
      </c>
    </row>
    <row r="112" spans="1:6" hidden="1">
      <c r="A112" s="154">
        <v>82</v>
      </c>
      <c r="B112" s="154">
        <v>64</v>
      </c>
      <c r="C112" s="154">
        <v>2023</v>
      </c>
      <c r="D112" s="163" t="s">
        <v>173</v>
      </c>
      <c r="E112" s="166">
        <v>200</v>
      </c>
    </row>
    <row r="113" spans="1:6" hidden="1">
      <c r="A113" s="154">
        <v>49</v>
      </c>
      <c r="B113" s="154">
        <v>64</v>
      </c>
      <c r="C113" s="154">
        <v>2023</v>
      </c>
      <c r="D113" s="155" t="s">
        <v>172</v>
      </c>
      <c r="E113" s="166">
        <v>200</v>
      </c>
    </row>
    <row r="114" spans="1:6">
      <c r="A114" s="154">
        <v>26</v>
      </c>
      <c r="B114" s="154">
        <v>65</v>
      </c>
      <c r="C114" s="154">
        <v>2023</v>
      </c>
      <c r="D114" s="155" t="s">
        <v>171</v>
      </c>
      <c r="E114" s="165">
        <v>120</v>
      </c>
      <c r="F114" s="153" t="s">
        <v>178</v>
      </c>
    </row>
    <row r="115" spans="1:6" hidden="1">
      <c r="A115" s="154">
        <v>81</v>
      </c>
      <c r="B115" s="154">
        <v>65</v>
      </c>
      <c r="C115" s="154">
        <v>2023</v>
      </c>
      <c r="D115" s="163" t="s">
        <v>173</v>
      </c>
      <c r="E115" s="166">
        <v>200</v>
      </c>
    </row>
    <row r="116" spans="1:6" hidden="1">
      <c r="A116" s="154">
        <v>50</v>
      </c>
      <c r="B116" s="154">
        <v>65</v>
      </c>
      <c r="C116" s="154">
        <v>2023</v>
      </c>
      <c r="D116" s="155" t="s">
        <v>172</v>
      </c>
      <c r="E116" s="166">
        <v>200</v>
      </c>
    </row>
    <row r="117" spans="1:6">
      <c r="A117" s="154">
        <v>27</v>
      </c>
      <c r="B117" s="154">
        <v>67</v>
      </c>
      <c r="C117" s="154">
        <v>2023</v>
      </c>
      <c r="D117" s="155" t="s">
        <v>171</v>
      </c>
      <c r="E117" s="165">
        <v>120</v>
      </c>
      <c r="F117" s="153" t="s">
        <v>178</v>
      </c>
    </row>
    <row r="118" spans="1:6" hidden="1">
      <c r="A118" s="154">
        <v>80</v>
      </c>
      <c r="B118" s="154">
        <v>67</v>
      </c>
      <c r="C118" s="154">
        <v>2023</v>
      </c>
      <c r="D118" s="163" t="s">
        <v>173</v>
      </c>
      <c r="E118" s="166">
        <v>200</v>
      </c>
    </row>
    <row r="119" spans="1:6" hidden="1">
      <c r="A119" s="154">
        <v>51</v>
      </c>
      <c r="B119" s="154">
        <v>67</v>
      </c>
      <c r="C119" s="154">
        <v>2023</v>
      </c>
      <c r="D119" s="155" t="s">
        <v>172</v>
      </c>
      <c r="E119" s="166">
        <v>200</v>
      </c>
    </row>
    <row r="120" spans="1:6">
      <c r="A120" s="154">
        <v>28</v>
      </c>
      <c r="B120" s="154">
        <v>68</v>
      </c>
      <c r="C120" s="154">
        <v>2023</v>
      </c>
      <c r="D120" s="155" t="s">
        <v>171</v>
      </c>
      <c r="E120" s="165">
        <v>120</v>
      </c>
      <c r="F120" s="153" t="s">
        <v>178</v>
      </c>
    </row>
    <row r="121" spans="1:6" hidden="1">
      <c r="A121" s="154">
        <v>78</v>
      </c>
      <c r="B121" s="154">
        <v>68</v>
      </c>
      <c r="C121" s="154">
        <v>2023</v>
      </c>
      <c r="D121" s="163" t="s">
        <v>173</v>
      </c>
      <c r="E121" s="166">
        <v>200</v>
      </c>
    </row>
    <row r="122" spans="1:6" hidden="1">
      <c r="A122" s="154">
        <v>52</v>
      </c>
      <c r="B122" s="154">
        <v>68</v>
      </c>
      <c r="C122" s="154">
        <v>2023</v>
      </c>
      <c r="D122" s="155" t="s">
        <v>172</v>
      </c>
      <c r="E122" s="166">
        <v>200</v>
      </c>
    </row>
    <row r="123" spans="1:6">
      <c r="A123" s="154">
        <v>29</v>
      </c>
      <c r="B123" s="154">
        <v>69</v>
      </c>
      <c r="C123" s="154">
        <v>2023</v>
      </c>
      <c r="D123" s="155" t="s">
        <v>171</v>
      </c>
      <c r="E123" s="165">
        <v>120</v>
      </c>
      <c r="F123" s="153" t="s">
        <v>178</v>
      </c>
    </row>
    <row r="124" spans="1:6" hidden="1">
      <c r="A124" s="154">
        <v>79</v>
      </c>
      <c r="B124" s="154">
        <v>69</v>
      </c>
      <c r="C124" s="154">
        <v>2023</v>
      </c>
      <c r="D124" s="163" t="s">
        <v>173</v>
      </c>
      <c r="E124" s="166">
        <v>200</v>
      </c>
    </row>
    <row r="125" spans="1:6" hidden="1">
      <c r="A125" s="154">
        <v>53</v>
      </c>
      <c r="B125" s="154">
        <v>69</v>
      </c>
      <c r="C125" s="154">
        <v>2023</v>
      </c>
      <c r="D125" s="155" t="s">
        <v>172</v>
      </c>
      <c r="E125" s="166">
        <v>200</v>
      </c>
    </row>
    <row r="126" spans="1:6">
      <c r="A126" s="154">
        <v>30</v>
      </c>
      <c r="B126" s="154">
        <v>87</v>
      </c>
      <c r="C126" s="154">
        <v>2024</v>
      </c>
      <c r="D126" s="155" t="s">
        <v>171</v>
      </c>
      <c r="E126" s="165">
        <v>120</v>
      </c>
      <c r="F126" s="153" t="s">
        <v>178</v>
      </c>
    </row>
    <row r="127" spans="1:6" hidden="1">
      <c r="A127" s="154">
        <v>86</v>
      </c>
      <c r="B127" s="154">
        <v>87</v>
      </c>
      <c r="C127" s="154">
        <v>2024</v>
      </c>
      <c r="D127" s="163" t="s">
        <v>173</v>
      </c>
      <c r="E127" s="166">
        <v>200</v>
      </c>
    </row>
    <row r="128" spans="1:6">
      <c r="A128" s="154">
        <v>33</v>
      </c>
      <c r="B128" s="154">
        <v>88</v>
      </c>
      <c r="C128" s="154">
        <v>2025</v>
      </c>
      <c r="D128" s="155" t="s">
        <v>171</v>
      </c>
      <c r="E128" s="165">
        <v>120</v>
      </c>
      <c r="F128" s="153" t="s">
        <v>178</v>
      </c>
    </row>
    <row r="129" spans="1:6" hidden="1">
      <c r="A129" s="154">
        <v>89</v>
      </c>
      <c r="B129" s="154">
        <v>88</v>
      </c>
      <c r="C129" s="154">
        <v>2025</v>
      </c>
      <c r="D129" s="163" t="s">
        <v>173</v>
      </c>
      <c r="E129" s="166">
        <v>200</v>
      </c>
    </row>
    <row r="130" spans="1:6">
      <c r="A130" s="154">
        <v>31</v>
      </c>
      <c r="B130" s="154">
        <v>89</v>
      </c>
      <c r="C130" s="154">
        <v>2025</v>
      </c>
      <c r="D130" s="155" t="s">
        <v>171</v>
      </c>
      <c r="E130" s="165">
        <v>120</v>
      </c>
      <c r="F130" s="153" t="s">
        <v>178</v>
      </c>
    </row>
    <row r="131" spans="1:6" hidden="1">
      <c r="A131" s="154">
        <v>88</v>
      </c>
      <c r="B131" s="154">
        <v>89</v>
      </c>
      <c r="C131" s="154">
        <v>2025</v>
      </c>
      <c r="D131" s="163" t="s">
        <v>173</v>
      </c>
      <c r="E131" s="166">
        <v>200</v>
      </c>
    </row>
    <row r="132" spans="1:6">
      <c r="A132" s="154">
        <v>32</v>
      </c>
      <c r="B132" s="154">
        <v>90</v>
      </c>
      <c r="C132" s="154">
        <v>2025</v>
      </c>
      <c r="D132" s="155" t="s">
        <v>171</v>
      </c>
      <c r="E132" s="165">
        <v>120</v>
      </c>
      <c r="F132" s="153" t="s">
        <v>178</v>
      </c>
    </row>
    <row r="133" spans="1:6" hidden="1">
      <c r="A133" s="154">
        <v>87</v>
      </c>
      <c r="B133" s="154">
        <v>90</v>
      </c>
      <c r="C133" s="154">
        <v>2025</v>
      </c>
      <c r="D133" s="163" t="s">
        <v>173</v>
      </c>
      <c r="E133" s="166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defaultColWidth="11.5546875" defaultRowHeight="14.4"/>
  <cols>
    <col min="1" max="1" width="2.6640625" customWidth="1"/>
    <col min="2" max="2" width="25.88671875" bestFit="1" customWidth="1"/>
    <col min="3" max="20" width="13.10937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defaultColWidth="11.5546875" defaultRowHeight="14.4"/>
  <cols>
    <col min="1" max="142" width="2.10937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2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2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139</v>
      </c>
    </row>
    <row r="38" spans="2:2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defaultColWidth="11.5546875" defaultRowHeight="14.4"/>
  <cols>
    <col min="1" max="1" width="16.109375" bestFit="1" customWidth="1"/>
    <col min="2" max="2" width="13.10937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09375" defaultRowHeight="14.4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defaultColWidth="11.44140625" defaultRowHeight="14.4"/>
  <cols>
    <col min="1" max="1" width="11.44140625" style="7"/>
    <col min="2" max="2" width="7.44140625" style="7" customWidth="1"/>
    <col min="3" max="3" width="6.88671875" style="7" customWidth="1"/>
    <col min="4" max="4" width="10.88671875" style="7" customWidth="1"/>
    <col min="5" max="5" width="11.44140625" style="7"/>
    <col min="6" max="6" width="10.44140625" style="7" customWidth="1"/>
    <col min="7" max="16384" width="11.441406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3.2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defaultColWidth="11.5546875" defaultRowHeight="14.4"/>
  <cols>
    <col min="1" max="1" width="4.5546875" customWidth="1"/>
    <col min="2" max="2" width="7" customWidth="1"/>
    <col min="3" max="6" width="7.88671875" customWidth="1"/>
    <col min="7" max="7" width="6.5546875" style="138" customWidth="1"/>
    <col min="8" max="8" width="13.88671875" customWidth="1"/>
    <col min="9" max="10" width="13.88671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148</v>
      </c>
    </row>
    <row r="49" spans="1:1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tabSelected="1" topLeftCell="A10" zoomScale="106" zoomScaleNormal="106" workbookViewId="0">
      <selection activeCell="O29" sqref="O29"/>
    </sheetView>
  </sheetViews>
  <sheetFormatPr defaultColWidth="11.44140625" defaultRowHeight="14.4"/>
  <cols>
    <col min="1" max="1" width="6.88671875" style="7" bestFit="1" customWidth="1"/>
    <col min="2" max="2" width="6.44140625" style="7" bestFit="1" customWidth="1"/>
    <col min="3" max="3" width="6.6640625" style="7" bestFit="1" customWidth="1"/>
    <col min="4" max="4" width="15.88671875" style="7" customWidth="1"/>
    <col min="5" max="5" width="13" style="7" bestFit="1" customWidth="1"/>
    <col min="6" max="6" width="8" style="7" bestFit="1" customWidth="1"/>
    <col min="7" max="7" width="7.33203125" style="7" customWidth="1"/>
    <col min="8" max="8" width="10.44140625" style="7" bestFit="1" customWidth="1"/>
    <col min="9" max="9" width="9" style="7" bestFit="1" customWidth="1"/>
    <col min="10" max="10" width="7.6640625" style="7" customWidth="1"/>
    <col min="11" max="14" width="11.44140625" style="7"/>
    <col min="15" max="15" width="14" style="7" bestFit="1" customWidth="1"/>
    <col min="16" max="16" width="9.5546875" style="7" customWidth="1"/>
    <col min="17" max="19" width="9.109375" style="7" customWidth="1"/>
    <col min="20" max="16384" width="11.44140625" style="7"/>
  </cols>
  <sheetData>
    <row r="1" spans="1:19">
      <c r="F1" s="10"/>
      <c r="J1" s="10"/>
    </row>
    <row r="2" spans="1:19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19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19" ht="1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19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19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19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15">
        <f>K21-'Planet c'!$G$228</f>
        <v>45758.634905402083</v>
      </c>
      <c r="R21" s="112"/>
      <c r="S21" s="112"/>
    </row>
    <row r="22" spans="1:19">
      <c r="A22" s="8" t="s">
        <v>21</v>
      </c>
      <c r="B22" s="17"/>
      <c r="C22" s="17" t="s">
        <v>39</v>
      </c>
      <c r="F22" s="10"/>
      <c r="J22" s="10"/>
      <c r="K22" s="18">
        <f t="shared" ref="K22:K28" si="12">K21+41</f>
        <v>2460818.6349054021</v>
      </c>
      <c r="Q22" s="115">
        <f>K22-'Planet c'!$G$228</f>
        <v>45799.634905402083</v>
      </c>
      <c r="R22" s="112"/>
      <c r="S22" s="112"/>
    </row>
    <row r="23" spans="1:19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2"/>
        <v>2460859.6349054021</v>
      </c>
      <c r="Q23" s="113">
        <f>K23-'Planet c'!$G$228</f>
        <v>45840.634905402083</v>
      </c>
      <c r="R23" s="112">
        <v>45837</v>
      </c>
      <c r="S23" s="112">
        <v>45863</v>
      </c>
    </row>
    <row r="24" spans="1:19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2"/>
        <v>2460900.6349054021</v>
      </c>
      <c r="Q24" s="113">
        <f>K24-'Planet c'!$G$228</f>
        <v>45881.634905402083</v>
      </c>
      <c r="R24" s="112">
        <v>45863</v>
      </c>
      <c r="S24" s="112">
        <v>45889</v>
      </c>
    </row>
    <row r="25" spans="1:19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</row>
    <row r="26" spans="1:19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3">
        <f>K26-'Planet c'!$G$228</f>
        <v>45922.634905402083</v>
      </c>
      <c r="R26" s="112">
        <v>45915</v>
      </c>
      <c r="S26" s="112">
        <v>45970</v>
      </c>
    </row>
    <row r="27" spans="1:19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2"/>
        <v>2460982.6349054021</v>
      </c>
      <c r="Q27" s="113">
        <f>K27-'Planet c'!$G$228</f>
        <v>45963.634905402083</v>
      </c>
      <c r="R27" s="112">
        <v>45915</v>
      </c>
      <c r="S27" s="112">
        <v>45970</v>
      </c>
    </row>
    <row r="28" spans="1:19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2"/>
        <v>2461023.6349054021</v>
      </c>
      <c r="Q28" s="113">
        <f>K28-'Planet c'!$G$228</f>
        <v>46004.634905402083</v>
      </c>
      <c r="R28" s="112">
        <v>45970</v>
      </c>
      <c r="S28" s="112">
        <v>46027</v>
      </c>
    </row>
    <row r="29" spans="1:19">
      <c r="A29" s="8"/>
      <c r="K29" s="12"/>
      <c r="R29" s="112"/>
      <c r="S29" s="112"/>
    </row>
    <row r="30" spans="1:19">
      <c r="A30" s="8"/>
      <c r="K30" s="12"/>
      <c r="R30" s="112"/>
      <c r="S30" s="112"/>
    </row>
    <row r="31" spans="1:19">
      <c r="K31" s="7">
        <v>2460069.75</v>
      </c>
      <c r="L31" s="12">
        <f>K19-K31</f>
        <v>625.7845518598333</v>
      </c>
      <c r="M31" s="12">
        <v>15</v>
      </c>
      <c r="N31" s="7">
        <f>L31/M31</f>
        <v>41.718970123988889</v>
      </c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3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3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3"/>
        <v>82.638059258736973</v>
      </c>
      <c r="G37" s="7" t="s">
        <v>44</v>
      </c>
      <c r="H37" s="7">
        <v>1</v>
      </c>
    </row>
    <row r="38" spans="4:8">
      <c r="D38" s="18">
        <f t="shared" ref="D38:D41" si="14">D37+83</f>
        <v>2458813.3328</v>
      </c>
      <c r="E38" s="13"/>
      <c r="F38" s="7">
        <f t="shared" si="13"/>
        <v>83.153035090454694</v>
      </c>
    </row>
    <row r="39" spans="4:8">
      <c r="D39" s="18">
        <f t="shared" si="14"/>
        <v>2458896.3328</v>
      </c>
      <c r="E39" s="13"/>
      <c r="F39" s="7">
        <f t="shared" si="13"/>
        <v>83.542719117801852</v>
      </c>
    </row>
    <row r="40" spans="4:8">
      <c r="D40" s="18">
        <f t="shared" si="14"/>
        <v>2458979.3328</v>
      </c>
      <c r="E40" s="13"/>
      <c r="F40" s="7">
        <f t="shared" si="13"/>
        <v>83.699339965118099</v>
      </c>
    </row>
    <row r="41" spans="4:8">
      <c r="D41" s="18">
        <f t="shared" si="14"/>
        <v>2459062.3328</v>
      </c>
      <c r="E41" s="13"/>
      <c r="F41" s="7">
        <f t="shared" si="13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3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3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3"/>
        <v>82.191215220517591</v>
      </c>
    </row>
    <row r="45" spans="4:8">
      <c r="D45" s="18">
        <f t="shared" ref="D45:D52" si="15">D44+83</f>
        <v>2459396.2535000001</v>
      </c>
      <c r="E45" s="13"/>
      <c r="F45" s="7">
        <f t="shared" si="13"/>
        <v>81.824765723684834</v>
      </c>
    </row>
    <row r="46" spans="4:8">
      <c r="D46" s="18">
        <f t="shared" si="15"/>
        <v>2459479.2535000001</v>
      </c>
      <c r="E46" s="13"/>
      <c r="F46" s="7">
        <f t="shared" si="13"/>
        <v>81.70037182924797</v>
      </c>
    </row>
    <row r="47" spans="4:8">
      <c r="D47" s="18">
        <f t="shared" si="15"/>
        <v>2459562.2535000001</v>
      </c>
      <c r="E47" s="13"/>
      <c r="F47" s="7">
        <f t="shared" si="13"/>
        <v>81.852436027908183</v>
      </c>
    </row>
    <row r="48" spans="4:8">
      <c r="D48" s="18">
        <f t="shared" si="15"/>
        <v>2459645.2535000001</v>
      </c>
      <c r="E48" s="13"/>
      <c r="F48" s="7">
        <f t="shared" si="13"/>
        <v>82.238903303990682</v>
      </c>
    </row>
    <row r="49" spans="4:6">
      <c r="D49" s="18">
        <f t="shared" si="15"/>
        <v>2459728.2535000001</v>
      </c>
      <c r="E49" s="13"/>
      <c r="F49" s="7">
        <f t="shared" si="13"/>
        <v>82.752891909545326</v>
      </c>
    </row>
    <row r="50" spans="4:6">
      <c r="D50" s="18">
        <f t="shared" si="15"/>
        <v>2459811.2535000001</v>
      </c>
      <c r="E50" s="13"/>
      <c r="F50" s="7">
        <f t="shared" si="13"/>
        <v>83.252252679589731</v>
      </c>
    </row>
    <row r="51" spans="4:6">
      <c r="D51" s="18">
        <f t="shared" si="15"/>
        <v>2459894.2535000001</v>
      </c>
      <c r="E51" s="13"/>
      <c r="F51" s="7">
        <f t="shared" si="13"/>
        <v>83.598881936883473</v>
      </c>
    </row>
    <row r="52" spans="4:6">
      <c r="D52" s="18">
        <f t="shared" si="15"/>
        <v>2459977.2535000001</v>
      </c>
      <c r="E52" s="13"/>
      <c r="F52" s="7">
        <f t="shared" si="13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3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3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31</vt:i4>
      </vt:variant>
    </vt:vector>
  </HeadingPairs>
  <TitlesOfParts>
    <vt:vector size="31" baseType="lpstr">
      <vt:lpstr>Rebound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2025-06-26T12:36:37Z</dcterms:modified>
</cp:coreProperties>
</file>