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wlc\source\repos\Data Structures\C1-Part 2 Sorting Algorithms\"/>
    </mc:Choice>
  </mc:AlternateContent>
  <xr:revisionPtr revIDLastSave="0" documentId="13_ncr:1_{15FC2FBB-20B6-402E-AB8F-7EA4907BE6A6}" xr6:coauthVersionLast="47" xr6:coauthVersionMax="47" xr10:uidLastSave="{00000000-0000-0000-0000-000000000000}"/>
  <bookViews>
    <workbookView xWindow="-108" yWindow="-108" windowWidth="30936" windowHeight="16776" xr2:uid="{2F50264F-C360-4FDA-B010-E6CDA5D25E71}"/>
  </bookViews>
  <sheets>
    <sheet name="Sheet1" sheetId="1" r:id="rId1"/>
    <sheet name="Sheet2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<sst xmlns="http://schemas.openxmlformats.org/spreadsheetml/2006/main" count="42" uniqueCount="14">
  <si>
    <t xml:space="preserve">Sort Type  </t>
  </si>
  <si>
    <t xml:space="preserve"> Word Number </t>
  </si>
  <si>
    <t xml:space="preserve"> Time (ms)</t>
  </si>
  <si>
    <t xml:space="preserve"> Selection  </t>
  </si>
  <si>
    <t xml:space="preserve"> Merge      </t>
  </si>
  <si>
    <t>行标签</t>
  </si>
  <si>
    <t>求和项: Time (ms)</t>
  </si>
  <si>
    <t>列标签</t>
  </si>
  <si>
    <t>Merge Time (ms)</t>
  </si>
  <si>
    <t>Selection Time (ms)</t>
  </si>
  <si>
    <t>n^2</t>
    <phoneticPr fontId="1" type="noConversion"/>
  </si>
  <si>
    <t>n*Logn</t>
    <phoneticPr fontId="1" type="noConversion"/>
  </si>
  <si>
    <t xml:space="preserve"> n*Logn</t>
  </si>
  <si>
    <t xml:space="preserve">  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</si>
</sst>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[TimeRocord Part2.xlsx]Sheet2!数据透视表1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Merge and Selection</a:t>
            </a:r>
            <a:r>
              <a:rPr lang="en-US" altLang="zh-CN" baseline="0"/>
              <a:t> sorting method (Time - words number)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 Merge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Sheet2!$A$5:$A$15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0.36</c:v>
                </c:pt>
                <c:pt idx="1">
                  <c:v>1.3</c:v>
                </c:pt>
                <c:pt idx="2">
                  <c:v>3.1</c:v>
                </c:pt>
                <c:pt idx="3">
                  <c:v>5.29</c:v>
                </c:pt>
                <c:pt idx="4">
                  <c:v>6.44</c:v>
                </c:pt>
                <c:pt idx="5">
                  <c:v>7.95</c:v>
                </c:pt>
                <c:pt idx="6">
                  <c:v>24.46</c:v>
                </c:pt>
                <c:pt idx="7">
                  <c:v>12.88</c:v>
                </c:pt>
                <c:pt idx="8">
                  <c:v>14.28</c:v>
                </c:pt>
                <c:pt idx="9">
                  <c:v>16.93</c:v>
                </c:pt>
                <c:pt idx="10">
                  <c:v>38.590000000000003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4-4EF9-9611-B11980C78E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 Selection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Sheet2!$A$5:$A$15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3.53</c:v>
                </c:pt>
                <c:pt idx="1">
                  <c:v>77.900000000000006</c:v>
                </c:pt>
                <c:pt idx="2">
                  <c:v>312.18</c:v>
                </c:pt>
                <c:pt idx="3">
                  <c:v>665.28</c:v>
                </c:pt>
                <c:pt idx="4">
                  <c:v>1154.71</c:v>
                </c:pt>
                <c:pt idx="5">
                  <c:v>1781.53</c:v>
                </c:pt>
                <c:pt idx="6">
                  <c:v>2541.5700000000002</c:v>
                </c:pt>
                <c:pt idx="7">
                  <c:v>3508.84</c:v>
                </c:pt>
                <c:pt idx="8">
                  <c:v>4448.13</c:v>
                </c:pt>
                <c:pt idx="9">
                  <c:v>5598.16</c:v>
                </c:pt>
                <c:pt idx="10">
                  <c:v>6932.1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4-4EF9-9611-B11980C7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83599"/>
        <c:axId val="466078319"/>
      </c:lineChart>
      <c:catAx>
        <c:axId val="4660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78319"/>
        <c:crosses val="autoZero"/>
        <c:auto val="1"/>
        <c:lblAlgn val="ctr"/>
        <c:lblOffset val="100"/>
        <c:noMultiLvlLbl val="0"/>
      </c:catAx>
      <c:valAx>
        <c:axId val="4660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[TimeRocord Part2.xlsx]Sheet2!数据透视表 merge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Merge sorting (Time - words number) 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compared to n*Log(n)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Sheet2!$J$3:$J$5</c:f>
              <c:strCache>
                <c:ptCount val="1"/>
                <c:pt idx="0">
                  <c:v> Merge       - Merge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Sheet2!$I$6:$I$16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Sheet2!$J$6:$J$16</c:f>
              <c:numCache>
                <c:formatCode>General</c:formatCode>
                <c:ptCount val="11"/>
                <c:pt idx="0">
                  <c:v>0.36</c:v>
                </c:pt>
                <c:pt idx="1">
                  <c:v>1.3</c:v>
                </c:pt>
                <c:pt idx="2">
                  <c:v>3.1</c:v>
                </c:pt>
                <c:pt idx="3">
                  <c:v>5.29</c:v>
                </c:pt>
                <c:pt idx="4">
                  <c:v>6.44</c:v>
                </c:pt>
                <c:pt idx="5">
                  <c:v>7.95</c:v>
                </c:pt>
                <c:pt idx="6">
                  <c:v>24.46</c:v>
                </c:pt>
                <c:pt idx="7">
                  <c:v>12.88</c:v>
                </c:pt>
                <c:pt idx="8">
                  <c:v>14.28</c:v>
                </c:pt>
                <c:pt idx="9">
                  <c:v>16.93</c:v>
                </c:pt>
                <c:pt idx="10">
                  <c:v>38.590000000000003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8-4BFE-986A-1016A6D8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20095"/>
        <c:axId val="466826815"/>
      </c:lineChart>
      <c:lineChart>
        <c:grouping val="standard"/>
        <c:varyColors val="0"/>
        <c:ser>
          <c:idx val="1"/>
          <c:order val="1"/>
          <c:tx>
            <c:strRef>
              <c:f>Sheet2!$K$3:$K$5</c:f>
              <c:strCache>
                <c:ptCount val="1"/>
                <c:pt idx="0">
                  <c:v> Merge       -  n*Logn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Sheet2!$I$6:$I$16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Sheet2!$K$6:$K$16</c:f>
              <c:numCache>
                <c:formatCode>General</c:formatCode>
                <c:ptCount val="11"/>
                <c:pt idx="0">
                  <c:v>9965.7842846620879</c:v>
                </c:pt>
                <c:pt idx="1">
                  <c:v>61438.561897747255</c:v>
                </c:pt>
                <c:pt idx="2">
                  <c:v>132877.1237954945</c:v>
                </c:pt>
                <c:pt idx="3">
                  <c:v>208090.12320405911</c:v>
                </c:pt>
                <c:pt idx="4">
                  <c:v>285754.24759098899</c:v>
                </c:pt>
                <c:pt idx="5">
                  <c:v>365241.01186092029</c:v>
                </c:pt>
                <c:pt idx="6">
                  <c:v>446180.24640811823</c:v>
                </c:pt>
                <c:pt idx="7">
                  <c:v>528327.35555624682</c:v>
                </c:pt>
                <c:pt idx="8">
                  <c:v>611508.49518197798</c:v>
                </c:pt>
                <c:pt idx="9">
                  <c:v>695593.68214462919</c:v>
                </c:pt>
                <c:pt idx="10">
                  <c:v>780482.02372184058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BFE-986A-1016A6D8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36911"/>
        <c:axId val="292333071"/>
      </c:lineChart>
      <c:catAx>
        <c:axId val="4668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26815"/>
        <c:crosses val="autoZero"/>
        <c:auto val="1"/>
        <c:lblAlgn val="ctr"/>
        <c:lblOffset val="100"/>
        <c:noMultiLvlLbl val="0"/>
      </c:catAx>
      <c:valAx>
        <c:axId val="4668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20095"/>
        <c:crosses val="autoZero"/>
        <c:crossBetween val="between"/>
      </c:valAx>
      <c:valAx>
        <c:axId val="292333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336911"/>
        <c:crosses val="max"/>
        <c:crossBetween val="between"/>
      </c:valAx>
      <c:catAx>
        <c:axId val="29233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3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[TimeRocord Part2.xlsx]Sheet2!数据透视表 selection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Selection sorting (Time - words number) 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compared to n^2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 cmpd="sng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Sheet2!$F$3:$F$5</c:f>
              <c:strCache>
                <c:ptCount val="1"/>
                <c:pt idx="0">
                  <c:v> Selection   - Selection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Sheet2!$E$6:$E$16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1"/>
                <c:pt idx="0">
                  <c:v>3.53</c:v>
                </c:pt>
                <c:pt idx="1">
                  <c:v>77.900000000000006</c:v>
                </c:pt>
                <c:pt idx="2">
                  <c:v>312.18</c:v>
                </c:pt>
                <c:pt idx="3">
                  <c:v>665.28</c:v>
                </c:pt>
                <c:pt idx="4">
                  <c:v>1154.71</c:v>
                </c:pt>
                <c:pt idx="5">
                  <c:v>1781.53</c:v>
                </c:pt>
                <c:pt idx="6">
                  <c:v>2541.5700000000002</c:v>
                </c:pt>
                <c:pt idx="7">
                  <c:v>3508.84</c:v>
                </c:pt>
                <c:pt idx="8">
                  <c:v>4448.13</c:v>
                </c:pt>
                <c:pt idx="9">
                  <c:v>5598.16</c:v>
                </c:pt>
                <c:pt idx="10">
                  <c:v>6932.1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B-4F39-BAA3-0423AE5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35135"/>
        <c:axId val="293035615"/>
      </c:lineChart>
      <c:lineChart>
        <c:grouping val="standard"/>
        <c:varyColors val="0"/>
        <c:ser>
          <c:idx val="1"/>
          <c:order val="1"/>
          <c:tx>
            <c:strRef>
              <c:f>Sheet2!$G$3:$G$5</c:f>
              <c:strCache>
                <c:ptCount val="1"/>
                <c:pt idx="0">
                  <c:v> Selection   -   n^2</c:v>
                </c:pt>
              </c:strCache>
            </c:strRef>
          </c:tx>
          <c:spPr>
            <a:ln w="38100" cap="rnd" cmpd="sng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Sheet2!$E$6:$E$16</c:f>
              <c:strCach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strCache>
            </c:strRef>
          </c:cat>
          <c:val>
            <c:numRef>
              <c:f>Sheet2!$G$6:$G$16</c:f>
              <c:numCache>
                <c:formatCode>General</c:formatCode>
                <c:ptCount val="11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225000000</c:v>
                </c:pt>
                <c:pt idx="4">
                  <c:v>400000000</c:v>
                </c:pt>
                <c:pt idx="5">
                  <c:v>625000000</c:v>
                </c:pt>
                <c:pt idx="6">
                  <c:v>900000000</c:v>
                </c:pt>
                <c:pt idx="7">
                  <c:v>1225000000</c:v>
                </c:pt>
                <c:pt idx="8">
                  <c:v>1600000000</c:v>
                </c:pt>
                <c:pt idx="9">
                  <c:v>2025000000</c:v>
                </c:pt>
                <c:pt idx="10">
                  <c:v>2500000000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4-431C-9FB5-30260DDF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44127"/>
        <c:axId val="1359545087"/>
      </c:lineChart>
      <c:catAx>
        <c:axId val="2930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615"/>
        <c:crosses val="autoZero"/>
        <c:auto val="1"/>
        <c:lblAlgn val="ctr"/>
        <c:lblOffset val="100"/>
        <c:noMultiLvlLbl val="0"/>
      </c:catAx>
      <c:valAx>
        <c:axId val="2930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135"/>
        <c:crosses val="autoZero"/>
        <c:crossBetween val="between"/>
      </c:valAx>
      <c:valAx>
        <c:axId val="135954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544127"/>
        <c:crosses val="max"/>
        <c:crossBetween val="between"/>
      </c:valAx>
      <c:catAx>
        <c:axId val="1359544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545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144780</xdr:rowOff>
    </xdr:from>
    <xdr:to>
      <xdr:col>15</xdr:col>
      <xdr:colOff>45720</xdr:colOff>
      <xdr:row>21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4F15C9-DAA5-42E9-8B63-5928AABEF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22</xdr:row>
      <xdr:rowOff>160020</xdr:rowOff>
    </xdr:from>
    <xdr:to>
      <xdr:col>15</xdr:col>
      <xdr:colOff>99060</xdr:colOff>
      <xdr:row>41</xdr:row>
      <xdr:rowOff>121920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602E661-122C-400E-A3A7-75DB9BFD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23</xdr:row>
      <xdr:rowOff>106680</xdr:rowOff>
    </xdr:from>
    <xdr:to>
      <xdr:col>5</xdr:col>
      <xdr:colOff>358140</xdr:colOff>
      <xdr:row>41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F06D75-9539-9170-74F0-49E4F003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 LEEC" refreshedDate="45377.058944560187" createdVersion="8" refreshedVersion="8" minRefreshableVersion="3" recordCount="22" xr:uid="{F79698B1-3865-432F-BED1-624D86B7BFC2}">
  <cacheSource type="worksheet">
    <worksheetSource name="表1"/>
  </cacheSource>
  <cacheFields count="5">
    <cacheField name="Sort Type  " numFmtId="0">
      <sharedItems count="2">
        <s v=" Merge      "/>
        <s v=" Selection  "/>
      </sharedItems>
    </cacheField>
    <cacheField name=" Word Number " numFmtId="0">
      <sharedItems containsSemiMixedTypes="0" containsString="0" containsNumber="1" containsInteger="1" minValue="1000" maxValue="50000" count="11">
        <n v="1000"/>
        <n v="5000"/>
        <n v="10000"/>
        <n v="15000"/>
        <n v="20000"/>
        <n v="25000"/>
        <n v="30000"/>
        <n v="35000"/>
        <n v="40000"/>
        <n v="45000"/>
        <n v="50000"/>
      </sharedItems>
    </cacheField>
    <cacheField name=" Time (ms)" numFmtId="0">
      <sharedItems containsSemiMixedTypes="0" containsString="0" containsNumber="1" minValue="0.36" maxValue="6932.1"/>
    </cacheField>
    <cacheField name="n^2" numFmtId="0">
      <sharedItems containsSemiMixedTypes="0" containsString="0" containsNumber="1" containsInteger="1" minValue="1000000" maxValue="2500000000"/>
    </cacheField>
    <cacheField name="n*Logn" numFmtId="0">
      <sharedItems containsSemiMixedTypes="0" containsString="0" containsNumber="1" minValue="9965.7842846620879" maxValue="780482.02372184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 LEEC" refreshedDate="45377.058979513888" createdVersion="8" refreshedVersion="8" minRefreshableVersion="3" recordCount="22" xr:uid="{6CF7564E-26D9-4E84-991B-DC7C7C6FE89B}">
  <cacheSource type="worksheet">
    <worksheetSource name="表1"/>
  </cacheSource>
  <cacheFields count="5">
    <cacheField name="Sort Type  " numFmtId="0">
      <sharedItems count="2">
        <s v=" Merge      "/>
        <s v=" Selection  "/>
      </sharedItems>
    </cacheField>
    <cacheField name=" Word Number " numFmtId="0">
      <sharedItems containsSemiMixedTypes="0" containsString="0" containsNumber="1" containsInteger="1" minValue="1000" maxValue="50000" count="11">
        <n v="1000"/>
        <n v="5000"/>
        <n v="10000"/>
        <n v="15000"/>
        <n v="20000"/>
        <n v="25000"/>
        <n v="30000"/>
        <n v="35000"/>
        <n v="40000"/>
        <n v="45000"/>
        <n v="50000"/>
      </sharedItems>
    </cacheField>
    <cacheField name=" Time (ms)" numFmtId="0">
      <sharedItems containsSemiMixedTypes="0" containsString="0" containsNumber="1" minValue="0.36" maxValue="6932.1"/>
    </cacheField>
    <cacheField name="n^2" numFmtId="0">
      <sharedItems containsSemiMixedTypes="0" containsString="0" containsNumber="1" containsInteger="1" minValue="1000000" maxValue="2500000000"/>
    </cacheField>
    <cacheField name="n*Logn" numFmtId="0">
      <sharedItems containsSemiMixedTypes="0" containsString="0" containsNumber="1" minValue="9965.7842846620879" maxValue="780482.02372184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0.36"/>
    <n v="1000000"/>
    <n v="9965.7842846620879"/>
  </r>
  <r>
    <x v="0"/>
    <x v="1"/>
    <n v="1.3"/>
    <n v="25000000"/>
    <n v="61438.561897747255"/>
  </r>
  <r>
    <x v="0"/>
    <x v="2"/>
    <n v="3.1"/>
    <n v="100000000"/>
    <n v="132877.1237954945"/>
  </r>
  <r>
    <x v="0"/>
    <x v="3"/>
    <n v="5.29"/>
    <n v="225000000"/>
    <n v="208090.12320405911"/>
  </r>
  <r>
    <x v="0"/>
    <x v="4"/>
    <n v="6.44"/>
    <n v="400000000"/>
    <n v="285754.24759098899"/>
  </r>
  <r>
    <x v="0"/>
    <x v="5"/>
    <n v="7.95"/>
    <n v="625000000"/>
    <n v="365241.01186092029"/>
  </r>
  <r>
    <x v="0"/>
    <x v="6"/>
    <n v="24.46"/>
    <n v="900000000"/>
    <n v="446180.24640811823"/>
  </r>
  <r>
    <x v="0"/>
    <x v="7"/>
    <n v="12.88"/>
    <n v="1225000000"/>
    <n v="528327.35555624682"/>
  </r>
  <r>
    <x v="0"/>
    <x v="8"/>
    <n v="14.28"/>
    <n v="1600000000"/>
    <n v="611508.49518197798"/>
  </r>
  <r>
    <x v="0"/>
    <x v="9"/>
    <n v="16.93"/>
    <n v="2025000000"/>
    <n v="695593.68214462919"/>
  </r>
  <r>
    <x v="0"/>
    <x v="10"/>
    <n v="38.590000000000003"/>
    <n v="2500000000"/>
    <n v="780482.02372184058"/>
  </r>
  <r>
    <x v="1"/>
    <x v="0"/>
    <n v="3.53"/>
    <n v="1000000"/>
    <n v="9965.7842846620879"/>
  </r>
  <r>
    <x v="1"/>
    <x v="1"/>
    <n v="77.900000000000006"/>
    <n v="25000000"/>
    <n v="61438.561897747255"/>
  </r>
  <r>
    <x v="1"/>
    <x v="2"/>
    <n v="312.18"/>
    <n v="100000000"/>
    <n v="132877.1237954945"/>
  </r>
  <r>
    <x v="1"/>
    <x v="3"/>
    <n v="665.28"/>
    <n v="225000000"/>
    <n v="208090.12320405911"/>
  </r>
  <r>
    <x v="1"/>
    <x v="4"/>
    <n v="1154.71"/>
    <n v="400000000"/>
    <n v="285754.24759098899"/>
  </r>
  <r>
    <x v="1"/>
    <x v="5"/>
    <n v="1781.53"/>
    <n v="625000000"/>
    <n v="365241.01186092029"/>
  </r>
  <r>
    <x v="1"/>
    <x v="6"/>
    <n v="2541.5700000000002"/>
    <n v="900000000"/>
    <n v="446180.24640811823"/>
  </r>
  <r>
    <x v="1"/>
    <x v="7"/>
    <n v="3508.84"/>
    <n v="1225000000"/>
    <n v="528327.35555624682"/>
  </r>
  <r>
    <x v="1"/>
    <x v="8"/>
    <n v="4448.13"/>
    <n v="1600000000"/>
    <n v="611508.49518197798"/>
  </r>
  <r>
    <x v="1"/>
    <x v="9"/>
    <n v="5598.16"/>
    <n v="2025000000"/>
    <n v="695593.68214462919"/>
  </r>
  <r>
    <x v="1"/>
    <x v="10"/>
    <n v="6932.1"/>
    <n v="2500000000"/>
    <n v="780482.023721840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0.36"/>
    <n v="1000000"/>
    <n v="9965.7842846620879"/>
  </r>
  <r>
    <x v="0"/>
    <x v="1"/>
    <n v="1.3"/>
    <n v="25000000"/>
    <n v="61438.561897747255"/>
  </r>
  <r>
    <x v="0"/>
    <x v="2"/>
    <n v="3.1"/>
    <n v="100000000"/>
    <n v="132877.1237954945"/>
  </r>
  <r>
    <x v="0"/>
    <x v="3"/>
    <n v="5.29"/>
    <n v="225000000"/>
    <n v="208090.12320405911"/>
  </r>
  <r>
    <x v="0"/>
    <x v="4"/>
    <n v="6.44"/>
    <n v="400000000"/>
    <n v="285754.24759098899"/>
  </r>
  <r>
    <x v="0"/>
    <x v="5"/>
    <n v="7.95"/>
    <n v="625000000"/>
    <n v="365241.01186092029"/>
  </r>
  <r>
    <x v="0"/>
    <x v="6"/>
    <n v="24.46"/>
    <n v="900000000"/>
    <n v="446180.24640811823"/>
  </r>
  <r>
    <x v="0"/>
    <x v="7"/>
    <n v="12.88"/>
    <n v="1225000000"/>
    <n v="528327.35555624682"/>
  </r>
  <r>
    <x v="0"/>
    <x v="8"/>
    <n v="14.28"/>
    <n v="1600000000"/>
    <n v="611508.49518197798"/>
  </r>
  <r>
    <x v="0"/>
    <x v="9"/>
    <n v="16.93"/>
    <n v="2025000000"/>
    <n v="695593.68214462919"/>
  </r>
  <r>
    <x v="0"/>
    <x v="10"/>
    <n v="38.590000000000003"/>
    <n v="2500000000"/>
    <n v="780482.02372184058"/>
  </r>
  <r>
    <x v="1"/>
    <x v="0"/>
    <n v="3.53"/>
    <n v="1000000"/>
    <n v="9965.7842846620879"/>
  </r>
  <r>
    <x v="1"/>
    <x v="1"/>
    <n v="77.900000000000006"/>
    <n v="25000000"/>
    <n v="61438.561897747255"/>
  </r>
  <r>
    <x v="1"/>
    <x v="2"/>
    <n v="312.18"/>
    <n v="100000000"/>
    <n v="132877.1237954945"/>
  </r>
  <r>
    <x v="1"/>
    <x v="3"/>
    <n v="665.28"/>
    <n v="225000000"/>
    <n v="208090.12320405911"/>
  </r>
  <r>
    <x v="1"/>
    <x v="4"/>
    <n v="1154.71"/>
    <n v="400000000"/>
    <n v="285754.24759098899"/>
  </r>
  <r>
    <x v="1"/>
    <x v="5"/>
    <n v="1781.53"/>
    <n v="625000000"/>
    <n v="365241.01186092029"/>
  </r>
  <r>
    <x v="1"/>
    <x v="6"/>
    <n v="2541.5700000000002"/>
    <n v="900000000"/>
    <n v="446180.24640811823"/>
  </r>
  <r>
    <x v="1"/>
    <x v="7"/>
    <n v="3508.84"/>
    <n v="1225000000"/>
    <n v="528327.35555624682"/>
  </r>
  <r>
    <x v="1"/>
    <x v="8"/>
    <n v="4448.13"/>
    <n v="1600000000"/>
    <n v="611508.49518197798"/>
  </r>
  <r>
    <x v="1"/>
    <x v="9"/>
    <n v="5598.16"/>
    <n v="2025000000"/>
    <n v="695593.68214462919"/>
  </r>
  <r>
    <x v="1"/>
    <x v="10"/>
    <n v="6932.1"/>
    <n v="2500000000"/>
    <n v="780482.02372184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06FA-DC39-4109-8372-044F12ECBD52}" name="数据透视表 selection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19">
  <location ref="E3:G16" firstHeaderRow="1" firstDataRow="3" firstDataCol="1"/>
  <pivotFields count="5">
    <pivotField axis="axisCol" showAll="0">
      <items count="3">
        <item h="1"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">
    <i>
      <x v="1"/>
      <x/>
    </i>
    <i r="1" i="1">
      <x v="1"/>
    </i>
  </colItems>
  <dataFields count="2">
    <dataField name="Selection Time (ms)" fld="2" baseField="0" baseItem="0"/>
    <dataField name="  n^2" fld="3" baseField="0" baseItem="19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DCD11-0001-4D0E-93D2-BBD9169FA116}" name="数据透视表 merge" cacheId="1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15">
  <location ref="I3:K16" firstHeaderRow="1" firstDataRow="3" firstDataCol="1"/>
  <pivotFields count="5">
    <pivotField axis="axisCol" showAll="0">
      <items count="3">
        <item x="0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">
    <i>
      <x/>
      <x/>
    </i>
    <i r="1" i="1">
      <x v="1"/>
    </i>
  </colItems>
  <dataFields count="2">
    <dataField name="Merge Time (ms)" fld="2" baseField="0" baseItem="0"/>
    <dataField name=" n*Logn" fld="4" baseField="0" baseItem="19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423C1-732F-47B4-AC69-7C2934389565}" name="数据透视表1" cacheId="1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19">
  <location ref="A3:C15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2">
    <i>
      <x/>
    </i>
    <i>
      <x v="1"/>
    </i>
  </colItems>
  <dataFields count="1">
    <dataField name="求和项: Time (ms)" fld="2" baseField="0" baseItem="0"/>
  </dataFields>
  <chartFormats count="5">
    <chartFormat chart="4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5942B-01C9-4C89-BA62-74A51E9E85A5}" name="表1" displayName="表1" ref="A1:E23" totalsRowShown="0">
  <autoFilter ref="A1:E23" xr:uid="{BA55942B-01C9-4C89-BA62-74A51E9E85A5}"/>
  <sortState xmlns:xlrd2="http://schemas.microsoft.com/office/spreadsheetml/2017/richdata2" ref="A2:C23">
    <sortCondition ref="A1:A23"/>
  </sortState>
  <tableColumns count="5">
    <tableColumn id="1" xr3:uid="{477B4234-8AA8-4E77-83D5-66C376D614BF}" name="Sort Type  "/>
    <tableColumn id="2" xr3:uid="{549A9F03-D039-4251-B57A-521A128D90C2}" name=" Word Number "/>
    <tableColumn id="3" xr3:uid="{F8EB6957-1461-4575-BB5B-D2FAAFBC2436}" name=" Time (ms)"/>
    <tableColumn id="4" xr3:uid="{F3D755F9-0073-4E7D-B1FB-3AFAB5DECE77}" name="n^2" dataDxfId="1">
      <calculatedColumnFormula>POWER(表1[[#This Row],[ Word Number ]],2)</calculatedColumnFormula>
    </tableColumn>
    <tableColumn id="5" xr3:uid="{24AC737A-BA5F-4255-8702-7442179BBF0A}" name="n*Logn" dataDxfId="0">
      <calculatedColumnFormula>表1[[#This Row],[ Word Number ]]*LOG(表1[[#This Row],[ Word Number ]],2)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3151-29F0-45D4-9A4A-14FB900EEC08}">
  <dimension ref="A1:E23"/>
  <sheetViews>
    <sheetView tabSelected="1" workbookViewId="0">
      <selection activeCell="U28" sqref="U27:U28"/>
    </sheetView>
  </sheetViews>
  <sheetFormatPr defaultRowHeight="13.8" x14ac:dyDescent="0.25"/>
  <cols>
    <col min="1" max="1" width="13.88671875" bestFit="1" customWidth="1"/>
    <col min="2" max="2" width="18.77734375" bestFit="1" customWidth="1"/>
    <col min="3" max="3" width="13.5546875" bestFit="1" customWidth="1"/>
    <col min="4" max="4" width="16.21875" customWidth="1"/>
    <col min="5" max="5" width="14.8867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4</v>
      </c>
      <c r="B2">
        <v>1000</v>
      </c>
      <c r="C2">
        <v>0.36</v>
      </c>
      <c r="D2">
        <f>POWER(表1[[#This Row],[ Word Number ]],2)</f>
        <v>1000000</v>
      </c>
      <c r="E2">
        <f>表1[[#This Row],[ Word Number ]]*LOG(表1[[#This Row],[ Word Number ]],2)</f>
        <v>9965.7842846620879</v>
      </c>
    </row>
    <row r="3" spans="1:5" x14ac:dyDescent="0.25">
      <c r="A3" t="s">
        <v>4</v>
      </c>
      <c r="B3">
        <v>5000</v>
      </c>
      <c r="C3">
        <v>1.3</v>
      </c>
      <c r="D3">
        <f>POWER(表1[[#This Row],[ Word Number ]],2)</f>
        <v>25000000</v>
      </c>
      <c r="E3">
        <f>表1[[#This Row],[ Word Number ]]*LOG(表1[[#This Row],[ Word Number ]],2)</f>
        <v>61438.561897747255</v>
      </c>
    </row>
    <row r="4" spans="1:5" x14ac:dyDescent="0.25">
      <c r="A4" t="s">
        <v>4</v>
      </c>
      <c r="B4">
        <v>10000</v>
      </c>
      <c r="C4">
        <v>3.1</v>
      </c>
      <c r="D4">
        <f>POWER(表1[[#This Row],[ Word Number ]],2)</f>
        <v>100000000</v>
      </c>
      <c r="E4">
        <f>表1[[#This Row],[ Word Number ]]*LOG(表1[[#This Row],[ Word Number ]],2)</f>
        <v>132877.1237954945</v>
      </c>
    </row>
    <row r="5" spans="1:5" x14ac:dyDescent="0.25">
      <c r="A5" t="s">
        <v>4</v>
      </c>
      <c r="B5">
        <v>15000</v>
      </c>
      <c r="C5">
        <v>5.29</v>
      </c>
      <c r="D5">
        <f>POWER(表1[[#This Row],[ Word Number ]],2)</f>
        <v>225000000</v>
      </c>
      <c r="E5">
        <f>表1[[#This Row],[ Word Number ]]*LOG(表1[[#This Row],[ Word Number ]],2)</f>
        <v>208090.12320405911</v>
      </c>
    </row>
    <row r="6" spans="1:5" x14ac:dyDescent="0.25">
      <c r="A6" t="s">
        <v>4</v>
      </c>
      <c r="B6">
        <v>20000</v>
      </c>
      <c r="C6">
        <v>6.44</v>
      </c>
      <c r="D6">
        <f>POWER(表1[[#This Row],[ Word Number ]],2)</f>
        <v>400000000</v>
      </c>
      <c r="E6">
        <f>表1[[#This Row],[ Word Number ]]*LOG(表1[[#This Row],[ Word Number ]],2)</f>
        <v>285754.24759098899</v>
      </c>
    </row>
    <row r="7" spans="1:5" x14ac:dyDescent="0.25">
      <c r="A7" t="s">
        <v>4</v>
      </c>
      <c r="B7">
        <v>25000</v>
      </c>
      <c r="C7">
        <v>7.95</v>
      </c>
      <c r="D7">
        <f>POWER(表1[[#This Row],[ Word Number ]],2)</f>
        <v>625000000</v>
      </c>
      <c r="E7">
        <f>表1[[#This Row],[ Word Number ]]*LOG(表1[[#This Row],[ Word Number ]],2)</f>
        <v>365241.01186092029</v>
      </c>
    </row>
    <row r="8" spans="1:5" x14ac:dyDescent="0.25">
      <c r="A8" t="s">
        <v>4</v>
      </c>
      <c r="B8">
        <v>30000</v>
      </c>
      <c r="C8">
        <v>24.46</v>
      </c>
      <c r="D8">
        <f>POWER(表1[[#This Row],[ Word Number ]],2)</f>
        <v>900000000</v>
      </c>
      <c r="E8">
        <f>表1[[#This Row],[ Word Number ]]*LOG(表1[[#This Row],[ Word Number ]],2)</f>
        <v>446180.24640811823</v>
      </c>
    </row>
    <row r="9" spans="1:5" x14ac:dyDescent="0.25">
      <c r="A9" t="s">
        <v>4</v>
      </c>
      <c r="B9">
        <v>35000</v>
      </c>
      <c r="C9">
        <v>12.88</v>
      </c>
      <c r="D9">
        <f>POWER(表1[[#This Row],[ Word Number ]],2)</f>
        <v>1225000000</v>
      </c>
      <c r="E9">
        <f>表1[[#This Row],[ Word Number ]]*LOG(表1[[#This Row],[ Word Number ]],2)</f>
        <v>528327.35555624682</v>
      </c>
    </row>
    <row r="10" spans="1:5" x14ac:dyDescent="0.25">
      <c r="A10" t="s">
        <v>4</v>
      </c>
      <c r="B10">
        <v>40000</v>
      </c>
      <c r="C10">
        <v>14.28</v>
      </c>
      <c r="D10">
        <f>POWER(表1[[#This Row],[ Word Number ]],2)</f>
        <v>1600000000</v>
      </c>
      <c r="E10">
        <f>表1[[#This Row],[ Word Number ]]*LOG(表1[[#This Row],[ Word Number ]],2)</f>
        <v>611508.49518197798</v>
      </c>
    </row>
    <row r="11" spans="1:5" x14ac:dyDescent="0.25">
      <c r="A11" t="s">
        <v>4</v>
      </c>
      <c r="B11">
        <v>45000</v>
      </c>
      <c r="C11">
        <v>16.93</v>
      </c>
      <c r="D11">
        <f>POWER(表1[[#This Row],[ Word Number ]],2)</f>
        <v>2025000000</v>
      </c>
      <c r="E11">
        <f>表1[[#This Row],[ Word Number ]]*LOG(表1[[#This Row],[ Word Number ]],2)</f>
        <v>695593.68214462919</v>
      </c>
    </row>
    <row r="12" spans="1:5" x14ac:dyDescent="0.25">
      <c r="A12" t="s">
        <v>4</v>
      </c>
      <c r="B12">
        <v>50000</v>
      </c>
      <c r="C12">
        <v>38.590000000000003</v>
      </c>
      <c r="D12">
        <f>POWER(表1[[#This Row],[ Word Number ]],2)</f>
        <v>2500000000</v>
      </c>
      <c r="E12">
        <f>表1[[#This Row],[ Word Number ]]*LOG(表1[[#This Row],[ Word Number ]],2)</f>
        <v>780482.02372184058</v>
      </c>
    </row>
    <row r="13" spans="1:5" x14ac:dyDescent="0.25">
      <c r="A13" t="s">
        <v>3</v>
      </c>
      <c r="B13">
        <v>1000</v>
      </c>
      <c r="C13">
        <v>3.53</v>
      </c>
      <c r="D13">
        <f>POWER(表1[[#This Row],[ Word Number ]],2)</f>
        <v>1000000</v>
      </c>
      <c r="E13">
        <f>表1[[#This Row],[ Word Number ]]*LOG(表1[[#This Row],[ Word Number ]],2)</f>
        <v>9965.7842846620879</v>
      </c>
    </row>
    <row r="14" spans="1:5" x14ac:dyDescent="0.25">
      <c r="A14" t="s">
        <v>3</v>
      </c>
      <c r="B14">
        <v>5000</v>
      </c>
      <c r="C14">
        <v>77.900000000000006</v>
      </c>
      <c r="D14">
        <f>POWER(表1[[#This Row],[ Word Number ]],2)</f>
        <v>25000000</v>
      </c>
      <c r="E14">
        <f>表1[[#This Row],[ Word Number ]]*LOG(表1[[#This Row],[ Word Number ]],2)</f>
        <v>61438.561897747255</v>
      </c>
    </row>
    <row r="15" spans="1:5" x14ac:dyDescent="0.25">
      <c r="A15" t="s">
        <v>3</v>
      </c>
      <c r="B15">
        <v>10000</v>
      </c>
      <c r="C15">
        <v>312.18</v>
      </c>
      <c r="D15">
        <f>POWER(表1[[#This Row],[ Word Number ]],2)</f>
        <v>100000000</v>
      </c>
      <c r="E15">
        <f>表1[[#This Row],[ Word Number ]]*LOG(表1[[#This Row],[ Word Number ]],2)</f>
        <v>132877.1237954945</v>
      </c>
    </row>
    <row r="16" spans="1:5" x14ac:dyDescent="0.25">
      <c r="A16" t="s">
        <v>3</v>
      </c>
      <c r="B16">
        <v>15000</v>
      </c>
      <c r="C16">
        <v>665.28</v>
      </c>
      <c r="D16">
        <f>POWER(表1[[#This Row],[ Word Number ]],2)</f>
        <v>225000000</v>
      </c>
      <c r="E16">
        <f>表1[[#This Row],[ Word Number ]]*LOG(表1[[#This Row],[ Word Number ]],2)</f>
        <v>208090.12320405911</v>
      </c>
    </row>
    <row r="17" spans="1:5" x14ac:dyDescent="0.25">
      <c r="A17" t="s">
        <v>3</v>
      </c>
      <c r="B17">
        <v>20000</v>
      </c>
      <c r="C17" s="1">
        <v>1154.71</v>
      </c>
      <c r="D17">
        <f>POWER(表1[[#This Row],[ Word Number ]],2)</f>
        <v>400000000</v>
      </c>
      <c r="E17">
        <f>表1[[#This Row],[ Word Number ]]*LOG(表1[[#This Row],[ Word Number ]],2)</f>
        <v>285754.24759098899</v>
      </c>
    </row>
    <row r="18" spans="1:5" x14ac:dyDescent="0.25">
      <c r="A18" t="s">
        <v>3</v>
      </c>
      <c r="B18">
        <v>25000</v>
      </c>
      <c r="C18" s="1">
        <v>1781.53</v>
      </c>
      <c r="D18">
        <f>POWER(表1[[#This Row],[ Word Number ]],2)</f>
        <v>625000000</v>
      </c>
      <c r="E18">
        <f>表1[[#This Row],[ Word Number ]]*LOG(表1[[#This Row],[ Word Number ]],2)</f>
        <v>365241.01186092029</v>
      </c>
    </row>
    <row r="19" spans="1:5" x14ac:dyDescent="0.25">
      <c r="A19" t="s">
        <v>3</v>
      </c>
      <c r="B19">
        <v>30000</v>
      </c>
      <c r="C19" s="1">
        <v>2541.5700000000002</v>
      </c>
      <c r="D19">
        <f>POWER(表1[[#This Row],[ Word Number ]],2)</f>
        <v>900000000</v>
      </c>
      <c r="E19">
        <f>表1[[#This Row],[ Word Number ]]*LOG(表1[[#This Row],[ Word Number ]],2)</f>
        <v>446180.24640811823</v>
      </c>
    </row>
    <row r="20" spans="1:5" x14ac:dyDescent="0.25">
      <c r="A20" t="s">
        <v>3</v>
      </c>
      <c r="B20">
        <v>35000</v>
      </c>
      <c r="C20" s="1">
        <v>3508.84</v>
      </c>
      <c r="D20">
        <f>POWER(表1[[#This Row],[ Word Number ]],2)</f>
        <v>1225000000</v>
      </c>
      <c r="E20">
        <f>表1[[#This Row],[ Word Number ]]*LOG(表1[[#This Row],[ Word Number ]],2)</f>
        <v>528327.35555624682</v>
      </c>
    </row>
    <row r="21" spans="1:5" x14ac:dyDescent="0.25">
      <c r="A21" t="s">
        <v>3</v>
      </c>
      <c r="B21">
        <v>40000</v>
      </c>
      <c r="C21" s="1">
        <v>4448.13</v>
      </c>
      <c r="D21">
        <f>POWER(表1[[#This Row],[ Word Number ]],2)</f>
        <v>1600000000</v>
      </c>
      <c r="E21">
        <f>表1[[#This Row],[ Word Number ]]*LOG(表1[[#This Row],[ Word Number ]],2)</f>
        <v>611508.49518197798</v>
      </c>
    </row>
    <row r="22" spans="1:5" x14ac:dyDescent="0.25">
      <c r="A22" t="s">
        <v>3</v>
      </c>
      <c r="B22">
        <v>45000</v>
      </c>
      <c r="C22" s="1">
        <v>5598.16</v>
      </c>
      <c r="D22">
        <f>POWER(表1[[#This Row],[ Word Number ]],2)</f>
        <v>2025000000</v>
      </c>
      <c r="E22">
        <f>表1[[#This Row],[ Word Number ]]*LOG(表1[[#This Row],[ Word Number ]],2)</f>
        <v>695593.68214462919</v>
      </c>
    </row>
    <row r="23" spans="1:5" x14ac:dyDescent="0.25">
      <c r="A23" t="s">
        <v>3</v>
      </c>
      <c r="B23">
        <v>50000</v>
      </c>
      <c r="C23" s="1">
        <v>6932.1</v>
      </c>
      <c r="D23">
        <f>POWER(表1[[#This Row],[ Word Number ]],2)</f>
        <v>2500000000</v>
      </c>
      <c r="E23">
        <f>表1[[#This Row],[ Word Number ]]*LOG(表1[[#This Row],[ Word Number ]],2)</f>
        <v>780482.02372184058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602F-9504-4476-A11F-41B0A3473721}">
  <dimension ref="A3:K16"/>
  <sheetViews>
    <sheetView workbookViewId="0">
      <selection activeCell="G3" sqref="G3"/>
    </sheetView>
  </sheetViews>
  <sheetFormatPr defaultRowHeight="13.8" x14ac:dyDescent="0.25"/>
  <cols>
    <col min="1" max="1" width="18.44140625" bestFit="1" customWidth="1"/>
    <col min="2" max="2" width="11.6640625" bestFit="1" customWidth="1"/>
    <col min="3" max="3" width="11.88671875" bestFit="1" customWidth="1"/>
    <col min="4" max="4" width="10.44140625" bestFit="1" customWidth="1"/>
    <col min="5" max="5" width="9.77734375" bestFit="1" customWidth="1"/>
    <col min="6" max="6" width="20.6640625" bestFit="1" customWidth="1"/>
    <col min="7" max="7" width="11.6640625" bestFit="1" customWidth="1"/>
    <col min="8" max="9" width="9.77734375" bestFit="1" customWidth="1"/>
    <col min="10" max="10" width="18" bestFit="1" customWidth="1"/>
    <col min="11" max="11" width="12.77734375" bestFit="1" customWidth="1"/>
  </cols>
  <sheetData>
    <row r="3" spans="1:11" x14ac:dyDescent="0.25">
      <c r="A3" s="2" t="s">
        <v>6</v>
      </c>
      <c r="B3" s="2" t="s">
        <v>7</v>
      </c>
      <c r="F3" s="2" t="s">
        <v>7</v>
      </c>
      <c r="J3" s="2" t="s">
        <v>7</v>
      </c>
    </row>
    <row r="4" spans="1:11" x14ac:dyDescent="0.25">
      <c r="A4" s="2" t="s">
        <v>5</v>
      </c>
      <c r="B4" t="s">
        <v>4</v>
      </c>
      <c r="C4" t="s">
        <v>3</v>
      </c>
      <c r="F4" t="s">
        <v>3</v>
      </c>
      <c r="J4" t="s">
        <v>4</v>
      </c>
    </row>
    <row r="5" spans="1:11" x14ac:dyDescent="0.25">
      <c r="A5" s="3">
        <v>1000</v>
      </c>
      <c r="B5">
        <v>0.36</v>
      </c>
      <c r="C5">
        <v>3.53</v>
      </c>
      <c r="E5" s="2" t="s">
        <v>5</v>
      </c>
      <c r="F5" t="s">
        <v>9</v>
      </c>
      <c r="G5" t="s">
        <v>13</v>
      </c>
      <c r="I5" s="2" t="s">
        <v>5</v>
      </c>
      <c r="J5" t="s">
        <v>8</v>
      </c>
      <c r="K5" t="s">
        <v>12</v>
      </c>
    </row>
    <row r="6" spans="1:11" x14ac:dyDescent="0.25">
      <c r="A6" s="3">
        <v>5000</v>
      </c>
      <c r="B6">
        <v>1.3</v>
      </c>
      <c r="C6">
        <v>77.900000000000006</v>
      </c>
      <c r="E6" s="3">
        <v>1000</v>
      </c>
      <c r="F6">
        <v>3.53</v>
      </c>
      <c r="G6">
        <v>1000000</v>
      </c>
      <c r="I6" s="3">
        <v>1000</v>
      </c>
      <c r="J6">
        <v>0.36</v>
      </c>
      <c r="K6">
        <v>9965.7842846620879</v>
      </c>
    </row>
    <row r="7" spans="1:11" x14ac:dyDescent="0.25">
      <c r="A7" s="3">
        <v>10000</v>
      </c>
      <c r="B7">
        <v>3.1</v>
      </c>
      <c r="C7">
        <v>312.18</v>
      </c>
      <c r="E7" s="3">
        <v>5000</v>
      </c>
      <c r="F7">
        <v>77.900000000000006</v>
      </c>
      <c r="G7">
        <v>25000000</v>
      </c>
      <c r="I7" s="3">
        <v>5000</v>
      </c>
      <c r="J7">
        <v>1.3</v>
      </c>
      <c r="K7">
        <v>61438.561897747255</v>
      </c>
    </row>
    <row r="8" spans="1:11" x14ac:dyDescent="0.25">
      <c r="A8" s="3">
        <v>15000</v>
      </c>
      <c r="B8">
        <v>5.29</v>
      </c>
      <c r="C8">
        <v>665.28</v>
      </c>
      <c r="E8" s="3">
        <v>10000</v>
      </c>
      <c r="F8">
        <v>312.18</v>
      </c>
      <c r="G8">
        <v>100000000</v>
      </c>
      <c r="I8" s="3">
        <v>10000</v>
      </c>
      <c r="J8">
        <v>3.1</v>
      </c>
      <c r="K8">
        <v>132877.1237954945</v>
      </c>
    </row>
    <row r="9" spans="1:11" x14ac:dyDescent="0.25">
      <c r="A9" s="3">
        <v>20000</v>
      </c>
      <c r="B9">
        <v>6.44</v>
      </c>
      <c r="C9">
        <v>1154.71</v>
      </c>
      <c r="E9" s="3">
        <v>15000</v>
      </c>
      <c r="F9">
        <v>665.28</v>
      </c>
      <c r="G9">
        <v>225000000</v>
      </c>
      <c r="I9" s="3">
        <v>15000</v>
      </c>
      <c r="J9">
        <v>5.29</v>
      </c>
      <c r="K9">
        <v>208090.12320405911</v>
      </c>
    </row>
    <row r="10" spans="1:11" x14ac:dyDescent="0.25">
      <c r="A10" s="3">
        <v>25000</v>
      </c>
      <c r="B10">
        <v>7.95</v>
      </c>
      <c r="C10">
        <v>1781.53</v>
      </c>
      <c r="E10" s="3">
        <v>20000</v>
      </c>
      <c r="F10">
        <v>1154.71</v>
      </c>
      <c r="G10">
        <v>400000000</v>
      </c>
      <c r="I10" s="3">
        <v>20000</v>
      </c>
      <c r="J10">
        <v>6.44</v>
      </c>
      <c r="K10">
        <v>285754.24759098899</v>
      </c>
    </row>
    <row r="11" spans="1:11" x14ac:dyDescent="0.25">
      <c r="A11" s="3">
        <v>30000</v>
      </c>
      <c r="B11">
        <v>24.46</v>
      </c>
      <c r="C11">
        <v>2541.5700000000002</v>
      </c>
      <c r="E11" s="3">
        <v>25000</v>
      </c>
      <c r="F11">
        <v>1781.53</v>
      </c>
      <c r="G11">
        <v>625000000</v>
      </c>
      <c r="I11" s="3">
        <v>25000</v>
      </c>
      <c r="J11">
        <v>7.95</v>
      </c>
      <c r="K11">
        <v>365241.01186092029</v>
      </c>
    </row>
    <row r="12" spans="1:11" x14ac:dyDescent="0.25">
      <c r="A12" s="3">
        <v>35000</v>
      </c>
      <c r="B12">
        <v>12.88</v>
      </c>
      <c r="C12">
        <v>3508.84</v>
      </c>
      <c r="E12" s="3">
        <v>30000</v>
      </c>
      <c r="F12">
        <v>2541.5700000000002</v>
      </c>
      <c r="G12">
        <v>900000000</v>
      </c>
      <c r="I12" s="3">
        <v>30000</v>
      </c>
      <c r="J12">
        <v>24.46</v>
      </c>
      <c r="K12">
        <v>446180.24640811823</v>
      </c>
    </row>
    <row r="13" spans="1:11" x14ac:dyDescent="0.25">
      <c r="A13" s="3">
        <v>40000</v>
      </c>
      <c r="B13">
        <v>14.28</v>
      </c>
      <c r="C13">
        <v>4448.13</v>
      </c>
      <c r="E13" s="3">
        <v>35000</v>
      </c>
      <c r="F13">
        <v>3508.84</v>
      </c>
      <c r="G13">
        <v>1225000000</v>
      </c>
      <c r="I13" s="3">
        <v>35000</v>
      </c>
      <c r="J13">
        <v>12.88</v>
      </c>
      <c r="K13">
        <v>528327.35555624682</v>
      </c>
    </row>
    <row r="14" spans="1:11" x14ac:dyDescent="0.25">
      <c r="A14" s="3">
        <v>45000</v>
      </c>
      <c r="B14">
        <v>16.93</v>
      </c>
      <c r="C14">
        <v>5598.16</v>
      </c>
      <c r="E14" s="3">
        <v>40000</v>
      </c>
      <c r="F14">
        <v>4448.13</v>
      </c>
      <c r="G14">
        <v>1600000000</v>
      </c>
      <c r="I14" s="3">
        <v>40000</v>
      </c>
      <c r="J14">
        <v>14.28</v>
      </c>
      <c r="K14">
        <v>611508.49518197798</v>
      </c>
    </row>
    <row r="15" spans="1:11" x14ac:dyDescent="0.25">
      <c r="A15" s="3">
        <v>50000</v>
      </c>
      <c r="B15">
        <v>38.590000000000003</v>
      </c>
      <c r="C15">
        <v>6932.1</v>
      </c>
      <c r="E15" s="3">
        <v>45000</v>
      </c>
      <c r="F15">
        <v>5598.16</v>
      </c>
      <c r="G15">
        <v>2025000000</v>
      </c>
      <c r="I15" s="3">
        <v>45000</v>
      </c>
      <c r="J15">
        <v>16.93</v>
      </c>
      <c r="K15">
        <v>695593.68214462919</v>
      </c>
    </row>
    <row r="16" spans="1:11" x14ac:dyDescent="0.25">
      <c r="E16" s="3">
        <v>50000</v>
      </c>
      <c r="F16">
        <v>6932.1</v>
      </c>
      <c r="G16">
        <v>2500000000</v>
      </c>
      <c r="I16" s="3">
        <v>50000</v>
      </c>
      <c r="J16">
        <v>38.590000000000003</v>
      </c>
      <c r="K16">
        <v>780482.02372184058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Licheng Wang</dc:creator>
  <cp:lastModifiedBy>Licheng Wang</cp:lastModifiedBy>
  <dcterms:created xsi:type="dcterms:W3CDTF">2024-03-25T12:09:45Z</dcterms:created>
  <dcterms:modified xsi:type="dcterms:W3CDTF">2024-03-27T04:03:32Z</dcterms:modified>
</cp:coreProperties>
</file>