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defaultThemeVersion="124226"/>
  <xr:revisionPtr revIDLastSave="0" documentId="13_ncr:1_{78406008-0AF1-4E92-B6E5-2C939D15CF5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22" i="1" l="1"/>
  <c r="CX22" i="1"/>
  <c r="CW22" i="1"/>
  <c r="CV22" i="1"/>
  <c r="CU22" i="1"/>
  <c r="CT22" i="1"/>
  <c r="CY10" i="1"/>
  <c r="CX10" i="1"/>
  <c r="CW10" i="1"/>
  <c r="CV10" i="1"/>
  <c r="CU10" i="1"/>
  <c r="CT10" i="1"/>
  <c r="DE22" i="1"/>
  <c r="DD22" i="1"/>
  <c r="DC22" i="1"/>
  <c r="DB22" i="1"/>
  <c r="DA22" i="1"/>
  <c r="CZ22" i="1"/>
  <c r="DE10" i="1"/>
  <c r="DD10" i="1"/>
  <c r="DC10" i="1"/>
  <c r="DB10" i="1"/>
  <c r="DA10" i="1"/>
  <c r="CZ10" i="1"/>
  <c r="CS22" i="1"/>
  <c r="CR22" i="1"/>
  <c r="CQ22" i="1"/>
  <c r="CP22" i="1"/>
  <c r="CO22" i="1"/>
  <c r="CN22" i="1"/>
  <c r="CS10" i="1"/>
  <c r="CR10" i="1"/>
  <c r="CQ10" i="1"/>
  <c r="CP10" i="1"/>
  <c r="CO10" i="1"/>
  <c r="CN10" i="1"/>
  <c r="CM22" i="1"/>
  <c r="CL22" i="1"/>
  <c r="CK22" i="1"/>
  <c r="CJ22" i="1"/>
  <c r="CI22" i="1"/>
  <c r="CH22" i="1"/>
  <c r="CM10" i="1"/>
  <c r="CL10" i="1"/>
  <c r="CK10" i="1"/>
  <c r="CJ10" i="1"/>
  <c r="CI10" i="1"/>
  <c r="CH10" i="1"/>
  <c r="CG22" i="1"/>
  <c r="CF22" i="1"/>
  <c r="CE22" i="1"/>
  <c r="CD22" i="1"/>
  <c r="CC22" i="1"/>
  <c r="CB22" i="1"/>
  <c r="CG10" i="1"/>
  <c r="CF10" i="1"/>
  <c r="CE10" i="1"/>
  <c r="CD10" i="1"/>
  <c r="CC10" i="1"/>
  <c r="CB10" i="1"/>
  <c r="CA22" i="1"/>
  <c r="BZ22" i="1"/>
  <c r="BY22" i="1"/>
  <c r="BX22" i="1"/>
  <c r="BW22" i="1"/>
  <c r="BV22" i="1"/>
  <c r="CA10" i="1"/>
  <c r="BZ10" i="1"/>
  <c r="BY10" i="1"/>
  <c r="BX10" i="1"/>
  <c r="BW10" i="1"/>
  <c r="BV10" i="1"/>
  <c r="T10" i="1"/>
  <c r="U10" i="1"/>
  <c r="V10" i="1"/>
  <c r="W10" i="1"/>
  <c r="X10" i="1"/>
  <c r="Y10" i="1"/>
  <c r="T22" i="1"/>
  <c r="U22" i="1"/>
  <c r="V22" i="1"/>
  <c r="W22" i="1"/>
  <c r="X22" i="1"/>
  <c r="Y22" i="1"/>
  <c r="BP10" i="1"/>
  <c r="BQ10" i="1"/>
  <c r="BR10" i="1"/>
  <c r="BS10" i="1"/>
  <c r="BT10" i="1"/>
  <c r="BU10" i="1"/>
  <c r="BP22" i="1"/>
  <c r="BQ22" i="1"/>
  <c r="BR22" i="1"/>
  <c r="BS22" i="1"/>
  <c r="BT22" i="1"/>
  <c r="BU22" i="1"/>
  <c r="BI22" i="2"/>
  <c r="BH22" i="2"/>
  <c r="BG22" i="2"/>
  <c r="BF22" i="2"/>
  <c r="BE22" i="2"/>
  <c r="BD22" i="2"/>
  <c r="BC22" i="1"/>
  <c r="BB22" i="1"/>
  <c r="BA22" i="1"/>
  <c r="AZ22" i="1"/>
  <c r="AY22" i="1"/>
  <c r="AX22" i="1"/>
  <c r="BC10" i="1"/>
  <c r="BB10" i="1"/>
  <c r="BA10" i="1"/>
  <c r="AZ10" i="1"/>
  <c r="AY10" i="1"/>
  <c r="AX10" i="1"/>
  <c r="AQ22" i="2"/>
  <c r="AP22" i="2"/>
  <c r="AO22" i="2"/>
  <c r="AN22" i="2"/>
  <c r="AM22" i="2"/>
  <c r="AL22" i="2"/>
  <c r="AQ10" i="2"/>
  <c r="AP10" i="2"/>
  <c r="AO10" i="2"/>
  <c r="AN10" i="2"/>
  <c r="AM10" i="2"/>
  <c r="AL10" i="2"/>
  <c r="AW22" i="1"/>
  <c r="AV22" i="1"/>
  <c r="AU22" i="1"/>
  <c r="AT22" i="1"/>
  <c r="AS22" i="1"/>
  <c r="AR22" i="1"/>
  <c r="AW10" i="1"/>
  <c r="AV10" i="1"/>
  <c r="AU10" i="1"/>
  <c r="AT10" i="1"/>
  <c r="AS10" i="1"/>
  <c r="AR10" i="1"/>
  <c r="AK22" i="2"/>
  <c r="AJ22" i="2"/>
  <c r="AI22" i="2"/>
  <c r="AH22" i="2"/>
  <c r="AG22" i="2"/>
  <c r="AF22" i="2"/>
  <c r="AE22" i="2"/>
  <c r="AD22" i="2"/>
  <c r="AC22" i="2"/>
  <c r="AB22" i="2"/>
  <c r="AA22" i="2"/>
  <c r="Z22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AQ22" i="1"/>
  <c r="AP22" i="1"/>
  <c r="AO22" i="1"/>
  <c r="AN22" i="1"/>
  <c r="AM22" i="1"/>
  <c r="AL22" i="1"/>
  <c r="AQ10" i="1"/>
  <c r="AP10" i="1"/>
  <c r="AO10" i="1"/>
  <c r="AN10" i="1"/>
  <c r="AM10" i="1"/>
  <c r="AL10" i="1"/>
  <c r="AK22" i="1"/>
  <c r="AJ22" i="1"/>
  <c r="AI22" i="1"/>
  <c r="AH22" i="1"/>
  <c r="AG22" i="1"/>
  <c r="AF22" i="1"/>
  <c r="AK10" i="1"/>
  <c r="AJ10" i="1"/>
  <c r="AI10" i="1"/>
  <c r="AH10" i="1"/>
  <c r="AG10" i="1"/>
  <c r="AF10" i="1"/>
  <c r="Y22" i="2"/>
  <c r="X22" i="2"/>
  <c r="W22" i="2"/>
  <c r="V22" i="2"/>
  <c r="U22" i="2"/>
  <c r="T22" i="2"/>
  <c r="Y10" i="2"/>
  <c r="X10" i="2"/>
  <c r="W10" i="2"/>
  <c r="V10" i="2"/>
  <c r="U10" i="2"/>
  <c r="T10" i="2"/>
  <c r="AE22" i="1"/>
  <c r="AD22" i="1"/>
  <c r="AC22" i="1"/>
  <c r="AB22" i="1"/>
  <c r="AA22" i="1"/>
  <c r="Z22" i="1"/>
  <c r="AE10" i="1"/>
  <c r="AD10" i="1"/>
  <c r="AC10" i="1"/>
  <c r="AB10" i="1"/>
  <c r="AA10" i="1"/>
  <c r="Z10" i="1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F10" i="1"/>
  <c r="E10" i="1"/>
  <c r="C10" i="1"/>
  <c r="B10" i="1"/>
  <c r="E22" i="1"/>
  <c r="D10" i="1"/>
  <c r="B22" i="1"/>
  <c r="C22" i="1"/>
  <c r="D22" i="1"/>
  <c r="F22" i="1"/>
  <c r="G22" i="1"/>
  <c r="G10" i="1"/>
  <c r="I22" i="1"/>
  <c r="J22" i="1"/>
  <c r="K22" i="1"/>
  <c r="L22" i="1"/>
  <c r="M22" i="1"/>
  <c r="N22" i="1"/>
  <c r="O22" i="1"/>
  <c r="P22" i="1"/>
  <c r="Q22" i="1"/>
  <c r="R22" i="1"/>
  <c r="S22" i="1"/>
  <c r="H22" i="1"/>
  <c r="I10" i="1"/>
  <c r="J10" i="1"/>
  <c r="K10" i="1"/>
  <c r="L10" i="1"/>
  <c r="M10" i="1"/>
  <c r="N10" i="1"/>
  <c r="O10" i="1"/>
  <c r="P10" i="1"/>
  <c r="Q10" i="1"/>
  <c r="R10" i="1"/>
  <c r="S10" i="1"/>
  <c r="H10" i="1"/>
</calcChain>
</file>

<file path=xl/sharedStrings.xml><?xml version="1.0" encoding="utf-8"?>
<sst xmlns="http://schemas.openxmlformats.org/spreadsheetml/2006/main" count="569" uniqueCount="50">
  <si>
    <t>Llama2</t>
    <phoneticPr fontId="1" type="noConversion"/>
  </si>
  <si>
    <t>GPT2</t>
    <phoneticPr fontId="1" type="noConversion"/>
  </si>
  <si>
    <t>PatchTST</t>
    <phoneticPr fontId="1" type="noConversion"/>
  </si>
  <si>
    <t>LSTM</t>
    <phoneticPr fontId="1" type="noConversion"/>
  </si>
  <si>
    <t>PearsonR</t>
    <phoneticPr fontId="1" type="noConversion"/>
  </si>
  <si>
    <t>SpearmanR</t>
    <phoneticPr fontId="1" type="noConversion"/>
  </si>
  <si>
    <t>MAE</t>
    <phoneticPr fontId="1" type="noConversion"/>
  </si>
  <si>
    <t>MSE</t>
    <phoneticPr fontId="1" type="noConversion"/>
  </si>
  <si>
    <t>MAPE</t>
    <phoneticPr fontId="1" type="noConversion"/>
  </si>
  <si>
    <t>SMAPE</t>
    <phoneticPr fontId="1" type="noConversion"/>
  </si>
  <si>
    <t>Methods（diff）</t>
    <phoneticPr fontId="1" type="noConversion"/>
  </si>
  <si>
    <t>Methods（inverse）</t>
    <phoneticPr fontId="1" type="noConversion"/>
  </si>
  <si>
    <t>GPT2（6）</t>
    <phoneticPr fontId="1" type="noConversion"/>
  </si>
  <si>
    <t>positiverate-southChina</t>
    <phoneticPr fontId="1" type="noConversion"/>
  </si>
  <si>
    <t>positiverate-northChina</t>
    <phoneticPr fontId="1" type="noConversion"/>
  </si>
  <si>
    <t>positiverate-usa</t>
    <phoneticPr fontId="1" type="noConversion"/>
  </si>
  <si>
    <t>positiverate-CQ</t>
    <phoneticPr fontId="1" type="noConversion"/>
  </si>
  <si>
    <t>ILI-southChina</t>
    <phoneticPr fontId="1" type="noConversion"/>
  </si>
  <si>
    <t>ILI-northChina</t>
    <phoneticPr fontId="1" type="noConversion"/>
  </si>
  <si>
    <t>ILI-CQ</t>
    <phoneticPr fontId="1" type="noConversion"/>
  </si>
  <si>
    <t>average</t>
    <phoneticPr fontId="1" type="noConversion"/>
  </si>
  <si>
    <t>Llama2（6）</t>
  </si>
  <si>
    <t>SARIMA</t>
    <phoneticPr fontId="1" type="noConversion"/>
  </si>
  <si>
    <t>Llama2(32)</t>
    <phoneticPr fontId="1" type="noConversion"/>
  </si>
  <si>
    <t>Llama2(leaky_relu_before)</t>
    <phoneticPr fontId="1" type="noConversion"/>
  </si>
  <si>
    <t>Llama2(leaky_relu)</t>
    <phoneticPr fontId="1" type="noConversion"/>
  </si>
  <si>
    <t>GPT2(leaky_relu)</t>
    <phoneticPr fontId="1" type="noConversion"/>
  </si>
  <si>
    <t>Llama2(relu)</t>
    <phoneticPr fontId="1" type="noConversion"/>
  </si>
  <si>
    <t>GPT2(relu)</t>
    <phoneticPr fontId="1" type="noConversion"/>
  </si>
  <si>
    <t>Gemma2(leaky_relu)</t>
    <phoneticPr fontId="1" type="noConversion"/>
  </si>
  <si>
    <t>Gemma2(relu)</t>
    <phoneticPr fontId="1" type="noConversion"/>
  </si>
  <si>
    <t>GPT4</t>
    <phoneticPr fontId="1" type="noConversion"/>
  </si>
  <si>
    <t>GPT4（norm）</t>
  </si>
  <si>
    <t>GPT4（diff）</t>
  </si>
  <si>
    <t>SpearmanR</t>
  </si>
  <si>
    <t>PearsonR</t>
  </si>
  <si>
    <t>MAE</t>
  </si>
  <si>
    <t>MSE</t>
  </si>
  <si>
    <t>MAPE</t>
  </si>
  <si>
    <t>SMAPE</t>
  </si>
  <si>
    <t>GPT4（nrom）</t>
  </si>
  <si>
    <t>Llama2（norm）</t>
    <phoneticPr fontId="1" type="noConversion"/>
  </si>
  <si>
    <t>Llama2(relu_new)</t>
    <phoneticPr fontId="1" type="noConversion"/>
  </si>
  <si>
    <t>embedding</t>
    <phoneticPr fontId="1" type="noConversion"/>
  </si>
  <si>
    <t>llama3</t>
    <phoneticPr fontId="1" type="noConversion"/>
  </si>
  <si>
    <t>Llama2(relu_half)</t>
    <phoneticPr fontId="1" type="noConversion"/>
  </si>
  <si>
    <t>embedding（序列间加time embedding）</t>
    <phoneticPr fontId="1" type="noConversion"/>
  </si>
  <si>
    <t>LSTM_13</t>
    <phoneticPr fontId="1" type="noConversion"/>
  </si>
  <si>
    <t>transformer</t>
    <phoneticPr fontId="1" type="noConversion"/>
  </si>
  <si>
    <t>单步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</si>
</sst>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Dashed">
        <color auto="1"/>
      </left>
      <right/>
      <top style="thick">
        <color auto="1"/>
      </top>
      <bottom/>
      <diagonal/>
    </border>
    <border>
      <left/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 style="mediumDashed">
        <color auto="1"/>
      </right>
      <top/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Dashed">
        <color auto="1"/>
      </right>
      <top style="medium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11" fontId="4" fillId="0" borderId="13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1" fontId="6" fillId="0" borderId="13" xfId="0" applyNumberFormat="1" applyFont="1" applyBorder="1" applyAlignment="1">
      <alignment horizontal="center" vertical="center"/>
    </xf>
    <xf numFmtId="11" fontId="5" fillId="0" borderId="13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1" fontId="5" fillId="0" borderId="13" xfId="0" applyNumberFormat="1" applyFont="1" applyBorder="1" applyAlignment="1">
      <alignment horizontal="center" vertical="center"/>
    </xf>
    <xf numFmtId="177" fontId="5" fillId="0" borderId="1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177" fontId="6" fillId="0" borderId="10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1" fontId="6" fillId="0" borderId="2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2"/>
  <sheetViews>
    <sheetView tabSelected="1" topLeftCell="CO3" zoomScale="145" zoomScaleNormal="145" workbookViewId="0">
      <selection activeCell="CT3" sqref="CT3:CY22"/>
    </sheetView>
  </sheetViews>
  <sheetFormatPr defaultRowHeight="14" x14ac:dyDescent="0.25"/>
  <cols>
    <col min="1" max="1" width="26.26953125" style="1" bestFit="1" customWidth="1"/>
    <col min="2" max="2" width="10.7265625" style="1" customWidth="1"/>
    <col min="3" max="3" width="9.6328125" style="1" customWidth="1"/>
    <col min="4" max="4" width="10.6328125" style="1" customWidth="1"/>
    <col min="5" max="5" width="9.26953125" style="1" customWidth="1"/>
    <col min="6" max="6" width="11.36328125" style="1" bestFit="1" customWidth="1"/>
    <col min="7" max="7" width="10.6328125" style="1" bestFit="1" customWidth="1"/>
    <col min="8" max="8" width="10.54296875" style="1" customWidth="1"/>
    <col min="9" max="9" width="9.453125" style="1" customWidth="1"/>
    <col min="10" max="10" width="7.453125" style="1" customWidth="1"/>
    <col min="11" max="11" width="10.08984375" style="1" customWidth="1"/>
    <col min="12" max="12" width="9.54296875" style="1" bestFit="1" customWidth="1"/>
    <col min="13" max="13" width="6.90625" style="1" bestFit="1" customWidth="1"/>
    <col min="14" max="14" width="10.54296875" style="1" customWidth="1"/>
    <col min="15" max="15" width="9.453125" style="1" customWidth="1"/>
    <col min="16" max="16" width="6.453125" style="1" customWidth="1"/>
    <col min="17" max="17" width="10.08984375" style="1" customWidth="1"/>
    <col min="18" max="18" width="10.1796875" style="1" bestFit="1" customWidth="1"/>
    <col min="19" max="19" width="6.90625" style="1" bestFit="1" customWidth="1"/>
    <col min="20" max="20" width="10.54296875" style="1" customWidth="1"/>
    <col min="21" max="23" width="9.453125" style="1" customWidth="1"/>
    <col min="24" max="24" width="10.54296875" style="1" bestFit="1" customWidth="1"/>
    <col min="25" max="25" width="8.6328125" style="1" customWidth="1"/>
    <col min="26" max="29" width="8.7265625" style="1"/>
    <col min="30" max="30" width="10.36328125" style="1" customWidth="1"/>
    <col min="31" max="41" width="8.7265625" style="1"/>
    <col min="42" max="42" width="9.81640625" style="1" customWidth="1"/>
    <col min="43" max="46" width="8.7265625" style="1"/>
    <col min="47" max="47" width="10.54296875" style="1" customWidth="1"/>
    <col min="48" max="48" width="11" style="1" customWidth="1"/>
    <col min="49" max="52" width="8.7265625" style="1"/>
    <col min="53" max="53" width="10.6328125" style="1" customWidth="1"/>
    <col min="54" max="54" width="10.36328125" style="1" customWidth="1"/>
    <col min="55" max="58" width="8.7265625" style="1"/>
    <col min="59" max="59" width="11.1796875" style="1" customWidth="1"/>
    <col min="60" max="60" width="10" style="1" customWidth="1"/>
    <col min="61" max="64" width="8.7265625" style="1"/>
    <col min="65" max="65" width="10.36328125" style="1" customWidth="1"/>
    <col min="66" max="66" width="10" style="1" customWidth="1"/>
    <col min="67" max="94" width="8.7265625" style="1"/>
    <col min="95" max="96" width="9.54296875" style="1" bestFit="1" customWidth="1"/>
    <col min="97" max="16384" width="8.7265625" style="1"/>
  </cols>
  <sheetData>
    <row r="1" spans="1:109" ht="14.5" thickTop="1" x14ac:dyDescent="0.25">
      <c r="A1" s="140" t="s">
        <v>10</v>
      </c>
      <c r="B1" s="86" t="s">
        <v>21</v>
      </c>
      <c r="C1" s="87" t="s">
        <v>21</v>
      </c>
      <c r="D1" s="87" t="s">
        <v>21</v>
      </c>
      <c r="E1" s="87" t="s">
        <v>21</v>
      </c>
      <c r="F1" s="87" t="s">
        <v>21</v>
      </c>
      <c r="G1" s="87" t="s">
        <v>21</v>
      </c>
      <c r="H1" s="86" t="s">
        <v>12</v>
      </c>
      <c r="I1" s="86" t="s">
        <v>12</v>
      </c>
      <c r="J1" s="86" t="s">
        <v>12</v>
      </c>
      <c r="K1" s="86" t="s">
        <v>12</v>
      </c>
      <c r="L1" s="86" t="s">
        <v>12</v>
      </c>
      <c r="M1" s="86" t="s">
        <v>12</v>
      </c>
      <c r="N1" s="86" t="s">
        <v>2</v>
      </c>
      <c r="O1" s="86" t="s">
        <v>2</v>
      </c>
      <c r="P1" s="86" t="s">
        <v>2</v>
      </c>
      <c r="Q1" s="86" t="s">
        <v>2</v>
      </c>
      <c r="R1" s="86" t="s">
        <v>2</v>
      </c>
      <c r="S1" s="86" t="s">
        <v>2</v>
      </c>
      <c r="T1" s="87" t="s">
        <v>3</v>
      </c>
      <c r="U1" s="87" t="s">
        <v>3</v>
      </c>
      <c r="V1" s="87" t="s">
        <v>3</v>
      </c>
      <c r="W1" s="87" t="s">
        <v>3</v>
      </c>
      <c r="X1" s="87" t="s">
        <v>3</v>
      </c>
      <c r="Y1" s="87" t="s">
        <v>3</v>
      </c>
      <c r="Z1" s="103" t="s">
        <v>23</v>
      </c>
      <c r="AA1" s="103" t="s">
        <v>23</v>
      </c>
      <c r="AB1" s="103" t="s">
        <v>23</v>
      </c>
      <c r="AC1" s="103" t="s">
        <v>23</v>
      </c>
      <c r="AD1" s="103" t="s">
        <v>23</v>
      </c>
      <c r="AE1" s="103" t="s">
        <v>23</v>
      </c>
      <c r="AF1" s="103" t="s">
        <v>25</v>
      </c>
      <c r="AG1" s="103" t="s">
        <v>25</v>
      </c>
      <c r="AH1" s="103" t="s">
        <v>25</v>
      </c>
      <c r="AI1" s="103" t="s">
        <v>25</v>
      </c>
      <c r="AJ1" s="103" t="s">
        <v>25</v>
      </c>
      <c r="AK1" s="103" t="s">
        <v>25</v>
      </c>
      <c r="AL1" s="103" t="s">
        <v>26</v>
      </c>
      <c r="AM1" s="103" t="s">
        <v>26</v>
      </c>
      <c r="AN1" s="103" t="s">
        <v>26</v>
      </c>
      <c r="AO1" s="103" t="s">
        <v>26</v>
      </c>
      <c r="AP1" s="103" t="s">
        <v>26</v>
      </c>
      <c r="AQ1" s="103" t="s">
        <v>26</v>
      </c>
      <c r="AR1" s="103" t="s">
        <v>29</v>
      </c>
      <c r="AS1" s="103" t="s">
        <v>29</v>
      </c>
      <c r="AT1" s="103" t="s">
        <v>29</v>
      </c>
      <c r="AU1" s="103" t="s">
        <v>29</v>
      </c>
      <c r="AV1" s="103" t="s">
        <v>29</v>
      </c>
      <c r="AW1" s="103" t="s">
        <v>29</v>
      </c>
      <c r="AX1" s="103" t="s">
        <v>31</v>
      </c>
      <c r="AY1" s="103" t="s">
        <v>31</v>
      </c>
      <c r="AZ1" s="103" t="s">
        <v>31</v>
      </c>
      <c r="BA1" s="103" t="s">
        <v>31</v>
      </c>
      <c r="BB1" s="103" t="s">
        <v>31</v>
      </c>
      <c r="BC1" s="103" t="s">
        <v>31</v>
      </c>
      <c r="BD1" s="103" t="s">
        <v>33</v>
      </c>
      <c r="BE1" s="103" t="s">
        <v>33</v>
      </c>
      <c r="BF1" s="103" t="s">
        <v>33</v>
      </c>
      <c r="BG1" s="103" t="s">
        <v>33</v>
      </c>
      <c r="BH1" s="103" t="s">
        <v>33</v>
      </c>
      <c r="BI1" s="103" t="s">
        <v>33</v>
      </c>
      <c r="BJ1" s="103" t="s">
        <v>40</v>
      </c>
      <c r="BK1" s="103" t="s">
        <v>40</v>
      </c>
      <c r="BL1" s="103" t="s">
        <v>40</v>
      </c>
      <c r="BM1" s="103" t="s">
        <v>40</v>
      </c>
      <c r="BN1" s="103" t="s">
        <v>40</v>
      </c>
      <c r="BO1" s="103" t="s">
        <v>40</v>
      </c>
      <c r="BP1" s="103" t="s">
        <v>42</v>
      </c>
      <c r="BQ1" s="103" t="s">
        <v>42</v>
      </c>
      <c r="BR1" s="103" t="s">
        <v>42</v>
      </c>
      <c r="BS1" s="103" t="s">
        <v>42</v>
      </c>
      <c r="BT1" s="103" t="s">
        <v>42</v>
      </c>
      <c r="BU1" s="103" t="s">
        <v>42</v>
      </c>
      <c r="BV1" s="103" t="s">
        <v>43</v>
      </c>
      <c r="BW1" s="103" t="s">
        <v>43</v>
      </c>
      <c r="BX1" s="103" t="s">
        <v>43</v>
      </c>
      <c r="BY1" s="103" t="s">
        <v>43</v>
      </c>
      <c r="BZ1" s="103" t="s">
        <v>43</v>
      </c>
      <c r="CA1" s="103" t="s">
        <v>43</v>
      </c>
      <c r="CB1" s="103" t="s">
        <v>44</v>
      </c>
      <c r="CC1" s="103" t="s">
        <v>44</v>
      </c>
      <c r="CD1" s="103" t="s">
        <v>44</v>
      </c>
      <c r="CE1" s="103" t="s">
        <v>44</v>
      </c>
      <c r="CF1" s="103" t="s">
        <v>44</v>
      </c>
      <c r="CG1" s="103" t="s">
        <v>44</v>
      </c>
      <c r="CH1" s="103" t="s">
        <v>45</v>
      </c>
      <c r="CI1" s="103" t="s">
        <v>45</v>
      </c>
      <c r="CJ1" s="103" t="s">
        <v>45</v>
      </c>
      <c r="CK1" s="103" t="s">
        <v>45</v>
      </c>
      <c r="CL1" s="103" t="s">
        <v>45</v>
      </c>
      <c r="CM1" s="103" t="s">
        <v>45</v>
      </c>
      <c r="CN1" s="103" t="s">
        <v>46</v>
      </c>
      <c r="CO1" s="103" t="s">
        <v>46</v>
      </c>
      <c r="CP1" s="103" t="s">
        <v>46</v>
      </c>
      <c r="CQ1" s="103" t="s">
        <v>46</v>
      </c>
      <c r="CR1" s="103" t="s">
        <v>46</v>
      </c>
      <c r="CS1" s="103" t="s">
        <v>46</v>
      </c>
      <c r="CT1" s="137" t="s">
        <v>47</v>
      </c>
      <c r="CU1" s="137" t="s">
        <v>47</v>
      </c>
      <c r="CV1" s="137" t="s">
        <v>47</v>
      </c>
      <c r="CW1" s="137" t="s">
        <v>47</v>
      </c>
      <c r="CX1" s="137" t="s">
        <v>47</v>
      </c>
      <c r="CY1" s="137" t="s">
        <v>47</v>
      </c>
      <c r="CZ1" s="103" t="s">
        <v>48</v>
      </c>
      <c r="DA1" s="103" t="s">
        <v>48</v>
      </c>
      <c r="DB1" s="103" t="s">
        <v>48</v>
      </c>
      <c r="DC1" s="103" t="s">
        <v>48</v>
      </c>
      <c r="DD1" s="103" t="s">
        <v>48</v>
      </c>
      <c r="DE1" s="103" t="s">
        <v>48</v>
      </c>
    </row>
    <row r="2" spans="1:109" ht="14.5" thickBot="1" x14ac:dyDescent="0.3">
      <c r="A2" s="141"/>
      <c r="B2" s="3" t="s">
        <v>5</v>
      </c>
      <c r="C2" s="2" t="s">
        <v>4</v>
      </c>
      <c r="D2" s="2" t="s">
        <v>6</v>
      </c>
      <c r="E2" s="2" t="s">
        <v>7</v>
      </c>
      <c r="F2" s="2" t="s">
        <v>8</v>
      </c>
      <c r="G2" s="4" t="s">
        <v>9</v>
      </c>
      <c r="H2" s="3" t="s">
        <v>5</v>
      </c>
      <c r="I2" s="2" t="s">
        <v>4</v>
      </c>
      <c r="J2" s="2" t="s">
        <v>6</v>
      </c>
      <c r="K2" s="2" t="s">
        <v>7</v>
      </c>
      <c r="L2" s="2" t="s">
        <v>8</v>
      </c>
      <c r="M2" s="4" t="s">
        <v>9</v>
      </c>
      <c r="N2" s="3" t="s">
        <v>5</v>
      </c>
      <c r="O2" s="2" t="s">
        <v>4</v>
      </c>
      <c r="P2" s="2" t="s">
        <v>6</v>
      </c>
      <c r="Q2" s="2" t="s">
        <v>7</v>
      </c>
      <c r="R2" s="2" t="s">
        <v>8</v>
      </c>
      <c r="S2" s="4" t="s">
        <v>9</v>
      </c>
      <c r="T2" s="2" t="s">
        <v>5</v>
      </c>
      <c r="U2" s="2" t="s">
        <v>4</v>
      </c>
      <c r="V2" s="2" t="s">
        <v>6</v>
      </c>
      <c r="W2" s="2" t="s">
        <v>7</v>
      </c>
      <c r="X2" s="2" t="s">
        <v>8</v>
      </c>
      <c r="Y2" s="2" t="s">
        <v>9</v>
      </c>
      <c r="Z2" s="88" t="s">
        <v>5</v>
      </c>
      <c r="AA2" s="89" t="s">
        <v>4</v>
      </c>
      <c r="AB2" s="89" t="s">
        <v>6</v>
      </c>
      <c r="AC2" s="89" t="s">
        <v>7</v>
      </c>
      <c r="AD2" s="89" t="s">
        <v>8</v>
      </c>
      <c r="AE2" s="89" t="s">
        <v>9</v>
      </c>
      <c r="AF2" s="88" t="s">
        <v>5</v>
      </c>
      <c r="AG2" s="89" t="s">
        <v>4</v>
      </c>
      <c r="AH2" s="89" t="s">
        <v>6</v>
      </c>
      <c r="AI2" s="89" t="s">
        <v>7</v>
      </c>
      <c r="AJ2" s="89" t="s">
        <v>8</v>
      </c>
      <c r="AK2" s="89" t="s">
        <v>9</v>
      </c>
      <c r="AL2" s="88" t="s">
        <v>5</v>
      </c>
      <c r="AM2" s="89" t="s">
        <v>4</v>
      </c>
      <c r="AN2" s="89" t="s">
        <v>6</v>
      </c>
      <c r="AO2" s="89" t="s">
        <v>7</v>
      </c>
      <c r="AP2" s="89" t="s">
        <v>8</v>
      </c>
      <c r="AQ2" s="89" t="s">
        <v>9</v>
      </c>
      <c r="AR2" s="88" t="s">
        <v>5</v>
      </c>
      <c r="AS2" s="89" t="s">
        <v>4</v>
      </c>
      <c r="AT2" s="89" t="s">
        <v>6</v>
      </c>
      <c r="AU2" s="89" t="s">
        <v>7</v>
      </c>
      <c r="AV2" s="89" t="s">
        <v>8</v>
      </c>
      <c r="AW2" s="89" t="s">
        <v>9</v>
      </c>
      <c r="AX2" s="88" t="s">
        <v>5</v>
      </c>
      <c r="AY2" s="89" t="s">
        <v>4</v>
      </c>
      <c r="AZ2" s="89" t="s">
        <v>6</v>
      </c>
      <c r="BA2" s="89" t="s">
        <v>7</v>
      </c>
      <c r="BB2" s="89" t="s">
        <v>8</v>
      </c>
      <c r="BC2" s="89" t="s">
        <v>9</v>
      </c>
      <c r="BD2" s="88" t="s">
        <v>34</v>
      </c>
      <c r="BE2" s="89" t="s">
        <v>35</v>
      </c>
      <c r="BF2" s="89" t="s">
        <v>36</v>
      </c>
      <c r="BG2" s="89" t="s">
        <v>37</v>
      </c>
      <c r="BH2" s="89" t="s">
        <v>38</v>
      </c>
      <c r="BI2" s="89" t="s">
        <v>39</v>
      </c>
      <c r="BJ2" s="88" t="s">
        <v>34</v>
      </c>
      <c r="BK2" s="89" t="s">
        <v>35</v>
      </c>
      <c r="BL2" s="89" t="s">
        <v>36</v>
      </c>
      <c r="BM2" s="89" t="s">
        <v>37</v>
      </c>
      <c r="BN2" s="89" t="s">
        <v>38</v>
      </c>
      <c r="BO2" s="89" t="s">
        <v>39</v>
      </c>
      <c r="BP2" s="88" t="s">
        <v>5</v>
      </c>
      <c r="BQ2" s="89" t="s">
        <v>4</v>
      </c>
      <c r="BR2" s="89" t="s">
        <v>6</v>
      </c>
      <c r="BS2" s="89" t="s">
        <v>7</v>
      </c>
      <c r="BT2" s="89" t="s">
        <v>8</v>
      </c>
      <c r="BU2" s="89" t="s">
        <v>9</v>
      </c>
      <c r="BV2" s="88" t="s">
        <v>5</v>
      </c>
      <c r="BW2" s="89" t="s">
        <v>4</v>
      </c>
      <c r="BX2" s="89" t="s">
        <v>6</v>
      </c>
      <c r="BY2" s="89" t="s">
        <v>7</v>
      </c>
      <c r="BZ2" s="89" t="s">
        <v>8</v>
      </c>
      <c r="CA2" s="89" t="s">
        <v>9</v>
      </c>
      <c r="CB2" s="88" t="s">
        <v>5</v>
      </c>
      <c r="CC2" s="89" t="s">
        <v>4</v>
      </c>
      <c r="CD2" s="89" t="s">
        <v>6</v>
      </c>
      <c r="CE2" s="89" t="s">
        <v>7</v>
      </c>
      <c r="CF2" s="89" t="s">
        <v>8</v>
      </c>
      <c r="CG2" s="89" t="s">
        <v>9</v>
      </c>
      <c r="CH2" s="88" t="s">
        <v>5</v>
      </c>
      <c r="CI2" s="89" t="s">
        <v>4</v>
      </c>
      <c r="CJ2" s="89" t="s">
        <v>6</v>
      </c>
      <c r="CK2" s="89" t="s">
        <v>7</v>
      </c>
      <c r="CL2" s="89" t="s">
        <v>8</v>
      </c>
      <c r="CM2" s="89" t="s">
        <v>9</v>
      </c>
      <c r="CN2" s="88" t="s">
        <v>5</v>
      </c>
      <c r="CO2" s="89" t="s">
        <v>4</v>
      </c>
      <c r="CP2" s="89" t="s">
        <v>6</v>
      </c>
      <c r="CQ2" s="89" t="s">
        <v>7</v>
      </c>
      <c r="CR2" s="89" t="s">
        <v>8</v>
      </c>
      <c r="CS2" s="89" t="s">
        <v>9</v>
      </c>
      <c r="CT2" s="89" t="s">
        <v>5</v>
      </c>
      <c r="CU2" s="89" t="s">
        <v>4</v>
      </c>
      <c r="CV2" s="89" t="s">
        <v>6</v>
      </c>
      <c r="CW2" s="89" t="s">
        <v>7</v>
      </c>
      <c r="CX2" s="89" t="s">
        <v>8</v>
      </c>
      <c r="CY2" s="89" t="s">
        <v>9</v>
      </c>
      <c r="CZ2" s="88" t="s">
        <v>5</v>
      </c>
      <c r="DA2" s="89" t="s">
        <v>4</v>
      </c>
      <c r="DB2" s="89" t="s">
        <v>6</v>
      </c>
      <c r="DC2" s="89" t="s">
        <v>7</v>
      </c>
      <c r="DD2" s="89" t="s">
        <v>8</v>
      </c>
      <c r="DE2" s="89" t="s">
        <v>9</v>
      </c>
    </row>
    <row r="3" spans="1:109" ht="14" customHeight="1" x14ac:dyDescent="0.25">
      <c r="A3" s="5" t="s">
        <v>13</v>
      </c>
      <c r="B3" s="107">
        <v>0.14196666666666666</v>
      </c>
      <c r="C3" s="108">
        <v>0.11596666666666666</v>
      </c>
      <c r="D3" s="108">
        <v>2.1998666666666664</v>
      </c>
      <c r="E3" s="109">
        <v>10.246633333333333</v>
      </c>
      <c r="F3" s="110">
        <v>278.31713333333335</v>
      </c>
      <c r="G3" s="111">
        <v>144.7302</v>
      </c>
      <c r="H3" s="107">
        <v>9.7799999999999998E-2</v>
      </c>
      <c r="I3" s="108">
        <v>7.6399999999999996E-2</v>
      </c>
      <c r="J3" s="112">
        <v>2.0347333333333331</v>
      </c>
      <c r="K3" s="112">
        <v>8.403833333333333</v>
      </c>
      <c r="L3" s="113">
        <v>217.42769999999999</v>
      </c>
      <c r="M3" s="111">
        <v>148.02453333333335</v>
      </c>
      <c r="N3" s="114">
        <v>0.1791666666666667</v>
      </c>
      <c r="O3" s="112">
        <v>0.15936666666666666</v>
      </c>
      <c r="P3" s="108">
        <v>2.5497000000000001</v>
      </c>
      <c r="Q3" s="108">
        <v>11.665066666666666</v>
      </c>
      <c r="R3" s="110">
        <v>416.24873333333335</v>
      </c>
      <c r="S3" s="115">
        <v>140.83606666666665</v>
      </c>
      <c r="T3" s="114">
        <v>0.40672795712466536</v>
      </c>
      <c r="U3" s="112">
        <v>0.40163117389151903</v>
      </c>
      <c r="V3" s="112">
        <v>2.043366666666667</v>
      </c>
      <c r="W3" s="112">
        <v>8.2016333333333336</v>
      </c>
      <c r="X3" s="113">
        <v>251.09780000000001</v>
      </c>
      <c r="Y3" s="113">
        <v>124.89229999999999</v>
      </c>
      <c r="Z3" s="90">
        <v>0.20503333333333332</v>
      </c>
      <c r="AA3" s="62">
        <v>0.1731</v>
      </c>
      <c r="AB3" s="62">
        <v>2.6510333333333329</v>
      </c>
      <c r="AC3" s="62">
        <v>13.023033333333332</v>
      </c>
      <c r="AD3" s="91">
        <v>378.75096666666667</v>
      </c>
      <c r="AE3" s="91">
        <v>139.17670000000001</v>
      </c>
      <c r="AF3" s="90">
        <v>0.2336</v>
      </c>
      <c r="AG3" s="62">
        <v>0.19703333333333331</v>
      </c>
      <c r="AH3" s="62">
        <v>2.3062999999999998</v>
      </c>
      <c r="AI3" s="62">
        <v>10.376466666666666</v>
      </c>
      <c r="AJ3" s="91">
        <v>284.10043333333334</v>
      </c>
      <c r="AK3" s="91">
        <v>137.43050000000002</v>
      </c>
      <c r="AL3" s="90">
        <v>3.3733333333333337E-2</v>
      </c>
      <c r="AM3" s="62">
        <v>1.7900000000000003E-2</v>
      </c>
      <c r="AN3" s="62">
        <v>2.587533333333333</v>
      </c>
      <c r="AO3" s="62">
        <v>11.969666666666667</v>
      </c>
      <c r="AP3" s="91">
        <v>375.16356666666661</v>
      </c>
      <c r="AQ3" s="91">
        <v>147.34663333333333</v>
      </c>
      <c r="AR3" s="90">
        <v>0.21156666666666668</v>
      </c>
      <c r="AS3" s="62">
        <v>0.18403333333333335</v>
      </c>
      <c r="AT3" s="62">
        <v>2.3481333333333332</v>
      </c>
      <c r="AU3" s="62">
        <v>10.682333333333332</v>
      </c>
      <c r="AV3" s="91">
        <v>280.7681</v>
      </c>
      <c r="AW3" s="91">
        <v>138.28023333333334</v>
      </c>
      <c r="AX3" s="90">
        <v>1.7999999999999999E-2</v>
      </c>
      <c r="AY3" s="62">
        <v>-3.3599999999999998E-2</v>
      </c>
      <c r="AZ3" s="62">
        <v>2.7010000000000001</v>
      </c>
      <c r="BA3" s="62">
        <v>12.4095</v>
      </c>
      <c r="BB3" s="91">
        <v>479.24860000000001</v>
      </c>
      <c r="BC3" s="91">
        <v>149.14019999999999</v>
      </c>
      <c r="BD3" s="90">
        <v>0.1154</v>
      </c>
      <c r="BE3" s="62">
        <v>0.13739999999999999</v>
      </c>
      <c r="BF3" s="62">
        <v>2.3351000000000002</v>
      </c>
      <c r="BG3" s="62">
        <v>10.299200000000001</v>
      </c>
      <c r="BH3" s="91">
        <v>327.40649999999999</v>
      </c>
      <c r="BI3" s="91">
        <v>142.25299999999999</v>
      </c>
      <c r="BP3" s="90">
        <v>0.26233333333333331</v>
      </c>
      <c r="BQ3" s="62">
        <v>0.22313333333333332</v>
      </c>
      <c r="BR3" s="62">
        <v>2.1936666666666667</v>
      </c>
      <c r="BS3" s="62">
        <v>10.068199999999999</v>
      </c>
      <c r="BT3" s="91">
        <v>237.33249999999998</v>
      </c>
      <c r="BU3" s="91">
        <v>135.05736666666667</v>
      </c>
      <c r="BV3" s="90">
        <v>0.1196</v>
      </c>
      <c r="BW3" s="62">
        <v>0.10059999999999999</v>
      </c>
      <c r="BX3" s="62">
        <v>1.8385</v>
      </c>
      <c r="BY3" s="62">
        <v>7.0627000000000004</v>
      </c>
      <c r="BZ3" s="91">
        <v>169.9657</v>
      </c>
      <c r="CA3" s="91">
        <v>150.27250000000001</v>
      </c>
      <c r="CB3" s="90"/>
      <c r="CC3" s="62"/>
      <c r="CD3" s="62"/>
      <c r="CE3" s="62"/>
      <c r="CF3" s="91"/>
      <c r="CG3" s="91"/>
      <c r="CH3" s="90">
        <v>0.26566666666666666</v>
      </c>
      <c r="CI3" s="62">
        <v>0.23463333333333333</v>
      </c>
      <c r="CJ3" s="62">
        <v>2.2316666666666665</v>
      </c>
      <c r="CK3" s="62">
        <v>10.069833333333333</v>
      </c>
      <c r="CL3" s="91">
        <v>253.10653333333335</v>
      </c>
      <c r="CM3" s="91">
        <v>136.12730000000002</v>
      </c>
      <c r="CN3" s="90">
        <v>2.69E-2</v>
      </c>
      <c r="CO3" s="62">
        <v>1.4800000000000001E-2</v>
      </c>
      <c r="CP3" s="62">
        <v>2.3908999999999998</v>
      </c>
      <c r="CQ3" s="92">
        <v>9.8710000000000004</v>
      </c>
      <c r="CR3" s="91">
        <v>323.20280000000002</v>
      </c>
      <c r="CS3" s="95">
        <v>150.3631</v>
      </c>
      <c r="CT3" s="90">
        <v>-6.3509260692359279E-2</v>
      </c>
      <c r="CU3" s="62">
        <v>-5.3180580980483109E-2</v>
      </c>
      <c r="CV3" s="62">
        <v>2.0823333333333331</v>
      </c>
      <c r="CW3" s="62">
        <v>9.5817666666666668</v>
      </c>
      <c r="CX3" s="91">
        <v>144.30573333333334</v>
      </c>
      <c r="CY3" s="91">
        <v>157.07689999999999</v>
      </c>
      <c r="CZ3" s="90">
        <v>0.34842886514330701</v>
      </c>
      <c r="DA3" s="62">
        <v>0.462596028714159</v>
      </c>
      <c r="DB3" s="62">
        <v>2.27536916732788</v>
      </c>
      <c r="DC3" s="62">
        <v>9.8146381378173793</v>
      </c>
      <c r="DD3" s="92">
        <v>398.77499389648398</v>
      </c>
      <c r="DE3" s="91">
        <v>128.36785888671801</v>
      </c>
    </row>
    <row r="4" spans="1:109" x14ac:dyDescent="0.25">
      <c r="A4" s="6" t="s">
        <v>14</v>
      </c>
      <c r="B4" s="90">
        <v>0.32163333333333338</v>
      </c>
      <c r="C4" s="62">
        <v>0.3262666666666667</v>
      </c>
      <c r="D4" s="62">
        <v>2.6484999999999999</v>
      </c>
      <c r="E4" s="95">
        <v>15.728566666666667</v>
      </c>
      <c r="F4" s="91">
        <v>518.55523333333338</v>
      </c>
      <c r="G4" s="116">
        <v>145.07503333333332</v>
      </c>
      <c r="H4" s="90">
        <v>0.19233333333333333</v>
      </c>
      <c r="I4" s="62">
        <v>0.22236666666666668</v>
      </c>
      <c r="J4" s="117">
        <v>2.4542333333333333</v>
      </c>
      <c r="K4" s="95">
        <v>13.243399999999999</v>
      </c>
      <c r="L4" s="118">
        <v>206.63760000000002</v>
      </c>
      <c r="M4" s="116">
        <v>163.22140000000002</v>
      </c>
      <c r="N4" s="61">
        <v>0.35709999999999997</v>
      </c>
      <c r="O4" s="117">
        <v>0.39333333333333331</v>
      </c>
      <c r="P4" s="62">
        <v>2.4893333333333332</v>
      </c>
      <c r="Q4" s="117">
        <v>11.104433333333333</v>
      </c>
      <c r="R4" s="91">
        <v>569.13409999999999</v>
      </c>
      <c r="S4" s="119">
        <v>134.76509999999999</v>
      </c>
      <c r="T4" s="61">
        <v>0.34014804864055465</v>
      </c>
      <c r="U4" s="117">
        <v>0.36558731399295702</v>
      </c>
      <c r="V4" s="117">
        <v>2.4284666666666666</v>
      </c>
      <c r="W4" s="120">
        <v>12.300266666666667</v>
      </c>
      <c r="X4" s="118">
        <v>247.69979999999998</v>
      </c>
      <c r="Y4" s="118">
        <v>140.35910000000001</v>
      </c>
      <c r="Z4" s="90">
        <v>0.33896666666666664</v>
      </c>
      <c r="AA4" s="62">
        <v>0.36496666666666666</v>
      </c>
      <c r="AB4" s="62">
        <v>2.6831</v>
      </c>
      <c r="AC4" s="62">
        <v>13.022266666666667</v>
      </c>
      <c r="AD4" s="91">
        <v>559.98896666666667</v>
      </c>
      <c r="AE4" s="91">
        <v>135.48546666666667</v>
      </c>
      <c r="AF4" s="90">
        <v>0.41116666666666662</v>
      </c>
      <c r="AG4" s="62">
        <v>0.45383333333333331</v>
      </c>
      <c r="AH4" s="62">
        <v>2.3124666666666669</v>
      </c>
      <c r="AI4" s="62">
        <v>10.585299999999998</v>
      </c>
      <c r="AJ4" s="91">
        <v>413.04646666666667</v>
      </c>
      <c r="AK4" s="91">
        <v>131.70356666666666</v>
      </c>
      <c r="AL4" s="90">
        <v>6.196666666666667E-2</v>
      </c>
      <c r="AM4" s="62">
        <v>6.5599999999999992E-2</v>
      </c>
      <c r="AN4" s="62">
        <v>3.0431333333333335</v>
      </c>
      <c r="AO4" s="62">
        <v>16.902100000000001</v>
      </c>
      <c r="AP4" s="91">
        <v>609.50836666666657</v>
      </c>
      <c r="AQ4" s="91">
        <v>153.49626666666666</v>
      </c>
      <c r="AR4" s="90">
        <v>0.1168</v>
      </c>
      <c r="AS4" s="62">
        <v>0.10813333333333332</v>
      </c>
      <c r="AT4" s="62">
        <v>6.7274666666666674</v>
      </c>
      <c r="AU4" s="62">
        <v>72.233500000000006</v>
      </c>
      <c r="AV4" s="91">
        <v>2134.2386666666666</v>
      </c>
      <c r="AW4" s="91">
        <v>156.42296666666667</v>
      </c>
      <c r="AX4" s="90">
        <v>-4.3900000000000002E-2</v>
      </c>
      <c r="AY4" s="62">
        <v>-3.6499999999999998E-2</v>
      </c>
      <c r="AZ4" s="95">
        <v>3.4468999999999999</v>
      </c>
      <c r="BA4" s="95">
        <v>21.396999999999998</v>
      </c>
      <c r="BB4" s="95">
        <v>778.97289999999998</v>
      </c>
      <c r="BC4" s="95">
        <v>156.60980000000001</v>
      </c>
      <c r="BD4" s="90">
        <v>5.7099999999999998E-2</v>
      </c>
      <c r="BE4" s="62">
        <v>6.8000000000000005E-2</v>
      </c>
      <c r="BF4" s="95">
        <v>2.8694999999999999</v>
      </c>
      <c r="BG4" s="95">
        <v>16.078800000000001</v>
      </c>
      <c r="BH4" s="95">
        <v>490.64359999999999</v>
      </c>
      <c r="BI4" s="95">
        <v>150.1455</v>
      </c>
      <c r="BP4" s="90">
        <v>0.44650000000000006</v>
      </c>
      <c r="BQ4" s="62">
        <v>0.48566666666666664</v>
      </c>
      <c r="BR4" s="62">
        <v>2.2406333333333337</v>
      </c>
      <c r="BS4" s="62">
        <v>10.236133333333333</v>
      </c>
      <c r="BT4" s="91">
        <v>343.50150000000002</v>
      </c>
      <c r="BU4" s="91">
        <v>134.72383333333335</v>
      </c>
      <c r="BV4" s="90">
        <v>4.5900000000000003E-2</v>
      </c>
      <c r="BW4" s="62">
        <v>5.0900000000000001E-2</v>
      </c>
      <c r="BX4" s="95">
        <v>2.3992</v>
      </c>
      <c r="BY4" s="95">
        <v>12.681800000000001</v>
      </c>
      <c r="BZ4" s="91">
        <v>229.14599999999999</v>
      </c>
      <c r="CA4" s="91">
        <v>159.03</v>
      </c>
      <c r="CB4" s="90">
        <v>0.33840000000000003</v>
      </c>
      <c r="CC4" s="62">
        <v>0.3537333333333334</v>
      </c>
      <c r="CD4" s="95">
        <v>2.728566666666667</v>
      </c>
      <c r="CE4" s="95">
        <v>13.251066666666668</v>
      </c>
      <c r="CF4" s="91">
        <v>611.68326666666667</v>
      </c>
      <c r="CG4" s="91">
        <v>133.88463333333334</v>
      </c>
      <c r="CH4" s="90">
        <v>0.44250000000000006</v>
      </c>
      <c r="CI4" s="62">
        <v>0.48343333333333333</v>
      </c>
      <c r="CJ4" s="62">
        <v>2.3098333333333332</v>
      </c>
      <c r="CK4" s="62">
        <v>10.804133333333333</v>
      </c>
      <c r="CL4" s="91">
        <v>352.58963333333332</v>
      </c>
      <c r="CM4" s="91">
        <v>136.48353333333333</v>
      </c>
      <c r="CN4" s="90">
        <v>6.93E-2</v>
      </c>
      <c r="CO4" s="62">
        <v>0.10539999999999999</v>
      </c>
      <c r="CP4" s="95">
        <v>2.6221000000000001</v>
      </c>
      <c r="CQ4" s="95">
        <v>13.4658</v>
      </c>
      <c r="CR4" s="91">
        <v>392.81610000000001</v>
      </c>
      <c r="CS4" s="91">
        <v>159.74090000000001</v>
      </c>
      <c r="CT4" s="90">
        <v>6.4489501109219402E-2</v>
      </c>
      <c r="CU4" s="62">
        <v>8.7714968215385561E-2</v>
      </c>
      <c r="CV4" s="62">
        <v>2.6659333333333333</v>
      </c>
      <c r="CW4" s="62">
        <v>14.762833333333333</v>
      </c>
      <c r="CX4" s="91">
        <v>327.94203333333331</v>
      </c>
      <c r="CY4" s="91">
        <v>157.02483333333331</v>
      </c>
      <c r="CZ4" s="90">
        <v>0.50748487408850096</v>
      </c>
      <c r="DA4" s="62">
        <v>0.46471600688468101</v>
      </c>
      <c r="DB4" s="62">
        <v>2.1727018356323198</v>
      </c>
      <c r="DC4" s="95">
        <v>10.346772193908601</v>
      </c>
      <c r="DD4" s="91">
        <v>188.74279785156199</v>
      </c>
      <c r="DE4" s="91">
        <v>131.13488769531199</v>
      </c>
    </row>
    <row r="5" spans="1:109" x14ac:dyDescent="0.25">
      <c r="A5" s="85" t="s">
        <v>15</v>
      </c>
      <c r="B5" s="90">
        <v>0.13343333333333332</v>
      </c>
      <c r="C5" s="62">
        <v>0.14959999999999998</v>
      </c>
      <c r="D5" s="62">
        <v>1.3780666666666666</v>
      </c>
      <c r="E5" s="62">
        <v>3.5688</v>
      </c>
      <c r="F5" s="91">
        <v>275.57516666666663</v>
      </c>
      <c r="G5" s="116">
        <v>141.23919999999998</v>
      </c>
      <c r="H5" s="90">
        <v>9.0766666666666662E-2</v>
      </c>
      <c r="I5" s="62">
        <v>0.111</v>
      </c>
      <c r="J5" s="117">
        <v>1.2912333333333332</v>
      </c>
      <c r="K5" s="62">
        <v>3.0706666666666664</v>
      </c>
      <c r="L5" s="118">
        <v>153.41553333333334</v>
      </c>
      <c r="M5" s="116">
        <v>157.54723333333334</v>
      </c>
      <c r="N5" s="61">
        <v>0.22240000000000001</v>
      </c>
      <c r="O5" s="117">
        <v>0.27336666666666698</v>
      </c>
      <c r="P5" s="62">
        <v>1.1917666666666666</v>
      </c>
      <c r="Q5" s="117">
        <v>2.6090666666666666</v>
      </c>
      <c r="R5" s="91">
        <v>256.76073333333335</v>
      </c>
      <c r="S5" s="119">
        <v>131.3622</v>
      </c>
      <c r="T5" s="61">
        <v>0.58822747435735934</v>
      </c>
      <c r="U5" s="117">
        <v>0.65987295094963827</v>
      </c>
      <c r="V5" s="117">
        <v>1.0108666666666666</v>
      </c>
      <c r="W5" s="117">
        <v>2.2387666666666668</v>
      </c>
      <c r="X5" s="118">
        <v>154.49726666666666</v>
      </c>
      <c r="Y5" s="118">
        <v>119.19693333333333</v>
      </c>
      <c r="Z5" s="90">
        <v>0.15393333333333334</v>
      </c>
      <c r="AA5" s="62">
        <v>0.16103333333333333</v>
      </c>
      <c r="AB5" s="62">
        <v>1.4280333333333335</v>
      </c>
      <c r="AC5" s="62">
        <v>3.5855333333333328</v>
      </c>
      <c r="AD5" s="91">
        <v>367.50233333333335</v>
      </c>
      <c r="AE5" s="91">
        <v>134.25819999999999</v>
      </c>
      <c r="AF5" s="90">
        <v>0.1711</v>
      </c>
      <c r="AG5" s="62">
        <v>0.19623333333333334</v>
      </c>
      <c r="AH5" s="62">
        <v>1.2126000000000001</v>
      </c>
      <c r="AI5" s="62">
        <v>2.8134666666666668</v>
      </c>
      <c r="AJ5" s="91">
        <v>203.87376666666668</v>
      </c>
      <c r="AK5" s="91">
        <v>135.40806666666666</v>
      </c>
      <c r="AL5" s="90">
        <v>2.9033333333333331E-2</v>
      </c>
      <c r="AM5" s="62">
        <v>2.816666666666667E-2</v>
      </c>
      <c r="AN5" s="62">
        <v>1.5406000000000002</v>
      </c>
      <c r="AO5" s="62">
        <v>3.9416333333333333</v>
      </c>
      <c r="AP5" s="91">
        <v>307.68529999999998</v>
      </c>
      <c r="AQ5" s="91">
        <v>147.04489999999998</v>
      </c>
      <c r="AR5" s="90">
        <v>7.3166666666666672E-2</v>
      </c>
      <c r="AS5" s="62">
        <v>9.2933333333333354E-2</v>
      </c>
      <c r="AT5" s="62">
        <v>3.418533333333333</v>
      </c>
      <c r="AU5" s="62">
        <v>18.572333333333333</v>
      </c>
      <c r="AV5" s="91">
        <v>1187.6091333333334</v>
      </c>
      <c r="AW5" s="91">
        <v>150.96439999999998</v>
      </c>
      <c r="AX5" s="90">
        <v>-7.2800000000000004E-2</v>
      </c>
      <c r="AY5" s="62">
        <v>-0.1053</v>
      </c>
      <c r="AZ5" s="62">
        <v>1.7842</v>
      </c>
      <c r="BA5" s="62">
        <v>5.5198999999999998</v>
      </c>
      <c r="BB5" s="91">
        <v>502.87619999999998</v>
      </c>
      <c r="BC5" s="91">
        <v>151.99039999999999</v>
      </c>
      <c r="BD5" s="90">
        <v>0.25919999999999999</v>
      </c>
      <c r="BE5" s="62">
        <v>0.27689999999999998</v>
      </c>
      <c r="BF5" s="62">
        <v>1.252</v>
      </c>
      <c r="BG5" s="62">
        <v>3.4447999999999999</v>
      </c>
      <c r="BH5" s="91">
        <v>195.4323</v>
      </c>
      <c r="BI5" s="91">
        <v>116.7633</v>
      </c>
      <c r="BP5" s="90">
        <v>0.21966666666666668</v>
      </c>
      <c r="BQ5" s="62">
        <v>0.2291</v>
      </c>
      <c r="BR5" s="62">
        <v>1.1853</v>
      </c>
      <c r="BS5" s="62">
        <v>2.7367333333333335</v>
      </c>
      <c r="BT5" s="91">
        <v>197.93970000000002</v>
      </c>
      <c r="BU5" s="91">
        <v>137.79806666666667</v>
      </c>
      <c r="BV5" s="90">
        <v>5.9400000000000001E-2</v>
      </c>
      <c r="BW5" s="62">
        <v>5.3199999999999997E-2</v>
      </c>
      <c r="BX5" s="62">
        <v>1.2895000000000001</v>
      </c>
      <c r="BY5" s="62">
        <v>3.1011000000000002</v>
      </c>
      <c r="BZ5" s="91">
        <v>201.3997</v>
      </c>
      <c r="CA5" s="91">
        <v>153.26419999999999</v>
      </c>
      <c r="CB5" s="90">
        <v>7.4733333333333332E-2</v>
      </c>
      <c r="CC5" s="62">
        <v>0.10810000000000002</v>
      </c>
      <c r="CD5" s="62">
        <v>1.4564000000000001</v>
      </c>
      <c r="CE5" s="62">
        <v>3.7597666666666663</v>
      </c>
      <c r="CF5" s="91">
        <v>297.46916666666669</v>
      </c>
      <c r="CG5" s="91">
        <v>139.44683333333333</v>
      </c>
      <c r="CH5" s="90">
        <v>0.22926666666666665</v>
      </c>
      <c r="CI5" s="62">
        <v>0.23403333333333334</v>
      </c>
      <c r="CJ5" s="62">
        <v>1.2210333333333334</v>
      </c>
      <c r="CK5" s="62">
        <v>2.8534666666666673</v>
      </c>
      <c r="CL5" s="91">
        <v>189.03979999999999</v>
      </c>
      <c r="CM5" s="91">
        <v>138.93233333333333</v>
      </c>
      <c r="CN5" s="90">
        <v>0.1517</v>
      </c>
      <c r="CO5" s="62">
        <v>0.1575</v>
      </c>
      <c r="CP5" s="62">
        <v>1.2254</v>
      </c>
      <c r="CQ5" s="62">
        <v>2.8315999999999999</v>
      </c>
      <c r="CR5" s="91">
        <v>161.88339999999999</v>
      </c>
      <c r="CS5" s="91">
        <v>157.99680000000001</v>
      </c>
      <c r="CT5" s="90">
        <v>7.6355569313315774E-2</v>
      </c>
      <c r="CU5" s="62">
        <v>8.0843028030943939E-2</v>
      </c>
      <c r="CV5" s="62">
        <v>1.2886</v>
      </c>
      <c r="CW5" s="62">
        <v>2.9641000000000002</v>
      </c>
      <c r="CX5" s="91">
        <v>148.05266666666668</v>
      </c>
      <c r="CY5" s="91">
        <v>153.39196666666666</v>
      </c>
      <c r="CZ5" s="90">
        <v>0.61828654309945696</v>
      </c>
      <c r="DA5" s="62">
        <v>0.59004659753998501</v>
      </c>
      <c r="DB5" s="62">
        <v>1.0449018478393499</v>
      </c>
      <c r="DC5" s="62">
        <v>2.3216469287872301</v>
      </c>
      <c r="DD5" s="91">
        <v>250.72665405273401</v>
      </c>
      <c r="DE5" s="91">
        <v>124.12335205078099</v>
      </c>
    </row>
    <row r="6" spans="1:109" x14ac:dyDescent="0.25">
      <c r="A6" s="6" t="s">
        <v>16</v>
      </c>
      <c r="B6" s="90">
        <v>0.14306666666666668</v>
      </c>
      <c r="C6" s="62">
        <v>0.17079999999999998</v>
      </c>
      <c r="D6" s="62">
        <v>0.18356666666666668</v>
      </c>
      <c r="E6" s="62">
        <v>5.5E-2</v>
      </c>
      <c r="F6" s="91">
        <v>1201.3686666666667</v>
      </c>
      <c r="G6" s="116">
        <v>141.18833333333333</v>
      </c>
      <c r="H6" s="90">
        <v>0.24996666666666667</v>
      </c>
      <c r="I6" s="62">
        <v>0.25946666666666668</v>
      </c>
      <c r="J6" s="62">
        <v>9.4566666666666674E-2</v>
      </c>
      <c r="K6" s="62">
        <v>1.5766666666666668E-2</v>
      </c>
      <c r="L6" s="91">
        <v>208.67769999999999</v>
      </c>
      <c r="M6" s="116">
        <v>158.56886666666665</v>
      </c>
      <c r="N6" s="90">
        <v>0.42720000000000002</v>
      </c>
      <c r="O6" s="62">
        <v>0.44133333333333336</v>
      </c>
      <c r="P6" s="62">
        <v>9.2500000000000013E-2</v>
      </c>
      <c r="Q6" s="62">
        <v>1.4466666666666664E-2</v>
      </c>
      <c r="R6" s="91">
        <v>479.67680000000001</v>
      </c>
      <c r="S6" s="116">
        <v>128.81606666666667</v>
      </c>
      <c r="T6" s="90">
        <v>7.4996513793530992E-2</v>
      </c>
      <c r="U6" s="62">
        <v>4.5771369462585774E-2</v>
      </c>
      <c r="V6" s="62">
        <v>9.5700000000000007E-2</v>
      </c>
      <c r="W6" s="62">
        <v>1.7333333333333336E-2</v>
      </c>
      <c r="X6" s="91">
        <v>197.90526666666665</v>
      </c>
      <c r="Y6" s="91">
        <v>161.23503333333335</v>
      </c>
      <c r="Z6" s="90">
        <v>0.38929999999999998</v>
      </c>
      <c r="AA6" s="62">
        <v>0.42486666666666667</v>
      </c>
      <c r="AB6" s="62">
        <v>9.4399999999999998E-2</v>
      </c>
      <c r="AC6" s="62">
        <v>1.5900000000000001E-2</v>
      </c>
      <c r="AD6" s="91">
        <v>405.98133333333334</v>
      </c>
      <c r="AE6" s="91">
        <v>127.93296666666667</v>
      </c>
      <c r="AF6" s="90">
        <v>0.45716666666666667</v>
      </c>
      <c r="AG6" s="62">
        <v>0.4904</v>
      </c>
      <c r="AH6" s="62">
        <v>8.7800000000000003E-2</v>
      </c>
      <c r="AI6" s="62">
        <v>1.3533333333333333E-2</v>
      </c>
      <c r="AJ6" s="91">
        <v>330.34399999999999</v>
      </c>
      <c r="AK6" s="91">
        <v>129.12223333333333</v>
      </c>
      <c r="AL6" s="90">
        <v>6.026666666666667E-2</v>
      </c>
      <c r="AM6" s="62">
        <v>6.7499999999999991E-2</v>
      </c>
      <c r="AN6" s="62">
        <v>0.10673333333333335</v>
      </c>
      <c r="AO6" s="62">
        <v>1.9900000000000001E-2</v>
      </c>
      <c r="AP6" s="91">
        <v>470.96696666666662</v>
      </c>
      <c r="AQ6" s="91">
        <v>146.27476666666666</v>
      </c>
      <c r="AR6" s="90">
        <v>0.16343333333333335</v>
      </c>
      <c r="AS6" s="62">
        <v>0.17759999999999998</v>
      </c>
      <c r="AT6" s="62">
        <v>0.18099999999999997</v>
      </c>
      <c r="AU6" s="62">
        <v>5.3100000000000001E-2</v>
      </c>
      <c r="AV6" s="91">
        <v>1576.4562333333336</v>
      </c>
      <c r="AW6" s="91">
        <v>141.26056666666668</v>
      </c>
      <c r="AX6" s="90">
        <v>3.0999999999999999E-3</v>
      </c>
      <c r="AY6" s="62">
        <v>7.4999999999999997E-3</v>
      </c>
      <c r="AZ6" s="62">
        <v>0.1429</v>
      </c>
      <c r="BA6" s="62">
        <v>3.7499999999999999E-2</v>
      </c>
      <c r="BB6" s="91">
        <v>346.73250000000002</v>
      </c>
      <c r="BC6" s="91">
        <v>148.17619999999999</v>
      </c>
      <c r="BD6" s="90">
        <v>0.39090000000000003</v>
      </c>
      <c r="BE6" s="62">
        <v>0.34870000000000001</v>
      </c>
      <c r="BF6" s="62">
        <v>0.1043</v>
      </c>
      <c r="BG6" s="62">
        <v>1.8700000000000001E-2</v>
      </c>
      <c r="BH6" s="91">
        <v>416.2328</v>
      </c>
      <c r="BI6" s="91">
        <v>127.3138</v>
      </c>
      <c r="BP6" s="90">
        <v>0.48133333333333334</v>
      </c>
      <c r="BQ6" s="62">
        <v>0.51619999999999999</v>
      </c>
      <c r="BR6" s="62">
        <v>8.5133333333333339E-2</v>
      </c>
      <c r="BS6" s="62">
        <v>1.3100000000000001E-2</v>
      </c>
      <c r="BT6" s="91">
        <v>254.24270000000001</v>
      </c>
      <c r="BU6" s="91">
        <v>130.6447</v>
      </c>
      <c r="BV6" s="90">
        <v>4.5699999999999998E-2</v>
      </c>
      <c r="BW6" s="62">
        <v>4.0300000000000002E-2</v>
      </c>
      <c r="BX6" s="62">
        <v>0.45619999999999999</v>
      </c>
      <c r="BY6" s="62">
        <v>0.3669</v>
      </c>
      <c r="BZ6" s="92">
        <v>4360.4912999999997</v>
      </c>
      <c r="CA6" s="91">
        <v>159.4871</v>
      </c>
      <c r="CB6" s="90">
        <v>0.36260000000000003</v>
      </c>
      <c r="CC6" s="62">
        <v>0.41146666666666665</v>
      </c>
      <c r="CD6" s="62">
        <v>0.10043333333333333</v>
      </c>
      <c r="CE6" s="62">
        <v>1.67E-2</v>
      </c>
      <c r="CF6" s="92">
        <v>602.13256666666666</v>
      </c>
      <c r="CG6" s="91">
        <v>128.28963333333334</v>
      </c>
      <c r="CH6" s="90">
        <v>0.48266666666666663</v>
      </c>
      <c r="CI6" s="62">
        <v>0.51569999999999994</v>
      </c>
      <c r="CJ6" s="62">
        <v>8.5133333333333339E-2</v>
      </c>
      <c r="CK6" s="62">
        <v>1.3066666666666666E-2</v>
      </c>
      <c r="CL6" s="91">
        <v>259.1601</v>
      </c>
      <c r="CM6" s="91">
        <v>130.8742</v>
      </c>
      <c r="CN6" s="90">
        <v>4.0800000000000003E-2</v>
      </c>
      <c r="CO6" s="62">
        <v>4.3099999999999999E-2</v>
      </c>
      <c r="CP6" s="62">
        <v>0.112</v>
      </c>
      <c r="CQ6" s="62">
        <v>2.1600000000000001E-2</v>
      </c>
      <c r="CR6" s="92">
        <v>433.11180000000002</v>
      </c>
      <c r="CS6" s="91">
        <v>145.08609999999999</v>
      </c>
      <c r="CT6" s="90">
        <v>1.3177879031537575E-3</v>
      </c>
      <c r="CU6" s="62">
        <v>2.2209357511341517E-3</v>
      </c>
      <c r="CV6" s="62">
        <v>9.6500000000000016E-2</v>
      </c>
      <c r="CW6" s="62">
        <v>1.6833333333333332E-2</v>
      </c>
      <c r="CX6" s="91">
        <v>127.02086666666666</v>
      </c>
      <c r="CY6" s="91">
        <v>185.91223333333332</v>
      </c>
      <c r="CZ6" s="90">
        <v>0.20015148335615099</v>
      </c>
      <c r="DA6" s="62">
        <v>0.23411254199328099</v>
      </c>
      <c r="DB6" s="62">
        <v>9.45632830262184E-2</v>
      </c>
      <c r="DC6" s="62">
        <v>1.6516238451004001E-2</v>
      </c>
      <c r="DD6" s="91">
        <v>333.36874389648398</v>
      </c>
      <c r="DE6" s="91">
        <v>157.61720275878901</v>
      </c>
    </row>
    <row r="7" spans="1:109" x14ac:dyDescent="0.25">
      <c r="A7" s="6" t="s">
        <v>17</v>
      </c>
      <c r="B7" s="61">
        <v>0.22233333333333336</v>
      </c>
      <c r="C7" s="117">
        <v>0.20946666666666669</v>
      </c>
      <c r="D7" s="92">
        <v>7549.6419333333333</v>
      </c>
      <c r="E7" s="94">
        <v>167061898.66666666</v>
      </c>
      <c r="F7" s="91">
        <v>4571.5002666666669</v>
      </c>
      <c r="G7" s="119">
        <v>140.54183333333333</v>
      </c>
      <c r="H7" s="90">
        <v>1.3666666666666667E-2</v>
      </c>
      <c r="I7" s="62">
        <v>1.0666666666666666E-2</v>
      </c>
      <c r="J7" s="121">
        <v>5764.666666666667</v>
      </c>
      <c r="K7" s="122">
        <v>94476568</v>
      </c>
      <c r="L7" s="118">
        <v>724.22950000000003</v>
      </c>
      <c r="M7" s="116">
        <v>159.60793333333334</v>
      </c>
      <c r="N7" s="61">
        <v>0.24876666666666666</v>
      </c>
      <c r="O7" s="117">
        <v>0.27886666666666665</v>
      </c>
      <c r="P7" s="121">
        <v>6109.333333333333</v>
      </c>
      <c r="Q7" s="122">
        <v>95973106.666666672</v>
      </c>
      <c r="R7" s="92">
        <v>3353.6666666666665</v>
      </c>
      <c r="S7" s="119">
        <v>134.47276666666667</v>
      </c>
      <c r="T7" s="90">
        <v>-6.0094034675286435E-2</v>
      </c>
      <c r="U7" s="62">
        <v>-1.3686039564772176E-2</v>
      </c>
      <c r="V7" s="92">
        <v>6407</v>
      </c>
      <c r="W7" s="94">
        <v>128936338.66666667</v>
      </c>
      <c r="X7" s="118">
        <v>101.41699999999999</v>
      </c>
      <c r="Y7" s="91">
        <v>198.32183333333333</v>
      </c>
      <c r="Z7" s="90">
        <v>0.1411</v>
      </c>
      <c r="AA7" s="62">
        <v>0.14623333333333333</v>
      </c>
      <c r="AB7" s="92">
        <v>9052.613933333334</v>
      </c>
      <c r="AC7" s="93">
        <v>183582741.33333334</v>
      </c>
      <c r="AD7" s="92">
        <v>6065.5684333333338</v>
      </c>
      <c r="AE7" s="91">
        <v>142.30363333333332</v>
      </c>
      <c r="AF7" s="90">
        <v>0.21596666666666664</v>
      </c>
      <c r="AG7" s="62">
        <v>0.23039999999999997</v>
      </c>
      <c r="AH7" s="92">
        <v>7274.5183999999999</v>
      </c>
      <c r="AI7" s="93">
        <v>143752096</v>
      </c>
      <c r="AJ7" s="92">
        <v>3488.6781333333333</v>
      </c>
      <c r="AK7" s="91">
        <v>138.83626666666666</v>
      </c>
      <c r="AL7" s="90">
        <v>8.6333333333333314E-3</v>
      </c>
      <c r="AM7" s="62">
        <v>-1.1666666666666676E-3</v>
      </c>
      <c r="AN7" s="92">
        <v>7988.2691999999997</v>
      </c>
      <c r="AO7" s="94">
        <v>129275445.33333333</v>
      </c>
      <c r="AP7" s="92">
        <v>4161.8658000000005</v>
      </c>
      <c r="AQ7" s="91">
        <v>150.38026666666664</v>
      </c>
      <c r="AR7" s="90">
        <v>8.43E-2</v>
      </c>
      <c r="AS7" s="62">
        <v>6.9066666666666665E-2</v>
      </c>
      <c r="AT7" s="92">
        <v>16964.040700000001</v>
      </c>
      <c r="AU7" s="94">
        <v>471754453.33333331</v>
      </c>
      <c r="AV7" s="92">
        <v>15341.934566666665</v>
      </c>
      <c r="AW7" s="91">
        <v>156.03973333333332</v>
      </c>
      <c r="AX7" s="90">
        <v>-4.8999999999999998E-3</v>
      </c>
      <c r="AY7" s="62">
        <v>7.6E-3</v>
      </c>
      <c r="AZ7" s="92">
        <v>6362.0529999999999</v>
      </c>
      <c r="BA7" s="94">
        <v>94917597.430000007</v>
      </c>
      <c r="BB7" s="92">
        <v>2132.7087999999999</v>
      </c>
      <c r="BC7" s="91">
        <v>150.32230000000001</v>
      </c>
      <c r="BD7" s="90">
        <v>-2.69E-2</v>
      </c>
      <c r="BE7" s="62">
        <v>-2.69E-2</v>
      </c>
      <c r="BF7" s="62">
        <v>6285.7160999999996</v>
      </c>
      <c r="BG7" s="94">
        <v>93405602.588799998</v>
      </c>
      <c r="BH7" s="92">
        <v>2717.0162999999998</v>
      </c>
      <c r="BI7" s="91">
        <v>147.71520000000001</v>
      </c>
      <c r="BP7" s="90">
        <v>0.2253333333333333</v>
      </c>
      <c r="BQ7" s="62">
        <v>0.24346666666666664</v>
      </c>
      <c r="BR7" s="92">
        <v>6576.9912000000004</v>
      </c>
      <c r="BS7" s="93">
        <v>126861648</v>
      </c>
      <c r="BT7" s="92">
        <v>1333.8531666666668</v>
      </c>
      <c r="BU7" s="91">
        <v>139.05406666666667</v>
      </c>
      <c r="BV7" s="90">
        <v>-2.35E-2</v>
      </c>
      <c r="BW7" s="62">
        <v>-2.5999999999999999E-2</v>
      </c>
      <c r="BX7" s="92">
        <v>5587.5604000000003</v>
      </c>
      <c r="BY7" s="94">
        <v>91216180.1426</v>
      </c>
      <c r="BZ7" s="91">
        <v>716.91309999999999</v>
      </c>
      <c r="CA7" s="91">
        <v>168.83619999999999</v>
      </c>
      <c r="CB7" s="90">
        <v>0.17966666666666667</v>
      </c>
      <c r="CC7" s="62">
        <v>0.17860000000000001</v>
      </c>
      <c r="CD7" s="92">
        <v>7912.6030333333329</v>
      </c>
      <c r="CE7" s="94">
        <v>147260629.33333334</v>
      </c>
      <c r="CF7" s="91">
        <v>3410.8057666666668</v>
      </c>
      <c r="CG7" s="91">
        <v>138.63113333333334</v>
      </c>
      <c r="CH7" s="90">
        <v>0.22093333333333334</v>
      </c>
      <c r="CI7" s="62">
        <v>0.24229999999999999</v>
      </c>
      <c r="CJ7" s="92">
        <v>6583.4009000000005</v>
      </c>
      <c r="CK7" s="93">
        <v>126899261.33333333</v>
      </c>
      <c r="CL7" s="92">
        <v>1356.5498</v>
      </c>
      <c r="CM7" s="91">
        <v>139.25593333333336</v>
      </c>
      <c r="CN7" s="90">
        <v>6.7799999999999999E-2</v>
      </c>
      <c r="CO7" s="62">
        <v>0.1072</v>
      </c>
      <c r="CP7" s="92">
        <v>5531.0901999999996</v>
      </c>
      <c r="CQ7" s="94">
        <v>90837155.464100003</v>
      </c>
      <c r="CR7" s="91">
        <v>614.74919999999997</v>
      </c>
      <c r="CS7" s="91">
        <v>167.72790000000001</v>
      </c>
      <c r="CT7" s="90">
        <v>-1.5348501263994223E-2</v>
      </c>
      <c r="CU7" s="62">
        <v>-1.6994891566904053E-2</v>
      </c>
      <c r="CV7" s="92">
        <v>6595.4072333333343</v>
      </c>
      <c r="CW7" s="94">
        <v>133768528</v>
      </c>
      <c r="CX7" s="92">
        <v>99.776933333333318</v>
      </c>
      <c r="CY7" s="91">
        <v>198.8518333333333</v>
      </c>
      <c r="CZ7" s="90">
        <v>-7.3230135791963802E-2</v>
      </c>
      <c r="DA7" s="62">
        <v>-7.6193274841526298E-3</v>
      </c>
      <c r="DB7" s="92">
        <v>6407.76416015625</v>
      </c>
      <c r="DC7" s="93">
        <v>128941880</v>
      </c>
      <c r="DD7" s="91">
        <v>101.162048339843</v>
      </c>
      <c r="DE7" s="91">
        <v>197.61027526855401</v>
      </c>
    </row>
    <row r="8" spans="1:109" x14ac:dyDescent="0.25">
      <c r="A8" s="6" t="s">
        <v>18</v>
      </c>
      <c r="B8" s="61">
        <v>0.19023333333333334</v>
      </c>
      <c r="C8" s="117">
        <v>0.21486666666666668</v>
      </c>
      <c r="D8" s="92">
        <v>3831.0332000000003</v>
      </c>
      <c r="E8" s="94">
        <v>31791265.333333332</v>
      </c>
      <c r="F8" s="91">
        <v>538.12293333333332</v>
      </c>
      <c r="G8" s="119">
        <v>137.82103333333336</v>
      </c>
      <c r="H8" s="90">
        <v>0.15173333333333333</v>
      </c>
      <c r="I8" s="62">
        <v>0.16703333333333334</v>
      </c>
      <c r="J8" s="121">
        <v>3475.6666666666665</v>
      </c>
      <c r="K8" s="122">
        <v>26772559.333333332</v>
      </c>
      <c r="L8" s="118">
        <v>355.35373333333337</v>
      </c>
      <c r="M8" s="116">
        <v>151.173</v>
      </c>
      <c r="N8" s="61">
        <v>0.29929999999999995</v>
      </c>
      <c r="O8" s="117">
        <v>0.34083333333333332</v>
      </c>
      <c r="P8" s="121">
        <v>3600.3333333333335</v>
      </c>
      <c r="Q8" s="122">
        <v>25788403.333333332</v>
      </c>
      <c r="R8" s="91">
        <v>838.45859999999993</v>
      </c>
      <c r="S8" s="119">
        <v>127.75063333333334</v>
      </c>
      <c r="T8" s="90">
        <v>0.17752636430826133</v>
      </c>
      <c r="U8" s="62">
        <v>0.21115265137404202</v>
      </c>
      <c r="V8" s="92">
        <v>3754</v>
      </c>
      <c r="W8" s="94">
        <v>33515171.333333332</v>
      </c>
      <c r="X8" s="118">
        <v>100.04939999999999</v>
      </c>
      <c r="Y8" s="91">
        <v>198.32423333333335</v>
      </c>
      <c r="Z8" s="90">
        <v>0.22893333333333332</v>
      </c>
      <c r="AA8" s="62">
        <v>0.24303333333333332</v>
      </c>
      <c r="AB8" s="92">
        <v>4446.7214999999997</v>
      </c>
      <c r="AC8" s="94">
        <v>37373025.333333336</v>
      </c>
      <c r="AD8" s="91">
        <v>915.1665333333334</v>
      </c>
      <c r="AE8" s="91">
        <v>138.14973333333333</v>
      </c>
      <c r="AF8" s="90">
        <v>0.29906666666666665</v>
      </c>
      <c r="AG8" s="62">
        <v>0.32676666666666665</v>
      </c>
      <c r="AH8" s="92">
        <v>3629.0376000000001</v>
      </c>
      <c r="AI8" s="94">
        <v>29294221.333333332</v>
      </c>
      <c r="AJ8" s="91">
        <v>499.42049999999995</v>
      </c>
      <c r="AK8" s="91">
        <v>129.12246666666667</v>
      </c>
      <c r="AL8" s="90">
        <v>2.8566666666666667E-2</v>
      </c>
      <c r="AM8" s="62">
        <v>3.8833333333333331E-2</v>
      </c>
      <c r="AN8" s="92">
        <v>4571.2970333333333</v>
      </c>
      <c r="AO8" s="94">
        <v>37397748</v>
      </c>
      <c r="AP8" s="91">
        <v>942.48116666666658</v>
      </c>
      <c r="AQ8" s="91">
        <v>152.17326666666668</v>
      </c>
      <c r="AR8" s="90">
        <v>0.12763333333333335</v>
      </c>
      <c r="AS8" s="62">
        <v>0.14343333333333333</v>
      </c>
      <c r="AT8" s="92">
        <v>9900.4603000000006</v>
      </c>
      <c r="AU8" s="94">
        <v>160119488</v>
      </c>
      <c r="AV8" s="91">
        <v>3287.6875333333337</v>
      </c>
      <c r="AW8" s="91">
        <v>155.18123333333332</v>
      </c>
      <c r="AX8" s="90">
        <v>-5.5500000000000001E-2</v>
      </c>
      <c r="AY8" s="62">
        <v>-5.2999999999999999E-2</v>
      </c>
      <c r="AZ8" s="92">
        <v>5593.8747999999996</v>
      </c>
      <c r="BA8" s="94">
        <v>129038266.6762</v>
      </c>
      <c r="BB8" s="91">
        <v>1132.7322999999999</v>
      </c>
      <c r="BC8" s="91">
        <v>153.4348</v>
      </c>
      <c r="BD8" s="90">
        <v>0.25829999999999997</v>
      </c>
      <c r="BE8" s="62">
        <v>0.2495</v>
      </c>
      <c r="BF8" s="92">
        <v>3443.4391999999998</v>
      </c>
      <c r="BG8" s="94">
        <v>28567580.2258</v>
      </c>
      <c r="BH8" s="91">
        <v>362.4341</v>
      </c>
      <c r="BI8" s="91">
        <v>135.5813</v>
      </c>
      <c r="BP8" s="90">
        <v>0.2820333333333333</v>
      </c>
      <c r="BQ8" s="62">
        <v>0.31496666666666667</v>
      </c>
      <c r="BR8" s="92">
        <v>3523.9694666666669</v>
      </c>
      <c r="BS8" s="94">
        <v>29313532.666666668</v>
      </c>
      <c r="BT8" s="91">
        <v>362.71039999999999</v>
      </c>
      <c r="BU8" s="91">
        <v>128.26583333333335</v>
      </c>
      <c r="BV8" s="90">
        <v>3.56E-2</v>
      </c>
      <c r="BW8" s="62">
        <v>3.5700000000000003E-2</v>
      </c>
      <c r="BX8" s="92">
        <v>3399.7303000000002</v>
      </c>
      <c r="BY8" s="94">
        <v>26523070.6215</v>
      </c>
      <c r="BZ8" s="91">
        <v>228.32230000000001</v>
      </c>
      <c r="CA8" s="91">
        <v>162.1258</v>
      </c>
      <c r="CB8" s="90">
        <v>0.2994</v>
      </c>
      <c r="CC8" s="62">
        <v>0.33903333333333335</v>
      </c>
      <c r="CD8" s="92">
        <v>3988.2858000000001</v>
      </c>
      <c r="CE8" s="94">
        <v>30737194</v>
      </c>
      <c r="CF8" s="91">
        <v>693.98706666666658</v>
      </c>
      <c r="CG8" s="91">
        <v>132.20946666666669</v>
      </c>
      <c r="CH8" s="90">
        <v>0.29586666666666667</v>
      </c>
      <c r="CI8" s="62">
        <v>0.30690000000000001</v>
      </c>
      <c r="CJ8" s="92">
        <v>3566.3220000000001</v>
      </c>
      <c r="CK8" s="94">
        <v>30151204.666666668</v>
      </c>
      <c r="CL8" s="91">
        <v>363.66243333333335</v>
      </c>
      <c r="CM8" s="91">
        <v>127.26093333333334</v>
      </c>
      <c r="CN8" s="90">
        <v>5.3100000000000001E-2</v>
      </c>
      <c r="CO8" s="62">
        <v>4.8599999999999997E-2</v>
      </c>
      <c r="CP8" s="92">
        <v>3449.1079</v>
      </c>
      <c r="CQ8" s="94">
        <v>26775284.199299999</v>
      </c>
      <c r="CR8" s="91">
        <v>256.44499999999999</v>
      </c>
      <c r="CS8" s="91">
        <v>161.40029999999999</v>
      </c>
      <c r="CT8" s="90">
        <v>-2.5228292833926635E-2</v>
      </c>
      <c r="CU8" s="62">
        <v>-8.074861038938648E-2</v>
      </c>
      <c r="CV8" s="92">
        <v>3870.0107333333331</v>
      </c>
      <c r="CW8" s="94">
        <v>35177645.333333336</v>
      </c>
      <c r="CX8" s="91">
        <v>100.1669</v>
      </c>
      <c r="CY8" s="91">
        <v>199.16846666666666</v>
      </c>
      <c r="CZ8" s="90">
        <v>0.23264597581604901</v>
      </c>
      <c r="DA8" s="62">
        <v>0.27431821879296903</v>
      </c>
      <c r="DB8" s="92">
        <v>3753.89794921875</v>
      </c>
      <c r="DC8" s="94">
        <v>33511158</v>
      </c>
      <c r="DD8" s="91">
        <v>100.75496673583901</v>
      </c>
      <c r="DE8" s="91">
        <v>198.36515808105401</v>
      </c>
    </row>
    <row r="9" spans="1:109" ht="14.5" thickBot="1" x14ac:dyDescent="0.3">
      <c r="A9" s="4" t="s">
        <v>19</v>
      </c>
      <c r="B9" s="123">
        <v>0.12556666666666669</v>
      </c>
      <c r="C9" s="124">
        <v>0.12743333333333332</v>
      </c>
      <c r="D9" s="125">
        <v>71.090500000000006</v>
      </c>
      <c r="E9" s="126">
        <v>15354.019566666668</v>
      </c>
      <c r="F9" s="127">
        <v>5290706432</v>
      </c>
      <c r="G9" s="128">
        <v>145.99026666666668</v>
      </c>
      <c r="H9" s="129">
        <v>-1.8499999999999999E-2</v>
      </c>
      <c r="I9" s="130">
        <v>-1.6500000000000001E-2</v>
      </c>
      <c r="J9" s="131">
        <v>72.780533333333338</v>
      </c>
      <c r="K9" s="126">
        <v>9069.3333333333339</v>
      </c>
      <c r="L9" s="125">
        <v>51.529333333333334</v>
      </c>
      <c r="M9" s="132">
        <v>40.891400000000004</v>
      </c>
      <c r="N9" s="129">
        <v>6.6266666666666668E-2</v>
      </c>
      <c r="O9" s="130">
        <v>7.7866666666666653E-2</v>
      </c>
      <c r="P9" s="131">
        <v>73.684799999999996</v>
      </c>
      <c r="Q9" s="133">
        <v>8981.3333333333339</v>
      </c>
      <c r="R9" s="125">
        <v>54.490133333333326</v>
      </c>
      <c r="S9" s="132">
        <v>40.87446666666667</v>
      </c>
      <c r="T9" s="123">
        <v>0.19869696886820468</v>
      </c>
      <c r="U9" s="124">
        <v>0.10948960039003368</v>
      </c>
      <c r="V9" s="125">
        <v>45.611866666666664</v>
      </c>
      <c r="W9" s="133">
        <v>4737.666666666667</v>
      </c>
      <c r="X9" s="127">
        <v>172104682.66666666</v>
      </c>
      <c r="Y9" s="134">
        <v>179.88460000000001</v>
      </c>
      <c r="Z9" s="90">
        <v>7.8066666666666659E-2</v>
      </c>
      <c r="AA9" s="62">
        <v>8.3066666666666678E-2</v>
      </c>
      <c r="AB9" s="95">
        <v>70.646599999999992</v>
      </c>
      <c r="AC9" s="92">
        <v>8734.759266666666</v>
      </c>
      <c r="AD9" s="94">
        <v>4581087488</v>
      </c>
      <c r="AE9" s="91">
        <v>146.53659999999999</v>
      </c>
      <c r="AF9" s="90">
        <v>8.5166666666666668E-2</v>
      </c>
      <c r="AG9" s="62">
        <v>9.7633333333333336E-2</v>
      </c>
      <c r="AH9" s="95">
        <v>61.401299999999999</v>
      </c>
      <c r="AI9" s="92">
        <v>6912.5135</v>
      </c>
      <c r="AJ9" s="94">
        <v>3130260821.3333335</v>
      </c>
      <c r="AK9" s="91">
        <v>145.19109999999998</v>
      </c>
      <c r="AL9" s="90">
        <v>0.11893333333333334</v>
      </c>
      <c r="AM9" s="62">
        <v>0.10533333333333333</v>
      </c>
      <c r="AN9" s="95">
        <v>46.862733333333331</v>
      </c>
      <c r="AO9" s="92">
        <v>4887.1761000000006</v>
      </c>
      <c r="AP9" s="94">
        <v>1081211946.6666667</v>
      </c>
      <c r="AQ9" s="91">
        <v>148.75556666666668</v>
      </c>
      <c r="AR9" s="90">
        <v>2.7266666666666665E-2</v>
      </c>
      <c r="AS9" s="62">
        <v>2.8533333333333338E-2</v>
      </c>
      <c r="AT9" s="95">
        <v>86.797566666666668</v>
      </c>
      <c r="AU9" s="92">
        <v>13420.302433333332</v>
      </c>
      <c r="AV9" s="94">
        <v>5606026752</v>
      </c>
      <c r="AW9" s="91">
        <v>149.53663333333333</v>
      </c>
      <c r="AX9" s="90">
        <v>-3.7000000000000002E-3</v>
      </c>
      <c r="AY9" s="62">
        <v>1.29E-2</v>
      </c>
      <c r="AZ9" s="95">
        <v>53.036499999999997</v>
      </c>
      <c r="BA9" s="92">
        <v>5996.7070999999996</v>
      </c>
      <c r="BB9" s="94">
        <v>2258382857.848</v>
      </c>
      <c r="BC9" s="91">
        <v>151.04839999999999</v>
      </c>
      <c r="BD9" s="90">
        <v>2.4899999999999999E-2</v>
      </c>
      <c r="BE9" s="62">
        <v>9.9000000000000008E-3</v>
      </c>
      <c r="BF9" s="95">
        <v>54.514400000000002</v>
      </c>
      <c r="BG9" s="92">
        <v>6235.5837000000001</v>
      </c>
      <c r="BH9" s="94">
        <v>2057692565.3705001</v>
      </c>
      <c r="BI9" s="91">
        <v>149.38759999999999</v>
      </c>
      <c r="BP9" s="90">
        <v>0.10653333333333333</v>
      </c>
      <c r="BQ9" s="62">
        <v>0.10723333333333333</v>
      </c>
      <c r="BR9" s="95">
        <v>54.419499999999999</v>
      </c>
      <c r="BS9" s="92">
        <v>5803.4475666666667</v>
      </c>
      <c r="BT9" s="94">
        <v>2581955157.3333335</v>
      </c>
      <c r="BU9" s="91">
        <v>146.49866666666665</v>
      </c>
      <c r="BV9" s="90">
        <v>-1.29E-2</v>
      </c>
      <c r="BW9" s="62">
        <v>-2.3099999999999999E-2</v>
      </c>
      <c r="BX9" s="91">
        <v>425.11559999999997</v>
      </c>
      <c r="BY9" s="94">
        <v>355549.7794</v>
      </c>
      <c r="BZ9" s="94">
        <v>30077071099.298599</v>
      </c>
      <c r="CA9" s="91">
        <v>173.5129</v>
      </c>
      <c r="CB9" s="90">
        <v>9.8466666666666661E-2</v>
      </c>
      <c r="CC9" s="62">
        <v>0.10613333333333334</v>
      </c>
      <c r="CD9" s="91">
        <v>58.384033333333342</v>
      </c>
      <c r="CE9" s="94">
        <v>6503.3597</v>
      </c>
      <c r="CF9" s="94">
        <v>2452699136</v>
      </c>
      <c r="CG9" s="91">
        <v>143.6003</v>
      </c>
      <c r="CH9" s="90">
        <v>0.10263333333333334</v>
      </c>
      <c r="CI9" s="62">
        <v>0.11866666666666666</v>
      </c>
      <c r="CJ9" s="95">
        <v>48.220666666666666</v>
      </c>
      <c r="CK9" s="92">
        <v>4930.1490999999996</v>
      </c>
      <c r="CL9" s="94">
        <v>1361789440</v>
      </c>
      <c r="CM9" s="91">
        <v>148.92523333333335</v>
      </c>
      <c r="CN9" s="90">
        <v>-8.9999999999999998E-4</v>
      </c>
      <c r="CO9" s="62">
        <v>1.84E-2</v>
      </c>
      <c r="CP9" s="91">
        <v>50.496699999999997</v>
      </c>
      <c r="CQ9" s="94">
        <v>5609.1552000000001</v>
      </c>
      <c r="CR9" s="94">
        <v>2240006765.1963</v>
      </c>
      <c r="CS9" s="91">
        <v>153.1087</v>
      </c>
      <c r="CT9" s="90">
        <v>-2.0523535462736258E-2</v>
      </c>
      <c r="CU9" s="62">
        <v>-2.8036490408577888E-2</v>
      </c>
      <c r="CV9" s="95">
        <v>44.367766666666661</v>
      </c>
      <c r="CW9" s="92">
        <v>4745.9124333333339</v>
      </c>
      <c r="CX9" s="94">
        <v>161293109.33333334</v>
      </c>
      <c r="CY9" s="91">
        <v>185.98153333333335</v>
      </c>
      <c r="CZ9" s="90">
        <v>0.175126004274272</v>
      </c>
      <c r="DA9" s="62">
        <v>0.14416170623312499</v>
      </c>
      <c r="DB9" s="95">
        <v>45.228103637695298</v>
      </c>
      <c r="DC9" s="92">
        <v>4632.58740234375</v>
      </c>
      <c r="DD9" s="94">
        <v>515347808</v>
      </c>
      <c r="DE9" s="91">
        <v>160.66493225097599</v>
      </c>
    </row>
    <row r="10" spans="1:109" ht="14.5" thickBot="1" x14ac:dyDescent="0.3">
      <c r="A10" s="84" t="s">
        <v>20</v>
      </c>
      <c r="B10" s="15">
        <f t="shared" ref="B10:G10" si="0">AVERAGE(B3:B9)</f>
        <v>0.18260476190476191</v>
      </c>
      <c r="C10" s="16">
        <f t="shared" si="0"/>
        <v>0.18777142857142856</v>
      </c>
      <c r="D10" s="41">
        <f t="shared" si="0"/>
        <v>1636.8822333333335</v>
      </c>
      <c r="E10" s="39">
        <f t="shared" si="0"/>
        <v>28409792.516938094</v>
      </c>
      <c r="F10" s="39">
        <f t="shared" si="0"/>
        <v>755816259.34848571</v>
      </c>
      <c r="G10" s="40">
        <f t="shared" si="0"/>
        <v>142.3694142857143</v>
      </c>
      <c r="H10" s="15">
        <f>AVERAGE(H3:H9)</f>
        <v>0.11110952380952381</v>
      </c>
      <c r="I10" s="16">
        <f t="shared" ref="I10:BC10" si="1">AVERAGE(I3:I9)</f>
        <v>0.11863333333333335</v>
      </c>
      <c r="J10" s="66">
        <f t="shared" si="1"/>
        <v>1331.2840904761904</v>
      </c>
      <c r="K10" s="71">
        <f t="shared" si="1"/>
        <v>17322603.057190474</v>
      </c>
      <c r="L10" s="39">
        <f t="shared" si="1"/>
        <v>273.89587142857141</v>
      </c>
      <c r="M10" s="75">
        <f t="shared" si="1"/>
        <v>139.86205238095238</v>
      </c>
      <c r="N10" s="53">
        <f t="shared" si="1"/>
        <v>0.25717142857142855</v>
      </c>
      <c r="O10" s="59">
        <f t="shared" si="1"/>
        <v>0.28070952380952385</v>
      </c>
      <c r="P10" s="67">
        <f t="shared" si="1"/>
        <v>1398.5249666666666</v>
      </c>
      <c r="Q10" s="72">
        <f t="shared" si="1"/>
        <v>17395788.103766669</v>
      </c>
      <c r="R10" s="72">
        <f t="shared" si="1"/>
        <v>852.63368095238093</v>
      </c>
      <c r="S10" s="74">
        <f t="shared" si="1"/>
        <v>119.83961428571426</v>
      </c>
      <c r="T10" s="52">
        <f t="shared" si="1"/>
        <v>0.24660418463104139</v>
      </c>
      <c r="U10" s="58">
        <f t="shared" si="1"/>
        <v>0.25425986007085766</v>
      </c>
      <c r="V10" s="41">
        <f t="shared" si="1"/>
        <v>1458.8843238095237</v>
      </c>
      <c r="W10" s="39">
        <f t="shared" si="1"/>
        <v>23208038.63209524</v>
      </c>
      <c r="X10" s="71">
        <f t="shared" si="1"/>
        <v>24586533.619028568</v>
      </c>
      <c r="Y10" s="38">
        <f t="shared" si="1"/>
        <v>160.31629047619049</v>
      </c>
      <c r="Z10" s="96">
        <f t="shared" si="1"/>
        <v>0.21933333333333332</v>
      </c>
      <c r="AA10" s="97">
        <f t="shared" si="1"/>
        <v>0.22804285714285716</v>
      </c>
      <c r="AB10" s="98">
        <f t="shared" si="1"/>
        <v>1939.5483714285715</v>
      </c>
      <c r="AC10" s="99">
        <f t="shared" si="1"/>
        <v>31566361.581809528</v>
      </c>
      <c r="AD10" s="100">
        <f t="shared" si="1"/>
        <v>654442311.56550956</v>
      </c>
      <c r="AE10" s="101">
        <f t="shared" si="1"/>
        <v>137.6919</v>
      </c>
      <c r="AF10" s="96">
        <f t="shared" si="1"/>
        <v>0.26760476190476185</v>
      </c>
      <c r="AG10" s="97">
        <f t="shared" si="1"/>
        <v>0.28461428571428565</v>
      </c>
      <c r="AH10" s="98">
        <f t="shared" si="1"/>
        <v>1567.2680666666668</v>
      </c>
      <c r="AI10" s="99">
        <f t="shared" si="1"/>
        <v>24721893.376514286</v>
      </c>
      <c r="AJ10" s="100">
        <f t="shared" si="1"/>
        <v>447180862.97094768</v>
      </c>
      <c r="AK10" s="101">
        <f t="shared" si="1"/>
        <v>135.25917142857142</v>
      </c>
      <c r="AL10" s="135">
        <f t="shared" si="1"/>
        <v>4.873333333333333E-2</v>
      </c>
      <c r="AM10" s="136">
        <f t="shared" si="1"/>
        <v>4.6023809523809515E-2</v>
      </c>
      <c r="AN10" s="98">
        <f t="shared" si="1"/>
        <v>1801.9581380952382</v>
      </c>
      <c r="AO10" s="99">
        <f t="shared" si="1"/>
        <v>23811159.0489619</v>
      </c>
      <c r="AP10" s="99">
        <f t="shared" si="1"/>
        <v>154459830.61969048</v>
      </c>
      <c r="AQ10" s="101">
        <f t="shared" si="1"/>
        <v>149.35309523809522</v>
      </c>
      <c r="AR10" s="135">
        <f t="shared" si="1"/>
        <v>0.1148809523809524</v>
      </c>
      <c r="AS10" s="136">
        <f t="shared" si="1"/>
        <v>0.1148190476190476</v>
      </c>
      <c r="AT10" s="98">
        <f t="shared" si="1"/>
        <v>3851.996242857143</v>
      </c>
      <c r="AU10" s="99">
        <f t="shared" si="1"/>
        <v>90269637.596719041</v>
      </c>
      <c r="AV10" s="99">
        <f t="shared" si="1"/>
        <v>800864365.8134619</v>
      </c>
      <c r="AW10" s="101">
        <f t="shared" si="1"/>
        <v>149.66939523809523</v>
      </c>
      <c r="AX10" s="135">
        <f t="shared" si="1"/>
        <v>-2.2814285714285714E-2</v>
      </c>
      <c r="AY10" s="136">
        <f t="shared" si="1"/>
        <v>-2.8628571428571427E-2</v>
      </c>
      <c r="AZ10" s="98">
        <f t="shared" si="1"/>
        <v>1716.7198999999998</v>
      </c>
      <c r="BA10" s="99">
        <f t="shared" si="1"/>
        <v>31994557.168171432</v>
      </c>
      <c r="BB10" s="99">
        <f t="shared" si="1"/>
        <v>322626890.15990001</v>
      </c>
      <c r="BC10" s="101">
        <f t="shared" si="1"/>
        <v>151.53172857142857</v>
      </c>
      <c r="BD10" s="135">
        <v>0.15412857142857139</v>
      </c>
      <c r="BE10" s="136">
        <v>0.15192857142857141</v>
      </c>
      <c r="BF10" s="98">
        <v>1398.6043714285713</v>
      </c>
      <c r="BG10" s="99">
        <v>17425635.462828573</v>
      </c>
      <c r="BH10" s="99">
        <v>293956724.93372858</v>
      </c>
      <c r="BI10" s="101">
        <v>138.45138571428569</v>
      </c>
      <c r="BP10" s="135">
        <f t="shared" ref="BP10:CY10" si="2">AVERAGE(BP3:BP9)</f>
        <v>0.28910476190476192</v>
      </c>
      <c r="BQ10" s="136">
        <f t="shared" si="2"/>
        <v>0.3028238095238095</v>
      </c>
      <c r="BR10" s="98">
        <f t="shared" si="2"/>
        <v>1451.5835571428572</v>
      </c>
      <c r="BS10" s="99">
        <f t="shared" si="2"/>
        <v>22311572.452628572</v>
      </c>
      <c r="BT10" s="99">
        <f t="shared" si="2"/>
        <v>368851126.70190001</v>
      </c>
      <c r="BU10" s="101">
        <f t="shared" si="2"/>
        <v>136.00607619047619</v>
      </c>
      <c r="BV10" s="135">
        <f t="shared" si="2"/>
        <v>3.8542857142857143E-2</v>
      </c>
      <c r="BW10" s="136">
        <f t="shared" si="2"/>
        <v>3.3085714285714281E-2</v>
      </c>
      <c r="BX10" s="98">
        <f t="shared" si="2"/>
        <v>1345.4842428571428</v>
      </c>
      <c r="BY10" s="99">
        <f t="shared" si="2"/>
        <v>16870689.108000003</v>
      </c>
      <c r="BZ10" s="99">
        <f t="shared" si="2"/>
        <v>4296725286.5052423</v>
      </c>
      <c r="CA10" s="101">
        <f t="shared" si="2"/>
        <v>160.93267142857141</v>
      </c>
      <c r="CB10" s="135">
        <f t="shared" si="2"/>
        <v>0.22554444444444444</v>
      </c>
      <c r="CC10" s="136">
        <f t="shared" si="2"/>
        <v>0.24951111111111113</v>
      </c>
      <c r="CD10" s="98">
        <f t="shared" si="2"/>
        <v>1993.9263777777778</v>
      </c>
      <c r="CE10" s="99">
        <f t="shared" si="2"/>
        <v>29667390.620094445</v>
      </c>
      <c r="CF10" s="99">
        <f t="shared" si="2"/>
        <v>408784125.34630555</v>
      </c>
      <c r="CG10" s="101">
        <f t="shared" si="2"/>
        <v>136.01033333333331</v>
      </c>
      <c r="CH10" s="135">
        <f t="shared" si="2"/>
        <v>0.29136190476190477</v>
      </c>
      <c r="CI10" s="136">
        <f t="shared" si="2"/>
        <v>0.30509523809523803</v>
      </c>
      <c r="CJ10" s="98">
        <f t="shared" si="2"/>
        <v>1457.684461904762</v>
      </c>
      <c r="CK10" s="99">
        <f t="shared" si="2"/>
        <v>22436488.555657145</v>
      </c>
      <c r="CL10" s="99">
        <f t="shared" si="2"/>
        <v>194541744.87261429</v>
      </c>
      <c r="CM10" s="101">
        <f t="shared" si="2"/>
        <v>136.83706666666669</v>
      </c>
      <c r="CN10" s="135">
        <f t="shared" si="2"/>
        <v>5.8385714285714284E-2</v>
      </c>
      <c r="CO10" s="136">
        <f t="shared" si="2"/>
        <v>7.0714285714285716E-2</v>
      </c>
      <c r="CP10" s="98">
        <f t="shared" si="2"/>
        <v>1291.0064571428572</v>
      </c>
      <c r="CQ10" s="99">
        <f t="shared" si="2"/>
        <v>16802582.144085713</v>
      </c>
      <c r="CR10" s="99">
        <f t="shared" si="2"/>
        <v>320001278.20065719</v>
      </c>
      <c r="CS10" s="101">
        <f t="shared" si="2"/>
        <v>156.48911428571429</v>
      </c>
      <c r="CT10" s="135">
        <f t="shared" si="2"/>
        <v>2.5076097246675049E-3</v>
      </c>
      <c r="CU10" s="136">
        <f t="shared" si="2"/>
        <v>-1.1688059068411265E-3</v>
      </c>
      <c r="CV10" s="98">
        <f t="shared" si="2"/>
        <v>1502.2741571428573</v>
      </c>
      <c r="CW10" s="99">
        <f t="shared" si="2"/>
        <v>24135849.510185715</v>
      </c>
      <c r="CX10" s="99">
        <f t="shared" si="2"/>
        <v>23042008.085495237</v>
      </c>
      <c r="CY10" s="101">
        <f t="shared" si="2"/>
        <v>176.7725380952381</v>
      </c>
      <c r="CZ10" s="135">
        <f t="shared" ref="CZ10:DE10" si="3">AVERAGE(CZ3:CZ9)</f>
        <v>0.28698480142653898</v>
      </c>
      <c r="DA10" s="136">
        <f t="shared" si="3"/>
        <v>0.30890453895343534</v>
      </c>
      <c r="DB10" s="98">
        <f t="shared" si="3"/>
        <v>1458.9253927352172</v>
      </c>
      <c r="DC10" s="99">
        <f t="shared" si="3"/>
        <v>23208241.869567979</v>
      </c>
      <c r="DD10" s="99">
        <f t="shared" si="3"/>
        <v>73621311.647172108</v>
      </c>
      <c r="DE10" s="101">
        <f t="shared" si="3"/>
        <v>156.84052385602627</v>
      </c>
    </row>
    <row r="11" spans="1:109" x14ac:dyDescent="0.25"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 t="s">
        <v>49</v>
      </c>
      <c r="DA11" s="93"/>
      <c r="DB11" s="93"/>
      <c r="DC11" s="93"/>
      <c r="DD11" s="93"/>
      <c r="DE11" s="93"/>
    </row>
    <row r="12" spans="1:109" ht="14.5" thickBot="1" x14ac:dyDescent="0.3"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/>
      <c r="BE12"/>
      <c r="BF12"/>
      <c r="BG12"/>
      <c r="BH12"/>
      <c r="BI12"/>
      <c r="BJ12"/>
      <c r="BK12"/>
      <c r="BL12"/>
      <c r="BM12"/>
      <c r="BN12"/>
      <c r="BO12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</row>
    <row r="13" spans="1:109" ht="14.5" thickTop="1" x14ac:dyDescent="0.25">
      <c r="A13" s="140" t="s">
        <v>11</v>
      </c>
      <c r="B13" s="142" t="s">
        <v>0</v>
      </c>
      <c r="C13" s="143"/>
      <c r="D13" s="143"/>
      <c r="E13" s="143"/>
      <c r="F13" s="143"/>
      <c r="G13" s="140"/>
      <c r="H13" s="142" t="s">
        <v>1</v>
      </c>
      <c r="I13" s="143"/>
      <c r="J13" s="143"/>
      <c r="K13" s="143"/>
      <c r="L13" s="143"/>
      <c r="M13" s="140"/>
      <c r="N13" s="142" t="s">
        <v>2</v>
      </c>
      <c r="O13" s="143"/>
      <c r="P13" s="143"/>
      <c r="Q13" s="143"/>
      <c r="R13" s="143"/>
      <c r="S13" s="140"/>
      <c r="T13" s="142" t="s">
        <v>3</v>
      </c>
      <c r="U13" s="143"/>
      <c r="V13" s="143"/>
      <c r="W13" s="143"/>
      <c r="X13" s="143"/>
      <c r="Y13" s="140"/>
      <c r="Z13" s="138" t="s">
        <v>23</v>
      </c>
      <c r="AA13" s="139"/>
      <c r="AB13" s="139"/>
      <c r="AC13" s="139"/>
      <c r="AD13" s="139"/>
      <c r="AE13" s="139"/>
      <c r="AF13" s="138" t="s">
        <v>24</v>
      </c>
      <c r="AG13" s="139"/>
      <c r="AH13" s="139"/>
      <c r="AI13" s="139"/>
      <c r="AJ13" s="139"/>
      <c r="AK13" s="139"/>
      <c r="AL13" s="138" t="s">
        <v>24</v>
      </c>
      <c r="AM13" s="139"/>
      <c r="AN13" s="139"/>
      <c r="AO13" s="139"/>
      <c r="AP13" s="139"/>
      <c r="AQ13" s="139"/>
      <c r="AR13" s="138" t="s">
        <v>29</v>
      </c>
      <c r="AS13" s="139"/>
      <c r="AT13" s="139"/>
      <c r="AU13" s="139"/>
      <c r="AV13" s="139"/>
      <c r="AW13" s="139"/>
      <c r="AX13" s="138" t="s">
        <v>31</v>
      </c>
      <c r="AY13" s="139"/>
      <c r="AZ13" s="139"/>
      <c r="BA13" s="139"/>
      <c r="BB13" s="139"/>
      <c r="BC13" s="139"/>
      <c r="BD13" s="138" t="s">
        <v>33</v>
      </c>
      <c r="BE13" s="139"/>
      <c r="BF13" s="139"/>
      <c r="BG13" s="139"/>
      <c r="BH13" s="139"/>
      <c r="BI13" s="139"/>
      <c r="BJ13" s="138" t="s">
        <v>40</v>
      </c>
      <c r="BK13" s="139"/>
      <c r="BL13" s="139"/>
      <c r="BM13" s="139"/>
      <c r="BN13" s="139"/>
      <c r="BO13" s="139"/>
      <c r="BP13" s="138" t="s">
        <v>42</v>
      </c>
      <c r="BQ13" s="139"/>
      <c r="BR13" s="139"/>
      <c r="BS13" s="139"/>
      <c r="BT13" s="139"/>
      <c r="BU13" s="139"/>
      <c r="BV13" s="138" t="s">
        <v>43</v>
      </c>
      <c r="BW13" s="139"/>
      <c r="BX13" s="139"/>
      <c r="BY13" s="139"/>
      <c r="BZ13" s="139"/>
      <c r="CA13" s="139"/>
      <c r="CB13" s="138" t="s">
        <v>44</v>
      </c>
      <c r="CC13" s="139"/>
      <c r="CD13" s="139"/>
      <c r="CE13" s="139"/>
      <c r="CF13" s="139"/>
      <c r="CG13" s="139"/>
      <c r="CH13" s="138" t="s">
        <v>45</v>
      </c>
      <c r="CI13" s="139"/>
      <c r="CJ13" s="139"/>
      <c r="CK13" s="139"/>
      <c r="CL13" s="139"/>
      <c r="CM13" s="139"/>
      <c r="CN13" s="138" t="s">
        <v>46</v>
      </c>
      <c r="CO13" s="139"/>
      <c r="CP13" s="139"/>
      <c r="CQ13" s="139"/>
      <c r="CR13" s="139"/>
      <c r="CS13" s="139"/>
      <c r="CT13" s="138" t="s">
        <v>47</v>
      </c>
      <c r="CU13" s="139"/>
      <c r="CV13" s="139"/>
      <c r="CW13" s="139"/>
      <c r="CX13" s="139"/>
      <c r="CY13" s="144"/>
      <c r="CZ13" s="138" t="s">
        <v>48</v>
      </c>
      <c r="DA13" s="139"/>
      <c r="DB13" s="139"/>
      <c r="DC13" s="139"/>
      <c r="DD13" s="139"/>
      <c r="DE13" s="139"/>
    </row>
    <row r="14" spans="1:109" ht="14.5" thickBot="1" x14ac:dyDescent="0.3">
      <c r="A14" s="141"/>
      <c r="B14" s="3" t="s">
        <v>5</v>
      </c>
      <c r="C14" s="2" t="s">
        <v>4</v>
      </c>
      <c r="D14" s="2" t="s">
        <v>6</v>
      </c>
      <c r="E14" s="2" t="s">
        <v>7</v>
      </c>
      <c r="F14" s="2" t="s">
        <v>8</v>
      </c>
      <c r="G14" s="4" t="s">
        <v>9</v>
      </c>
      <c r="H14" s="3" t="s">
        <v>5</v>
      </c>
      <c r="I14" s="2" t="s">
        <v>4</v>
      </c>
      <c r="J14" s="2" t="s">
        <v>6</v>
      </c>
      <c r="K14" s="2" t="s">
        <v>7</v>
      </c>
      <c r="L14" s="2" t="s">
        <v>8</v>
      </c>
      <c r="M14" s="4" t="s">
        <v>9</v>
      </c>
      <c r="N14" s="3" t="s">
        <v>5</v>
      </c>
      <c r="O14" s="2" t="s">
        <v>4</v>
      </c>
      <c r="P14" s="2" t="s">
        <v>6</v>
      </c>
      <c r="Q14" s="2" t="s">
        <v>7</v>
      </c>
      <c r="R14" s="2" t="s">
        <v>8</v>
      </c>
      <c r="S14" s="4" t="s">
        <v>9</v>
      </c>
      <c r="T14" s="2" t="s">
        <v>5</v>
      </c>
      <c r="U14" s="2" t="s">
        <v>4</v>
      </c>
      <c r="V14" s="2" t="s">
        <v>6</v>
      </c>
      <c r="W14" s="2" t="s">
        <v>7</v>
      </c>
      <c r="X14" s="2" t="s">
        <v>8</v>
      </c>
      <c r="Y14" s="2" t="s">
        <v>9</v>
      </c>
      <c r="Z14" s="88" t="s">
        <v>5</v>
      </c>
      <c r="AA14" s="89" t="s">
        <v>4</v>
      </c>
      <c r="AB14" s="89" t="s">
        <v>6</v>
      </c>
      <c r="AC14" s="89" t="s">
        <v>7</v>
      </c>
      <c r="AD14" s="89" t="s">
        <v>8</v>
      </c>
      <c r="AE14" s="89" t="s">
        <v>9</v>
      </c>
      <c r="AF14" s="88" t="s">
        <v>5</v>
      </c>
      <c r="AG14" s="89" t="s">
        <v>4</v>
      </c>
      <c r="AH14" s="89" t="s">
        <v>6</v>
      </c>
      <c r="AI14" s="89" t="s">
        <v>7</v>
      </c>
      <c r="AJ14" s="89" t="s">
        <v>8</v>
      </c>
      <c r="AK14" s="89" t="s">
        <v>9</v>
      </c>
      <c r="AL14" s="88" t="s">
        <v>5</v>
      </c>
      <c r="AM14" s="89" t="s">
        <v>4</v>
      </c>
      <c r="AN14" s="89" t="s">
        <v>6</v>
      </c>
      <c r="AO14" s="89" t="s">
        <v>7</v>
      </c>
      <c r="AP14" s="89" t="s">
        <v>8</v>
      </c>
      <c r="AQ14" s="89" t="s">
        <v>9</v>
      </c>
      <c r="AR14" s="88" t="s">
        <v>5</v>
      </c>
      <c r="AS14" s="89" t="s">
        <v>4</v>
      </c>
      <c r="AT14" s="89" t="s">
        <v>6</v>
      </c>
      <c r="AU14" s="89" t="s">
        <v>7</v>
      </c>
      <c r="AV14" s="89" t="s">
        <v>8</v>
      </c>
      <c r="AW14" s="89" t="s">
        <v>9</v>
      </c>
      <c r="AX14" s="88" t="s">
        <v>5</v>
      </c>
      <c r="AY14" s="89" t="s">
        <v>4</v>
      </c>
      <c r="AZ14" s="89" t="s">
        <v>6</v>
      </c>
      <c r="BA14" s="89" t="s">
        <v>7</v>
      </c>
      <c r="BB14" s="89" t="s">
        <v>8</v>
      </c>
      <c r="BC14" s="89" t="s">
        <v>9</v>
      </c>
      <c r="BD14" s="88" t="s">
        <v>34</v>
      </c>
      <c r="BE14" s="89" t="s">
        <v>35</v>
      </c>
      <c r="BF14" s="89" t="s">
        <v>36</v>
      </c>
      <c r="BG14" s="89" t="s">
        <v>37</v>
      </c>
      <c r="BH14" s="89" t="s">
        <v>38</v>
      </c>
      <c r="BI14" s="89" t="s">
        <v>39</v>
      </c>
      <c r="BJ14" s="88" t="s">
        <v>34</v>
      </c>
      <c r="BK14" s="89" t="s">
        <v>35</v>
      </c>
      <c r="BL14" s="89" t="s">
        <v>36</v>
      </c>
      <c r="BM14" s="89" t="s">
        <v>37</v>
      </c>
      <c r="BN14" s="89" t="s">
        <v>38</v>
      </c>
      <c r="BO14" s="89" t="s">
        <v>39</v>
      </c>
      <c r="BP14" s="88" t="s">
        <v>5</v>
      </c>
      <c r="BQ14" s="89" t="s">
        <v>4</v>
      </c>
      <c r="BR14" s="89" t="s">
        <v>6</v>
      </c>
      <c r="BS14" s="89" t="s">
        <v>7</v>
      </c>
      <c r="BT14" s="89" t="s">
        <v>8</v>
      </c>
      <c r="BU14" s="89" t="s">
        <v>9</v>
      </c>
      <c r="BV14" s="88" t="s">
        <v>5</v>
      </c>
      <c r="BW14" s="89" t="s">
        <v>4</v>
      </c>
      <c r="BX14" s="89" t="s">
        <v>6</v>
      </c>
      <c r="BY14" s="89" t="s">
        <v>7</v>
      </c>
      <c r="BZ14" s="89" t="s">
        <v>8</v>
      </c>
      <c r="CA14" s="89" t="s">
        <v>9</v>
      </c>
      <c r="CB14" s="88" t="s">
        <v>5</v>
      </c>
      <c r="CC14" s="89" t="s">
        <v>4</v>
      </c>
      <c r="CD14" s="89" t="s">
        <v>6</v>
      </c>
      <c r="CE14" s="89" t="s">
        <v>7</v>
      </c>
      <c r="CF14" s="89" t="s">
        <v>8</v>
      </c>
      <c r="CG14" s="89" t="s">
        <v>9</v>
      </c>
      <c r="CH14" s="88" t="s">
        <v>5</v>
      </c>
      <c r="CI14" s="89" t="s">
        <v>4</v>
      </c>
      <c r="CJ14" s="89" t="s">
        <v>6</v>
      </c>
      <c r="CK14" s="89" t="s">
        <v>7</v>
      </c>
      <c r="CL14" s="89" t="s">
        <v>8</v>
      </c>
      <c r="CM14" s="89" t="s">
        <v>9</v>
      </c>
      <c r="CN14" s="88" t="s">
        <v>5</v>
      </c>
      <c r="CO14" s="89" t="s">
        <v>4</v>
      </c>
      <c r="CP14" s="89" t="s">
        <v>6</v>
      </c>
      <c r="CQ14" s="89" t="s">
        <v>7</v>
      </c>
      <c r="CR14" s="89" t="s">
        <v>8</v>
      </c>
      <c r="CS14" s="89" t="s">
        <v>9</v>
      </c>
      <c r="CT14" s="88" t="s">
        <v>5</v>
      </c>
      <c r="CU14" s="89" t="s">
        <v>4</v>
      </c>
      <c r="CV14" s="89" t="s">
        <v>6</v>
      </c>
      <c r="CW14" s="89" t="s">
        <v>7</v>
      </c>
      <c r="CX14" s="89" t="s">
        <v>8</v>
      </c>
      <c r="CY14" s="89" t="s">
        <v>9</v>
      </c>
      <c r="CZ14" s="88" t="s">
        <v>5</v>
      </c>
      <c r="DA14" s="89" t="s">
        <v>4</v>
      </c>
      <c r="DB14" s="89" t="s">
        <v>6</v>
      </c>
      <c r="DC14" s="89" t="s">
        <v>7</v>
      </c>
      <c r="DD14" s="89" t="s">
        <v>8</v>
      </c>
      <c r="DE14" s="89" t="s">
        <v>9</v>
      </c>
    </row>
    <row r="15" spans="1:109" x14ac:dyDescent="0.25">
      <c r="A15" s="5" t="s">
        <v>13</v>
      </c>
      <c r="B15" s="49">
        <v>0.79356666666666664</v>
      </c>
      <c r="C15" s="55">
        <v>0.85599999999999998</v>
      </c>
      <c r="D15" s="10">
        <v>2.1998666666666664</v>
      </c>
      <c r="E15" s="17">
        <v>10.246633333333333</v>
      </c>
      <c r="F15" s="77">
        <v>31.513666666666666</v>
      </c>
      <c r="G15" s="80">
        <v>27.837166666666672</v>
      </c>
      <c r="H15" s="9">
        <v>0.7688666666666667</v>
      </c>
      <c r="I15" s="10">
        <v>0.8363666666666667</v>
      </c>
      <c r="J15" s="10">
        <v>2.0347333333333331</v>
      </c>
      <c r="K15" s="55">
        <v>8.403833333333333</v>
      </c>
      <c r="L15" s="76">
        <v>31.353133333333332</v>
      </c>
      <c r="M15" s="76">
        <v>26.664466666666666</v>
      </c>
      <c r="N15" s="9">
        <v>0.73756666666666659</v>
      </c>
      <c r="O15" s="10">
        <v>0.79303333333333337</v>
      </c>
      <c r="P15" s="10">
        <v>2.5497000000000001</v>
      </c>
      <c r="Q15" s="17">
        <v>11.665066666666666</v>
      </c>
      <c r="R15" s="17">
        <v>36.860566666666664</v>
      </c>
      <c r="S15" s="17">
        <v>30.649866666666668</v>
      </c>
      <c r="T15" s="46">
        <v>0.9576624834644063</v>
      </c>
      <c r="U15" s="54">
        <v>0.98038470553467627</v>
      </c>
      <c r="V15" s="55">
        <v>2.043366666666667</v>
      </c>
      <c r="W15" s="54">
        <v>8.2016333333333336</v>
      </c>
      <c r="X15" s="17">
        <v>93.121200000000002</v>
      </c>
      <c r="Y15" s="17">
        <v>41.914433333333328</v>
      </c>
      <c r="Z15" s="90">
        <v>0.78203333333333325</v>
      </c>
      <c r="AA15" s="62">
        <v>0.81103333333333338</v>
      </c>
      <c r="AB15" s="62">
        <v>2.6510333333333329</v>
      </c>
      <c r="AC15" s="95">
        <v>13.023033333333332</v>
      </c>
      <c r="AD15" s="95">
        <v>40.473299999999995</v>
      </c>
      <c r="AE15" s="95">
        <v>32.476633333333332</v>
      </c>
      <c r="AF15" s="90">
        <v>0.82773333333333332</v>
      </c>
      <c r="AG15" s="62">
        <v>0.86646666666666672</v>
      </c>
      <c r="AH15" s="62">
        <v>2.3062999999999998</v>
      </c>
      <c r="AI15" s="95">
        <v>10.376466666666666</v>
      </c>
      <c r="AJ15" s="95">
        <v>32.329799999999999</v>
      </c>
      <c r="AK15" s="95">
        <v>28.482299999999999</v>
      </c>
      <c r="AL15" s="90">
        <v>0.73270000000000002</v>
      </c>
      <c r="AM15" s="62">
        <v>0.7923</v>
      </c>
      <c r="AN15" s="62">
        <v>2.587533333333333</v>
      </c>
      <c r="AO15" s="95">
        <v>11.969666666666667</v>
      </c>
      <c r="AP15" s="95">
        <v>43.818433333333331</v>
      </c>
      <c r="AQ15" s="95">
        <v>33.780766666666665</v>
      </c>
      <c r="AR15" s="90">
        <v>0.81499999999999995</v>
      </c>
      <c r="AS15" s="62">
        <v>0.85780000000000001</v>
      </c>
      <c r="AT15" s="62">
        <v>2.3481333333333332</v>
      </c>
      <c r="AU15" s="95">
        <v>10.682333333333332</v>
      </c>
      <c r="AV15" s="95">
        <v>33.8962</v>
      </c>
      <c r="AW15" s="95">
        <v>29.003166666666669</v>
      </c>
      <c r="AX15" s="90">
        <v>0.40050000000000002</v>
      </c>
      <c r="AY15" s="62">
        <v>0.3821</v>
      </c>
      <c r="AZ15" s="95">
        <v>2.7010000000000001</v>
      </c>
      <c r="BA15" s="92">
        <v>12.4095</v>
      </c>
      <c r="BB15" s="95">
        <v>270.88549999999998</v>
      </c>
      <c r="BC15" s="95">
        <v>98.121899999999997</v>
      </c>
      <c r="BD15" s="90">
        <v>0.4284</v>
      </c>
      <c r="BE15" s="62">
        <v>0.47299999999999998</v>
      </c>
      <c r="BF15" s="62">
        <v>2.3351000000000002</v>
      </c>
      <c r="BG15" s="95">
        <v>10.299200000000001</v>
      </c>
      <c r="BH15" s="95">
        <v>180.93270000000001</v>
      </c>
      <c r="BI15" s="95">
        <v>85.9923</v>
      </c>
      <c r="BJ15" s="90">
        <v>0.54949999999999999</v>
      </c>
      <c r="BK15" s="62">
        <v>0.56040000000000001</v>
      </c>
      <c r="BL15" s="95">
        <v>9.2029999999999994</v>
      </c>
      <c r="BM15" s="92">
        <v>192.32220000000001</v>
      </c>
      <c r="BN15" s="95">
        <v>203.6422</v>
      </c>
      <c r="BO15" s="95">
        <v>70.794399999999996</v>
      </c>
      <c r="BP15" s="90">
        <v>0.85016666666666652</v>
      </c>
      <c r="BQ15" s="62">
        <v>0.87996666666666667</v>
      </c>
      <c r="BR15" s="62">
        <v>2.1936666666666667</v>
      </c>
      <c r="BS15" s="95">
        <v>10.068199999999999</v>
      </c>
      <c r="BT15" s="95">
        <v>29.626966666666664</v>
      </c>
      <c r="BU15" s="95">
        <v>26.680666666666667</v>
      </c>
      <c r="BV15" s="90">
        <v>0.4703</v>
      </c>
      <c r="BW15" s="62">
        <v>0.48930000000000001</v>
      </c>
      <c r="BX15" s="95">
        <v>1.8385</v>
      </c>
      <c r="BY15" s="92">
        <v>7.0627000000000004</v>
      </c>
      <c r="BZ15" s="95">
        <v>96.490600000000001</v>
      </c>
      <c r="CA15" s="95">
        <v>85.856499999999997</v>
      </c>
      <c r="CB15" s="90"/>
      <c r="CC15" s="62"/>
      <c r="CD15" s="95"/>
      <c r="CE15" s="92"/>
      <c r="CF15" s="95"/>
      <c r="CG15" s="95"/>
      <c r="CH15" s="90">
        <v>0.83753333333333335</v>
      </c>
      <c r="CI15" s="62">
        <v>0.87383333333333335</v>
      </c>
      <c r="CJ15" s="62">
        <v>2.2316666666666665</v>
      </c>
      <c r="CK15" s="95">
        <v>10.069833333333333</v>
      </c>
      <c r="CL15" s="95">
        <v>29.600633333333334</v>
      </c>
      <c r="CM15" s="95">
        <v>26.502533333333332</v>
      </c>
      <c r="CN15" s="90">
        <v>0.40749999999999997</v>
      </c>
      <c r="CO15" s="62">
        <v>0.4294</v>
      </c>
      <c r="CP15" s="62">
        <v>2.3908999999999998</v>
      </c>
      <c r="CQ15" s="62">
        <v>9.8710000000000004</v>
      </c>
      <c r="CR15" s="95">
        <v>180.42420000000001</v>
      </c>
      <c r="CS15" s="95">
        <v>92.133600000000001</v>
      </c>
      <c r="CT15" s="90">
        <v>0.80126915338182947</v>
      </c>
      <c r="CU15" s="62">
        <v>0.85697349892849617</v>
      </c>
      <c r="CV15" s="62">
        <v>2.0823333333333331</v>
      </c>
      <c r="CW15" s="95">
        <v>9.5817666666666668</v>
      </c>
      <c r="CX15" s="95">
        <v>28.349699999999999</v>
      </c>
      <c r="CY15" s="95">
        <v>24.140266666666665</v>
      </c>
      <c r="CZ15" s="90">
        <v>0.97639026989604005</v>
      </c>
      <c r="DA15" s="62">
        <v>0.91037320011754297</v>
      </c>
      <c r="DB15" s="62">
        <v>2.27536916732788</v>
      </c>
      <c r="DC15" s="62">
        <v>9.8146381378173793</v>
      </c>
      <c r="DD15" s="95">
        <v>60.116159873033901</v>
      </c>
      <c r="DE15" s="95">
        <v>46.109469301079002</v>
      </c>
    </row>
    <row r="16" spans="1:109" x14ac:dyDescent="0.25">
      <c r="A16" s="6" t="s">
        <v>14</v>
      </c>
      <c r="B16" s="11">
        <v>0.77870000000000006</v>
      </c>
      <c r="C16" s="12">
        <v>0.8113999999999999</v>
      </c>
      <c r="D16" s="12">
        <v>2.6484999999999999</v>
      </c>
      <c r="E16" s="18">
        <v>15.728566666666667</v>
      </c>
      <c r="F16" s="68">
        <v>62.888033333333333</v>
      </c>
      <c r="G16" s="81">
        <v>41.240900000000003</v>
      </c>
      <c r="H16" s="48">
        <v>0.81653333333333344</v>
      </c>
      <c r="I16" s="57">
        <v>0.83886666666666665</v>
      </c>
      <c r="J16" s="57">
        <v>2.4542333333333333</v>
      </c>
      <c r="K16" s="29">
        <v>13.243399999999999</v>
      </c>
      <c r="L16" s="73">
        <v>36.821833333333331</v>
      </c>
      <c r="M16" s="73">
        <v>32.372466666666668</v>
      </c>
      <c r="N16" s="27">
        <v>0.75553333333333328</v>
      </c>
      <c r="O16" s="28">
        <v>0.78113333333333335</v>
      </c>
      <c r="P16" s="28">
        <v>2.4893333333333332</v>
      </c>
      <c r="Q16" s="73">
        <v>11.104433333333333</v>
      </c>
      <c r="R16" s="29">
        <v>75.874366666666674</v>
      </c>
      <c r="S16" s="29">
        <v>41.617600000000003</v>
      </c>
      <c r="T16" s="47">
        <v>0.92668024610700217</v>
      </c>
      <c r="U16" s="56">
        <v>0.9729867177210636</v>
      </c>
      <c r="V16" s="56">
        <v>2.4284666666666666</v>
      </c>
      <c r="W16" s="68">
        <v>12.300266666666667</v>
      </c>
      <c r="X16" s="30">
        <v>178.16136666666668</v>
      </c>
      <c r="Y16" s="29">
        <v>53.49666666666667</v>
      </c>
      <c r="Z16" s="90">
        <v>0.7533333333333333</v>
      </c>
      <c r="AA16" s="62">
        <v>0.79383333333333328</v>
      </c>
      <c r="AB16" s="62">
        <v>2.6831</v>
      </c>
      <c r="AC16" s="95">
        <v>13.022333333333334</v>
      </c>
      <c r="AD16" s="95">
        <v>69.324833333333331</v>
      </c>
      <c r="AE16" s="95">
        <v>46.556333333333328</v>
      </c>
      <c r="AF16" s="90">
        <v>0.79033333333333333</v>
      </c>
      <c r="AG16" s="62">
        <v>0.82426666666666659</v>
      </c>
      <c r="AH16" s="62">
        <v>2.3124666666666669</v>
      </c>
      <c r="AI16" s="95">
        <v>10.585333333333333</v>
      </c>
      <c r="AJ16" s="95">
        <v>51.560166666666667</v>
      </c>
      <c r="AK16" s="95">
        <v>37.703133333333334</v>
      </c>
      <c r="AL16" s="90">
        <v>0.72173333333333334</v>
      </c>
      <c r="AM16" s="62">
        <v>0.77583333333333337</v>
      </c>
      <c r="AN16" s="62">
        <v>3.0431333333333335</v>
      </c>
      <c r="AO16" s="62">
        <v>16.902100000000001</v>
      </c>
      <c r="AP16" s="95">
        <v>72.213633333333334</v>
      </c>
      <c r="AQ16" s="95">
        <v>49.255633333333328</v>
      </c>
      <c r="AR16" s="90">
        <v>0.54800000000000004</v>
      </c>
      <c r="AS16" s="62">
        <v>0.57413333333333327</v>
      </c>
      <c r="AT16" s="62">
        <v>6.7274666666666674</v>
      </c>
      <c r="AU16" s="62">
        <v>72.233500000000006</v>
      </c>
      <c r="AV16" s="95">
        <v>253.57210000000001</v>
      </c>
      <c r="AW16" s="95">
        <v>85.084966666666659</v>
      </c>
      <c r="AX16" s="90">
        <v>0.373</v>
      </c>
      <c r="AY16" s="62">
        <v>0.3826</v>
      </c>
      <c r="AZ16" s="62">
        <v>3.4468999999999999</v>
      </c>
      <c r="BA16" s="62">
        <v>21.396999999999998</v>
      </c>
      <c r="BB16" s="95">
        <v>451.65679999999998</v>
      </c>
      <c r="BC16" s="95">
        <v>106.23690000000001</v>
      </c>
      <c r="BD16" s="90">
        <v>0.39539999999999997</v>
      </c>
      <c r="BE16" s="62">
        <v>0.42780000000000001</v>
      </c>
      <c r="BF16" s="62">
        <v>2.8694999999999999</v>
      </c>
      <c r="BG16" s="62">
        <v>16.078800000000001</v>
      </c>
      <c r="BH16" s="95">
        <v>273.89609999999999</v>
      </c>
      <c r="BI16" s="95">
        <v>98.529200000000003</v>
      </c>
      <c r="BJ16" s="90">
        <v>0.48459999999999998</v>
      </c>
      <c r="BK16" s="62">
        <v>0.49869999999999998</v>
      </c>
      <c r="BL16" s="62">
        <v>9.9461999999999993</v>
      </c>
      <c r="BM16" s="62">
        <v>209.63669999999999</v>
      </c>
      <c r="BN16" s="95">
        <v>257.77019999999999</v>
      </c>
      <c r="BO16" s="95">
        <v>82.496300000000005</v>
      </c>
      <c r="BP16" s="90">
        <v>0.81903333333333339</v>
      </c>
      <c r="BQ16" s="62">
        <v>0.85153333333333325</v>
      </c>
      <c r="BR16" s="62">
        <v>2.2406333333333337</v>
      </c>
      <c r="BS16" s="95">
        <v>10.236133333333333</v>
      </c>
      <c r="BT16" s="95">
        <v>43.855400000000003</v>
      </c>
      <c r="BU16" s="95">
        <v>32.809466666666665</v>
      </c>
      <c r="BV16" s="90">
        <v>0.43480000000000002</v>
      </c>
      <c r="BW16" s="62">
        <v>0.4456</v>
      </c>
      <c r="BX16" s="62">
        <v>2.3992</v>
      </c>
      <c r="BY16" s="62">
        <v>12.681800000000001</v>
      </c>
      <c r="BZ16" s="95">
        <v>134.4837</v>
      </c>
      <c r="CA16" s="95">
        <v>98.563800000000001</v>
      </c>
      <c r="CB16" s="90">
        <v>0.71156666666666657</v>
      </c>
      <c r="CC16" s="62">
        <v>0.75516666666666665</v>
      </c>
      <c r="CD16" s="62">
        <v>2.728566666666667</v>
      </c>
      <c r="CE16" s="62">
        <v>13.251066666666668</v>
      </c>
      <c r="CF16" s="95">
        <v>72.557266666666678</v>
      </c>
      <c r="CG16" s="95">
        <v>46.744733333333336</v>
      </c>
      <c r="CH16" s="90">
        <v>0.80863333333333332</v>
      </c>
      <c r="CI16" s="62">
        <v>0.84343333333333337</v>
      </c>
      <c r="CJ16" s="62">
        <v>2.3098333333333332</v>
      </c>
      <c r="CK16" s="95">
        <v>10.804133333333333</v>
      </c>
      <c r="CL16" s="95">
        <v>44.310133333333333</v>
      </c>
      <c r="CM16" s="95">
        <v>33.171799999999998</v>
      </c>
      <c r="CN16" s="90">
        <v>0.42859999999999998</v>
      </c>
      <c r="CO16" s="62">
        <v>0.46250000000000002</v>
      </c>
      <c r="CP16" s="62">
        <v>2.6221000000000001</v>
      </c>
      <c r="CQ16" s="95">
        <v>13.4658</v>
      </c>
      <c r="CR16" s="95">
        <v>223.49950000000001</v>
      </c>
      <c r="CS16" s="95">
        <v>102.3069</v>
      </c>
      <c r="CT16" s="90">
        <v>0.81607594283650631</v>
      </c>
      <c r="CU16" s="62">
        <v>0.84353593181843978</v>
      </c>
      <c r="CV16" s="62">
        <v>2.6659333333333333</v>
      </c>
      <c r="CW16" s="95">
        <v>14.762833333333333</v>
      </c>
      <c r="CX16" s="95">
        <v>49.108900000000006</v>
      </c>
      <c r="CY16" s="95">
        <v>34.917399999999994</v>
      </c>
      <c r="CZ16" s="90">
        <v>0.97616940588207002</v>
      </c>
      <c r="DA16" s="62">
        <v>0.94523739557533204</v>
      </c>
      <c r="DB16" s="62">
        <v>2.1727018356323198</v>
      </c>
      <c r="DC16" s="95">
        <v>10.346772193908601</v>
      </c>
      <c r="DD16" s="95">
        <v>45.056916997995302</v>
      </c>
      <c r="DE16" s="95">
        <v>35.349372125578299</v>
      </c>
    </row>
    <row r="17" spans="1:109" x14ac:dyDescent="0.25">
      <c r="A17" s="85" t="s">
        <v>15</v>
      </c>
      <c r="B17" s="11">
        <v>0.72029999999999994</v>
      </c>
      <c r="C17" s="12">
        <v>0.79846666666666677</v>
      </c>
      <c r="D17" s="12">
        <v>1.3780666666666666</v>
      </c>
      <c r="E17" s="12">
        <v>3.5688</v>
      </c>
      <c r="F17" s="18">
        <v>18.753966666666667</v>
      </c>
      <c r="G17" s="33">
        <v>18.556933333333333</v>
      </c>
      <c r="H17" s="27">
        <v>0.73136666666666661</v>
      </c>
      <c r="I17" s="28">
        <v>0.80826666666666658</v>
      </c>
      <c r="J17" s="57">
        <v>1.2912333333333332</v>
      </c>
      <c r="K17" s="56">
        <v>3.0706666666666664</v>
      </c>
      <c r="L17" s="73">
        <v>16.360133333333334</v>
      </c>
      <c r="M17" s="73">
        <v>16.751900000000003</v>
      </c>
      <c r="N17" s="48">
        <v>0.73626666666666674</v>
      </c>
      <c r="O17" s="57">
        <v>0.82830000000000004</v>
      </c>
      <c r="P17" s="28">
        <v>1.1917666666666666</v>
      </c>
      <c r="Q17" s="57">
        <v>2.6090666666666666</v>
      </c>
      <c r="R17" s="68">
        <v>17.099366666666668</v>
      </c>
      <c r="S17" s="68">
        <v>17.6251</v>
      </c>
      <c r="T17" s="47">
        <v>0.96203467533349263</v>
      </c>
      <c r="U17" s="56">
        <v>0.99080572358443908</v>
      </c>
      <c r="V17" s="56">
        <v>1.0108666666666666</v>
      </c>
      <c r="W17" s="56">
        <v>2.2387666666666668</v>
      </c>
      <c r="X17" s="30">
        <v>75.634833333333333</v>
      </c>
      <c r="Y17" s="29">
        <v>24.42573333333333</v>
      </c>
      <c r="Z17" s="90">
        <v>0.71266666666666667</v>
      </c>
      <c r="AA17" s="62">
        <v>0.7927333333333334</v>
      </c>
      <c r="AB17" s="62">
        <v>1.4280333333333335</v>
      </c>
      <c r="AC17" s="62">
        <v>3.5855333333333328</v>
      </c>
      <c r="AD17" s="95">
        <v>21.232833333333332</v>
      </c>
      <c r="AE17" s="95">
        <v>22.4573</v>
      </c>
      <c r="AF17" s="90">
        <v>0.74906666666666666</v>
      </c>
      <c r="AG17" s="62">
        <v>0.82593333333333341</v>
      </c>
      <c r="AH17" s="62">
        <v>1.2126000000000001</v>
      </c>
      <c r="AI17" s="62">
        <v>2.8134666666666668</v>
      </c>
      <c r="AJ17" s="95">
        <v>14.870800000000001</v>
      </c>
      <c r="AK17" s="95">
        <v>15.102499999999999</v>
      </c>
      <c r="AL17" s="90">
        <v>0.66223333333333334</v>
      </c>
      <c r="AM17" s="62">
        <v>0.74796666666666667</v>
      </c>
      <c r="AN17" s="62">
        <v>1.5406000000000002</v>
      </c>
      <c r="AO17" s="62">
        <v>3.9416333333333333</v>
      </c>
      <c r="AP17" s="95">
        <v>23.524033333333335</v>
      </c>
      <c r="AQ17" s="95">
        <v>25.197100000000002</v>
      </c>
      <c r="AR17" s="90">
        <v>0.56430000000000013</v>
      </c>
      <c r="AS17" s="62">
        <v>0.62243333333333339</v>
      </c>
      <c r="AT17" s="62">
        <v>3.418533333333333</v>
      </c>
      <c r="AU17" s="62">
        <v>18.572333333333333</v>
      </c>
      <c r="AV17" s="95">
        <v>63.885533333333335</v>
      </c>
      <c r="AW17" s="95">
        <v>59.622933333333329</v>
      </c>
      <c r="AX17" s="90">
        <v>0.27760000000000001</v>
      </c>
      <c r="AY17" s="62">
        <v>0.30669999999999997</v>
      </c>
      <c r="AZ17" s="62">
        <v>1.7842</v>
      </c>
      <c r="BA17" s="62">
        <v>5.5198999999999998</v>
      </c>
      <c r="BB17" s="95">
        <v>262.76920000000001</v>
      </c>
      <c r="BC17" s="95">
        <v>86.779200000000003</v>
      </c>
      <c r="BD17" s="90">
        <v>0.51290000000000002</v>
      </c>
      <c r="BE17" s="62">
        <v>0.55959999999999999</v>
      </c>
      <c r="BF17" s="62">
        <v>1.252</v>
      </c>
      <c r="BG17" s="62">
        <v>3.4447999999999999</v>
      </c>
      <c r="BH17" s="95">
        <v>104.479</v>
      </c>
      <c r="BI17" s="95">
        <v>65.110200000000006</v>
      </c>
      <c r="BJ17" s="90">
        <v>0.35060000000000002</v>
      </c>
      <c r="BK17" s="62">
        <v>0.39660000000000001</v>
      </c>
      <c r="BL17" s="62">
        <v>5.5090000000000003</v>
      </c>
      <c r="BM17" s="62">
        <v>227.45779999999999</v>
      </c>
      <c r="BN17" s="95">
        <v>58.697200000000002</v>
      </c>
      <c r="BO17" s="95">
        <v>49.989699999999999</v>
      </c>
      <c r="BP17" s="90">
        <v>0.75736666666666663</v>
      </c>
      <c r="BQ17" s="62">
        <v>0.84256666666666657</v>
      </c>
      <c r="BR17" s="62">
        <v>1.1853</v>
      </c>
      <c r="BS17" s="62">
        <v>2.7367333333333335</v>
      </c>
      <c r="BT17" s="95">
        <v>13.963233333333333</v>
      </c>
      <c r="BU17" s="95">
        <v>14.044466666666667</v>
      </c>
      <c r="BV17" s="90">
        <v>0.37490000000000001</v>
      </c>
      <c r="BW17" s="62">
        <v>0.4153</v>
      </c>
      <c r="BX17" s="62">
        <v>1.2895000000000001</v>
      </c>
      <c r="BY17" s="62">
        <v>3.1011000000000002</v>
      </c>
      <c r="BZ17" s="95">
        <v>108.53279999999999</v>
      </c>
      <c r="CA17" s="95">
        <v>84.432900000000004</v>
      </c>
      <c r="CB17" s="90">
        <v>0.70610000000000006</v>
      </c>
      <c r="CC17" s="62">
        <v>0.79076666666666673</v>
      </c>
      <c r="CD17" s="62">
        <v>1.4564000000000001</v>
      </c>
      <c r="CE17" s="62">
        <v>3.7597666666666663</v>
      </c>
      <c r="CF17" s="95">
        <v>19.890466666666665</v>
      </c>
      <c r="CG17" s="95">
        <v>21.668633333333332</v>
      </c>
      <c r="CH17" s="90">
        <v>0.76666666666666661</v>
      </c>
      <c r="CI17" s="62">
        <v>0.84670000000000012</v>
      </c>
      <c r="CJ17" s="62">
        <v>1.2210333333333334</v>
      </c>
      <c r="CK17" s="62">
        <v>2.8534666666666673</v>
      </c>
      <c r="CL17" s="95">
        <v>14.399099999999999</v>
      </c>
      <c r="CM17" s="95">
        <v>14.834066666666667</v>
      </c>
      <c r="CN17" s="90">
        <v>0.44209999999999999</v>
      </c>
      <c r="CO17" s="62">
        <v>0.4899</v>
      </c>
      <c r="CP17" s="62">
        <v>1.2254</v>
      </c>
      <c r="CQ17" s="62">
        <v>2.8315999999999999</v>
      </c>
      <c r="CR17" s="95">
        <v>88.422200000000004</v>
      </c>
      <c r="CS17" s="95">
        <v>86.217200000000005</v>
      </c>
      <c r="CT17" s="90">
        <v>0.75447557137697974</v>
      </c>
      <c r="CU17" s="62">
        <v>0.83465847742093846</v>
      </c>
      <c r="CV17" s="62">
        <v>1.2886</v>
      </c>
      <c r="CW17" s="62">
        <v>2.9641000000000002</v>
      </c>
      <c r="CX17" s="95">
        <v>15.343633333333335</v>
      </c>
      <c r="CY17" s="95">
        <v>15.571766666666667</v>
      </c>
      <c r="CZ17" s="90">
        <v>0.95589419979392998</v>
      </c>
      <c r="DA17" s="62">
        <v>0.95132446160950401</v>
      </c>
      <c r="DB17" s="62">
        <v>1.0449018478393499</v>
      </c>
      <c r="DC17" s="62">
        <v>2.3216469287872301</v>
      </c>
      <c r="DD17" s="95">
        <v>14.587503003734399</v>
      </c>
      <c r="DE17" s="95">
        <v>14.6627055212592</v>
      </c>
    </row>
    <row r="18" spans="1:109" x14ac:dyDescent="0.25">
      <c r="A18" s="6" t="s">
        <v>16</v>
      </c>
      <c r="B18" s="11">
        <v>0.19346666666666665</v>
      </c>
      <c r="C18" s="12">
        <v>0.23546666666666669</v>
      </c>
      <c r="D18" s="12">
        <v>0.18356666666666668</v>
      </c>
      <c r="E18" s="12">
        <v>5.5E-2</v>
      </c>
      <c r="F18" s="25">
        <v>400222197.33333331</v>
      </c>
      <c r="G18" s="35">
        <v>124.50376666666666</v>
      </c>
      <c r="H18" s="11">
        <v>0.41320000000000001</v>
      </c>
      <c r="I18" s="12">
        <v>0.41426666666666662</v>
      </c>
      <c r="J18" s="12">
        <v>9.4566666666666674E-2</v>
      </c>
      <c r="K18" s="12">
        <v>1.5766666666666668E-2</v>
      </c>
      <c r="L18" s="25">
        <v>244528400</v>
      </c>
      <c r="M18" s="33">
        <v>98.455300000000008</v>
      </c>
      <c r="N18" s="11">
        <v>0.37486666666666668</v>
      </c>
      <c r="O18" s="12">
        <v>0.4142333333333334</v>
      </c>
      <c r="P18" s="12">
        <v>9.2500000000000013E-2</v>
      </c>
      <c r="Q18" s="12">
        <v>1.4466666666666664E-2</v>
      </c>
      <c r="R18" s="25">
        <v>187031642.66666666</v>
      </c>
      <c r="S18" s="35">
        <v>102.5972</v>
      </c>
      <c r="T18" s="11">
        <v>0.84225328285237266</v>
      </c>
      <c r="U18" s="12">
        <v>0.88036532755854369</v>
      </c>
      <c r="V18" s="12">
        <v>0.18899999999999997</v>
      </c>
      <c r="W18" s="12">
        <v>5.6533333333333331E-2</v>
      </c>
      <c r="X18" s="25">
        <v>2371755.5512666665</v>
      </c>
      <c r="Y18" s="18">
        <v>72.531966666666676</v>
      </c>
      <c r="Z18" s="90">
        <v>0.37043333333333334</v>
      </c>
      <c r="AA18" s="62">
        <v>0.38273333333333331</v>
      </c>
      <c r="AB18" s="62">
        <v>9.4399999999999998E-2</v>
      </c>
      <c r="AC18" s="62">
        <v>1.5900000000000001E-2</v>
      </c>
      <c r="AD18" s="94">
        <v>185911232</v>
      </c>
      <c r="AE18" s="91">
        <v>101.08073333333334</v>
      </c>
      <c r="AF18" s="90">
        <v>0.39213333333333339</v>
      </c>
      <c r="AG18" s="62">
        <v>0.41736666666666666</v>
      </c>
      <c r="AH18" s="62">
        <v>8.7800000000000003E-2</v>
      </c>
      <c r="AI18" s="62">
        <v>1.3533333333333333E-2</v>
      </c>
      <c r="AJ18" s="94">
        <v>166446453.33333334</v>
      </c>
      <c r="AK18" s="95">
        <v>99.168433333333326</v>
      </c>
      <c r="AL18" s="90">
        <v>0.37453333333333338</v>
      </c>
      <c r="AM18" s="62">
        <v>0.36586666666666662</v>
      </c>
      <c r="AN18" s="62">
        <v>0.10673333333333335</v>
      </c>
      <c r="AO18" s="62">
        <v>1.9900000000000001E-2</v>
      </c>
      <c r="AP18" s="94">
        <v>281775541.33333331</v>
      </c>
      <c r="AQ18" s="95">
        <v>105.72036666666666</v>
      </c>
      <c r="AR18" s="90">
        <v>0.23429999999999998</v>
      </c>
      <c r="AS18" s="62">
        <v>0.24440000000000003</v>
      </c>
      <c r="AT18" s="62">
        <v>0.18099999999999997</v>
      </c>
      <c r="AU18" s="62">
        <v>5.3100000000000001E-2</v>
      </c>
      <c r="AV18" s="94">
        <v>488906122.66666669</v>
      </c>
      <c r="AW18" s="95">
        <v>121.68423333333334</v>
      </c>
      <c r="AX18" s="90">
        <v>0.15049999999999999</v>
      </c>
      <c r="AY18" s="62">
        <v>0.13120000000000001</v>
      </c>
      <c r="AZ18" s="62">
        <v>0.1429</v>
      </c>
      <c r="BA18" s="62">
        <v>3.7499999999999999E-2</v>
      </c>
      <c r="BB18" s="94">
        <v>242351446.63749999</v>
      </c>
      <c r="BC18" s="95">
        <v>133.94649999999999</v>
      </c>
      <c r="BD18" s="90">
        <v>0.33979999999999999</v>
      </c>
      <c r="BE18" s="62">
        <v>0.31580000000000003</v>
      </c>
      <c r="BF18" s="62">
        <v>0.1043</v>
      </c>
      <c r="BG18" s="62">
        <v>1.8700000000000001E-2</v>
      </c>
      <c r="BH18" s="94">
        <v>111945358.552</v>
      </c>
      <c r="BI18" s="95">
        <v>116.7855</v>
      </c>
      <c r="BJ18" s="90">
        <v>0.35749999999999998</v>
      </c>
      <c r="BK18" s="62">
        <v>0.3841</v>
      </c>
      <c r="BL18" s="62">
        <v>0.1158</v>
      </c>
      <c r="BM18" s="62">
        <v>3.3799999999999997E-2</v>
      </c>
      <c r="BN18" s="94">
        <v>89794354.658299997</v>
      </c>
      <c r="BO18" s="95">
        <v>116.5932</v>
      </c>
      <c r="BP18" s="90">
        <v>0.40640000000000004</v>
      </c>
      <c r="BQ18" s="62">
        <v>0.43203333333333332</v>
      </c>
      <c r="BR18" s="62">
        <v>8.5133333333333339E-2</v>
      </c>
      <c r="BS18" s="62">
        <v>1.3100000000000001E-2</v>
      </c>
      <c r="BT18" s="94">
        <v>172724426.66666666</v>
      </c>
      <c r="BU18" s="95">
        <v>96.029233333333323</v>
      </c>
      <c r="BV18" s="90">
        <v>0.1216</v>
      </c>
      <c r="BW18" s="62">
        <v>0.12379999999999999</v>
      </c>
      <c r="BX18" s="62">
        <v>0.45619999999999999</v>
      </c>
      <c r="BY18" s="62">
        <v>0.3669</v>
      </c>
      <c r="BZ18" s="94">
        <v>933995170.99269998</v>
      </c>
      <c r="CA18" s="95">
        <v>147.56389999999999</v>
      </c>
      <c r="CB18" s="90">
        <v>0.3831</v>
      </c>
      <c r="CC18" s="62">
        <v>0.38996666666666663</v>
      </c>
      <c r="CD18" s="62">
        <v>0.10043333333333333</v>
      </c>
      <c r="CE18" s="62">
        <v>1.67E-2</v>
      </c>
      <c r="CF18" s="94">
        <v>214807285.33333334</v>
      </c>
      <c r="CG18" s="95">
        <v>104.92633333333333</v>
      </c>
      <c r="CH18" s="90">
        <v>0.40873333333333334</v>
      </c>
      <c r="CI18" s="62">
        <v>0.43140000000000001</v>
      </c>
      <c r="CJ18" s="62">
        <v>8.5133333333333339E-2</v>
      </c>
      <c r="CK18" s="62">
        <v>1.3066666666666666E-2</v>
      </c>
      <c r="CL18" s="94">
        <v>172535946.66666666</v>
      </c>
      <c r="CM18" s="95">
        <v>96.017600000000002</v>
      </c>
      <c r="CN18" s="90">
        <v>0.2056</v>
      </c>
      <c r="CO18" s="62">
        <v>0.1956</v>
      </c>
      <c r="CP18" s="62">
        <v>0.112</v>
      </c>
      <c r="CQ18" s="62">
        <v>2.1600000000000001E-2</v>
      </c>
      <c r="CR18" s="94">
        <v>151547327.14669999</v>
      </c>
      <c r="CS18" s="95">
        <v>125.6562</v>
      </c>
      <c r="CT18" s="90">
        <v>0.43029125346198516</v>
      </c>
      <c r="CU18" s="62">
        <v>0.4095279662956825</v>
      </c>
      <c r="CV18" s="62">
        <v>9.6500000000000016E-2</v>
      </c>
      <c r="CW18" s="62">
        <v>1.6833333333333332E-2</v>
      </c>
      <c r="CX18" s="94">
        <v>249314275.05503333</v>
      </c>
      <c r="CY18" s="91">
        <v>96.165399999999991</v>
      </c>
      <c r="CZ18" s="90">
        <v>0.84901513272566798</v>
      </c>
      <c r="DA18" s="62">
        <v>0.85635498320268699</v>
      </c>
      <c r="DB18" s="62">
        <v>9.45632830262184E-2</v>
      </c>
      <c r="DC18" s="62">
        <v>1.6516238451004001E-2</v>
      </c>
      <c r="DD18" s="94">
        <v>215247619.04603001</v>
      </c>
      <c r="DE18" s="95">
        <v>93.217889746409</v>
      </c>
    </row>
    <row r="19" spans="1:109" x14ac:dyDescent="0.25">
      <c r="A19" s="6" t="s">
        <v>17</v>
      </c>
      <c r="B19" s="11">
        <v>0.7416666666666667</v>
      </c>
      <c r="C19" s="62">
        <v>0.77226666666666655</v>
      </c>
      <c r="D19" s="36">
        <v>7549.6417666666675</v>
      </c>
      <c r="E19" s="25">
        <v>167061901.33333334</v>
      </c>
      <c r="F19" s="12">
        <v>9.0244999999999997</v>
      </c>
      <c r="G19" s="32">
        <v>9.1272666666666655</v>
      </c>
      <c r="H19" s="48">
        <v>0.82866666666666655</v>
      </c>
      <c r="I19" s="57">
        <v>0.83676666666666666</v>
      </c>
      <c r="J19" s="63">
        <v>5764.666666666667</v>
      </c>
      <c r="K19" s="69">
        <v>94476568</v>
      </c>
      <c r="L19" s="56">
        <v>6.3657666666666657</v>
      </c>
      <c r="M19" s="56">
        <v>6.3964666666666661</v>
      </c>
      <c r="N19" s="27">
        <v>0.76153333333333328</v>
      </c>
      <c r="O19" s="28">
        <v>0.80493333333333317</v>
      </c>
      <c r="P19" s="64">
        <v>6109.333333333333</v>
      </c>
      <c r="Q19" s="70">
        <v>95973106.666666672</v>
      </c>
      <c r="R19" s="57">
        <v>7.1429999999999998</v>
      </c>
      <c r="S19" s="57">
        <v>7.1531333333333338</v>
      </c>
      <c r="T19" s="47">
        <v>0.92647563867958149</v>
      </c>
      <c r="U19" s="56">
        <v>0.94286575773285997</v>
      </c>
      <c r="V19" s="36">
        <v>6407</v>
      </c>
      <c r="W19" s="25">
        <v>128936338.66666667</v>
      </c>
      <c r="X19" s="29">
        <v>18.787366666666667</v>
      </c>
      <c r="Y19" s="29">
        <v>10.585833333333333</v>
      </c>
      <c r="Z19" s="90">
        <v>0.71793333333333331</v>
      </c>
      <c r="AA19" s="62">
        <v>0.74690000000000001</v>
      </c>
      <c r="AB19" s="92">
        <v>9052.6132666666672</v>
      </c>
      <c r="AC19" s="93">
        <v>183582736</v>
      </c>
      <c r="AD19" s="95">
        <v>11.162000000000001</v>
      </c>
      <c r="AE19" s="95">
        <v>11.173766666666666</v>
      </c>
      <c r="AF19" s="90">
        <v>0.78010000000000002</v>
      </c>
      <c r="AG19" s="62">
        <v>0.81366666666666665</v>
      </c>
      <c r="AH19" s="62">
        <v>7274.5183999999999</v>
      </c>
      <c r="AI19" s="94">
        <v>143752096</v>
      </c>
      <c r="AJ19" s="94">
        <v>8.5784333333333329</v>
      </c>
      <c r="AK19" s="62">
        <v>8.3712</v>
      </c>
      <c r="AL19" s="90">
        <v>0.73333333333333339</v>
      </c>
      <c r="AM19" s="62">
        <v>0.75206666666666655</v>
      </c>
      <c r="AN19" s="92">
        <v>7988.2691999999997</v>
      </c>
      <c r="AO19" s="94">
        <v>129275440</v>
      </c>
      <c r="AP19" s="94">
        <v>9.5474666666666668</v>
      </c>
      <c r="AQ19" s="62">
        <v>9.6830999999999996</v>
      </c>
      <c r="AR19" s="90">
        <v>0.46103333333333335</v>
      </c>
      <c r="AS19" s="62">
        <v>0.48936666666666673</v>
      </c>
      <c r="AT19" s="92">
        <v>16964.041333333331</v>
      </c>
      <c r="AU19" s="94">
        <v>471754474.66666669</v>
      </c>
      <c r="AV19" s="95">
        <v>21.681299999999997</v>
      </c>
      <c r="AW19" s="62">
        <v>22.619333333333334</v>
      </c>
      <c r="AX19" s="90">
        <v>0.3856</v>
      </c>
      <c r="AY19" s="62">
        <v>0.3967</v>
      </c>
      <c r="AZ19" s="92">
        <v>6362.0529999999999</v>
      </c>
      <c r="BA19" s="94">
        <v>94917597.430000007</v>
      </c>
      <c r="BB19" s="94">
        <v>1070.0696</v>
      </c>
      <c r="BC19" s="62">
        <v>78.953100000000006</v>
      </c>
      <c r="BD19" s="90">
        <v>0.36909999999999998</v>
      </c>
      <c r="BE19" s="62">
        <v>0.3755</v>
      </c>
      <c r="BF19" s="92">
        <v>6285.7160999999996</v>
      </c>
      <c r="BG19" s="94">
        <v>93405602.588799998</v>
      </c>
      <c r="BH19" s="92">
        <v>1362.3055999999999</v>
      </c>
      <c r="BI19" s="62">
        <v>77.673199999999994</v>
      </c>
      <c r="BJ19" s="90">
        <v>0.3226</v>
      </c>
      <c r="BK19" s="62">
        <v>0.3372</v>
      </c>
      <c r="BL19" s="92">
        <v>19138.1482</v>
      </c>
      <c r="BM19" s="94">
        <v>725137249.38429999</v>
      </c>
      <c r="BN19" s="95">
        <v>24.6538</v>
      </c>
      <c r="BO19" s="62">
        <v>23.537500000000001</v>
      </c>
      <c r="BP19" s="90">
        <v>0.80246666666666666</v>
      </c>
      <c r="BQ19" s="62">
        <v>0.83320000000000005</v>
      </c>
      <c r="BR19" s="92">
        <v>6576.9906999999994</v>
      </c>
      <c r="BS19" s="94">
        <v>126861645.33333333</v>
      </c>
      <c r="BT19" s="62">
        <v>7.5245333333333333</v>
      </c>
      <c r="BU19" s="62">
        <v>7.4018333333333333</v>
      </c>
      <c r="BV19" s="90">
        <v>0.39810000000000001</v>
      </c>
      <c r="BW19" s="62">
        <v>0.40570000000000001</v>
      </c>
      <c r="BX19" s="92">
        <v>5587.5604000000003</v>
      </c>
      <c r="BY19" s="94">
        <v>91216180.1426</v>
      </c>
      <c r="BZ19" s="95">
        <v>361.50110000000001</v>
      </c>
      <c r="CA19" s="62">
        <v>87.469099999999997</v>
      </c>
      <c r="CB19" s="90">
        <v>0.7033666666666667</v>
      </c>
      <c r="CC19" s="62">
        <v>0.73760000000000003</v>
      </c>
      <c r="CD19" s="92">
        <v>7912.6030333333329</v>
      </c>
      <c r="CE19" s="94">
        <v>147260629.33333334</v>
      </c>
      <c r="CF19" s="95">
        <v>9.3833333333333329</v>
      </c>
      <c r="CG19" s="62">
        <v>9.2722666666666669</v>
      </c>
      <c r="CH19" s="90">
        <v>0.80176666666666663</v>
      </c>
      <c r="CI19" s="62">
        <v>0.83276666666666666</v>
      </c>
      <c r="CJ19" s="92">
        <v>6583.4012000000002</v>
      </c>
      <c r="CK19" s="94">
        <v>126899258.66666667</v>
      </c>
      <c r="CL19" s="62">
        <v>7.5343333333333335</v>
      </c>
      <c r="CM19" s="62">
        <v>7.4119000000000002</v>
      </c>
      <c r="CN19" s="90">
        <v>0.44529999999999997</v>
      </c>
      <c r="CO19" s="62">
        <v>0.4723</v>
      </c>
      <c r="CP19" s="92">
        <v>5531.0901999999996</v>
      </c>
      <c r="CQ19" s="94">
        <v>90837155.464100003</v>
      </c>
      <c r="CR19" s="95">
        <v>310.37900000000002</v>
      </c>
      <c r="CS19" s="62">
        <v>86.874600000000001</v>
      </c>
      <c r="CT19" s="90">
        <v>0.83036681628230913</v>
      </c>
      <c r="CU19" s="62">
        <v>0.84730546172977528</v>
      </c>
      <c r="CV19" s="92">
        <v>6595.4070000000002</v>
      </c>
      <c r="CW19" s="94">
        <v>133768533.30400001</v>
      </c>
      <c r="CX19" s="95">
        <v>7.1165333333333338</v>
      </c>
      <c r="CY19" s="95">
        <v>7.0035666666666669</v>
      </c>
      <c r="CZ19" s="90">
        <v>0.95589419979392998</v>
      </c>
      <c r="DA19" s="62">
        <v>0.96872507451408396</v>
      </c>
      <c r="DB19" s="92">
        <v>6407.76404504316</v>
      </c>
      <c r="DC19" s="94">
        <v>128941890.29306599</v>
      </c>
      <c r="DD19" s="62">
        <v>7.5742637634087497</v>
      </c>
      <c r="DE19" s="62">
        <v>7.4136522987204998</v>
      </c>
    </row>
    <row r="20" spans="1:109" x14ac:dyDescent="0.25">
      <c r="A20" s="6" t="s">
        <v>18</v>
      </c>
      <c r="B20" s="11">
        <v>0.81186666666666663</v>
      </c>
      <c r="C20" s="12">
        <v>0.84186666666666665</v>
      </c>
      <c r="D20" s="36">
        <v>3831.0331333333329</v>
      </c>
      <c r="E20" s="25">
        <v>31791264.666666668</v>
      </c>
      <c r="F20" s="12">
        <v>8.4615333333333336</v>
      </c>
      <c r="G20" s="32">
        <v>8.4629666666666665</v>
      </c>
      <c r="H20" s="48">
        <v>0.84529999999999994</v>
      </c>
      <c r="I20" s="57">
        <v>0.87639999999999996</v>
      </c>
      <c r="J20" s="63">
        <v>3475.6666666666665</v>
      </c>
      <c r="K20" s="70">
        <v>26772559.333333332</v>
      </c>
      <c r="L20" s="56">
        <v>7.3395333333333328</v>
      </c>
      <c r="M20" s="56">
        <v>7.4117999999999995</v>
      </c>
      <c r="N20" s="27">
        <v>0.79689999999999994</v>
      </c>
      <c r="O20" s="28">
        <v>0.83499999999999996</v>
      </c>
      <c r="P20" s="64">
        <v>3600.3333333333335</v>
      </c>
      <c r="Q20" s="69">
        <v>25788403.333333332</v>
      </c>
      <c r="R20" s="57">
        <v>8.0755333333333343</v>
      </c>
      <c r="S20" s="57">
        <v>8.0368999999999993</v>
      </c>
      <c r="T20" s="47">
        <v>0.91337173085083168</v>
      </c>
      <c r="U20" s="56">
        <v>0.95854403122832699</v>
      </c>
      <c r="V20" s="37">
        <v>3754</v>
      </c>
      <c r="W20" s="31">
        <v>33515171.333333332</v>
      </c>
      <c r="X20" s="29">
        <v>15.444166666666668</v>
      </c>
      <c r="Y20" s="29">
        <v>11.188599999999999</v>
      </c>
      <c r="Z20" s="90">
        <v>0.78366666666666662</v>
      </c>
      <c r="AA20" s="62">
        <v>0.81366666666666665</v>
      </c>
      <c r="AB20" s="92">
        <v>4446.7216666666673</v>
      </c>
      <c r="AC20" s="94">
        <v>37373025.333333336</v>
      </c>
      <c r="AD20" s="95">
        <v>10.236066666666668</v>
      </c>
      <c r="AE20" s="95">
        <v>10.2136</v>
      </c>
      <c r="AF20" s="90">
        <v>0.85136666666666672</v>
      </c>
      <c r="AG20" s="62">
        <v>0.86926666666666674</v>
      </c>
      <c r="AH20" s="92">
        <v>3629.0376666666671</v>
      </c>
      <c r="AI20" s="94">
        <v>29294220.666666668</v>
      </c>
      <c r="AJ20" s="62">
        <v>7.7159000000000004</v>
      </c>
      <c r="AK20" s="62">
        <v>7.6772666666666671</v>
      </c>
      <c r="AL20" s="90">
        <v>0.77566666666666662</v>
      </c>
      <c r="AM20" s="62">
        <v>0.79990000000000006</v>
      </c>
      <c r="AN20" s="92">
        <v>4571.2970333333333</v>
      </c>
      <c r="AO20" s="94">
        <v>37397746.666666664</v>
      </c>
      <c r="AP20" s="62">
        <v>10.658233333333333</v>
      </c>
      <c r="AQ20" s="62">
        <v>10.781466666666667</v>
      </c>
      <c r="AR20" s="90">
        <v>0.56499999999999995</v>
      </c>
      <c r="AS20" s="62">
        <v>0.58809999999999996</v>
      </c>
      <c r="AT20" s="92">
        <v>9900.460633333334</v>
      </c>
      <c r="AU20" s="94">
        <v>160119488</v>
      </c>
      <c r="AV20" s="62">
        <v>25.978966666666668</v>
      </c>
      <c r="AW20" s="62">
        <v>27.193733333333338</v>
      </c>
      <c r="AX20" s="90">
        <v>0.30230000000000001</v>
      </c>
      <c r="AY20" s="62">
        <v>0.3024</v>
      </c>
      <c r="AZ20" s="92">
        <v>5593.8747999999996</v>
      </c>
      <c r="BA20" s="94">
        <v>129038266.6762</v>
      </c>
      <c r="BB20" s="62">
        <v>572.61689999999999</v>
      </c>
      <c r="BC20" s="62">
        <v>83.055400000000006</v>
      </c>
      <c r="BD20" s="90">
        <v>0.55020000000000002</v>
      </c>
      <c r="BE20" s="62">
        <v>0.55479999999999996</v>
      </c>
      <c r="BF20" s="92">
        <v>3443.4391999999998</v>
      </c>
      <c r="BG20" s="94">
        <v>28567580.2258</v>
      </c>
      <c r="BH20" s="91">
        <v>184.81960000000001</v>
      </c>
      <c r="BI20" s="62">
        <v>71.383799999999994</v>
      </c>
      <c r="BJ20" s="90">
        <v>0.48459999999999998</v>
      </c>
      <c r="BK20" s="62">
        <v>0.49869999999999998</v>
      </c>
      <c r="BL20" s="62">
        <v>9.9461999999999993</v>
      </c>
      <c r="BM20" s="91">
        <v>209.63669999999999</v>
      </c>
      <c r="BN20" s="62">
        <v>257.77019999999999</v>
      </c>
      <c r="BO20" s="62">
        <v>82.496300000000005</v>
      </c>
      <c r="BP20" s="90">
        <v>0.87413333333333332</v>
      </c>
      <c r="BQ20" s="62">
        <v>0.88756666666666673</v>
      </c>
      <c r="BR20" s="92">
        <v>3523.9695666666667</v>
      </c>
      <c r="BS20" s="94">
        <v>29313534</v>
      </c>
      <c r="BT20" s="62">
        <v>7.2825999999999995</v>
      </c>
      <c r="BU20" s="62">
        <v>7.2342666666666666</v>
      </c>
      <c r="BV20" s="90">
        <v>0.44469999999999998</v>
      </c>
      <c r="BW20" s="62">
        <v>0.45860000000000001</v>
      </c>
      <c r="BX20" s="92">
        <v>3399.7303000000002</v>
      </c>
      <c r="BY20" s="94">
        <v>26523070.6215</v>
      </c>
      <c r="BZ20" s="62">
        <v>117.68819999999999</v>
      </c>
      <c r="CA20" s="62">
        <v>84.594700000000003</v>
      </c>
      <c r="CB20" s="90">
        <v>0.81020000000000003</v>
      </c>
      <c r="CC20" s="62">
        <v>0.83313333333333317</v>
      </c>
      <c r="CD20" s="92">
        <v>3988.2855666666669</v>
      </c>
      <c r="CE20" s="94">
        <v>30737194.666666668</v>
      </c>
      <c r="CF20" s="62">
        <v>8.9501333333333335</v>
      </c>
      <c r="CG20" s="62">
        <v>8.9407000000000014</v>
      </c>
      <c r="CH20" s="90">
        <v>0.88213333333333332</v>
      </c>
      <c r="CI20" s="62">
        <v>0.8886666666666666</v>
      </c>
      <c r="CJ20" s="92">
        <v>3566.3220666666671</v>
      </c>
      <c r="CK20" s="94">
        <v>30151206</v>
      </c>
      <c r="CL20" s="62">
        <v>7.3926333333333334</v>
      </c>
      <c r="CM20" s="62">
        <v>7.3145999999999995</v>
      </c>
      <c r="CN20" s="90">
        <v>0.44719999999999999</v>
      </c>
      <c r="CO20" s="62">
        <v>0.45879999999999999</v>
      </c>
      <c r="CP20" s="92">
        <v>3449.1079</v>
      </c>
      <c r="CQ20" s="94">
        <v>26775284.199299999</v>
      </c>
      <c r="CR20" s="62">
        <v>131.8262</v>
      </c>
      <c r="CS20" s="62">
        <v>84.306799999999996</v>
      </c>
      <c r="CT20" s="90">
        <v>0.87958520352886538</v>
      </c>
      <c r="CU20" s="62">
        <v>0.90195562657309247</v>
      </c>
      <c r="CV20" s="92">
        <v>3870.0107000000003</v>
      </c>
      <c r="CW20" s="94">
        <v>35177646.233599998</v>
      </c>
      <c r="CX20" s="95">
        <v>7.7655333333333338</v>
      </c>
      <c r="CY20" s="95">
        <v>7.6955999999999998</v>
      </c>
      <c r="CZ20" s="90">
        <v>0.95589419979392998</v>
      </c>
      <c r="DA20" s="62">
        <v>0.97336383862978004</v>
      </c>
      <c r="DB20" s="92">
        <v>3753.8972858072002</v>
      </c>
      <c r="DC20" s="94">
        <v>33511158</v>
      </c>
      <c r="DD20" s="62">
        <v>8.3000538375459492</v>
      </c>
      <c r="DE20" s="62">
        <v>8.1270156070947799</v>
      </c>
    </row>
    <row r="21" spans="1:109" ht="14.5" thickBot="1" x14ac:dyDescent="0.3">
      <c r="A21" s="4" t="s">
        <v>19</v>
      </c>
      <c r="B21" s="13">
        <v>0.30719999999999997</v>
      </c>
      <c r="C21" s="14">
        <v>0.26696666666666669</v>
      </c>
      <c r="D21" s="65">
        <v>71.090500000000006</v>
      </c>
      <c r="E21" s="44">
        <v>15354.019399999999</v>
      </c>
      <c r="F21" s="19">
        <v>45.816233333333336</v>
      </c>
      <c r="G21" s="45">
        <v>39.513600000000004</v>
      </c>
      <c r="H21" s="51">
        <v>0.68583333333333341</v>
      </c>
      <c r="I21" s="43">
        <v>0.7173666666666666</v>
      </c>
      <c r="J21" s="23">
        <v>72.780533333333338</v>
      </c>
      <c r="K21" s="24">
        <v>9069.3333333333339</v>
      </c>
      <c r="L21" s="65">
        <v>25.029566666666668</v>
      </c>
      <c r="M21" s="8">
        <v>22.2227</v>
      </c>
      <c r="N21" s="26">
        <v>0.46346666666666669</v>
      </c>
      <c r="O21" s="22">
        <v>0.47736666666666666</v>
      </c>
      <c r="P21" s="23">
        <v>73.684799999999996</v>
      </c>
      <c r="Q21" s="60">
        <v>8981.3333333333339</v>
      </c>
      <c r="R21" s="23">
        <v>26.556833333333334</v>
      </c>
      <c r="S21" s="65">
        <v>22.773</v>
      </c>
      <c r="T21" s="50">
        <v>0.71473399300562279</v>
      </c>
      <c r="U21" s="7">
        <v>0.77609615717171865</v>
      </c>
      <c r="V21" s="8">
        <v>45.611866666666664</v>
      </c>
      <c r="W21" s="21">
        <v>4737.666666666667</v>
      </c>
      <c r="X21" s="8">
        <v>24.187766666666665</v>
      </c>
      <c r="Y21" s="23">
        <v>22.897000000000002</v>
      </c>
      <c r="Z21" s="90">
        <v>0.28096666666666664</v>
      </c>
      <c r="AA21" s="62">
        <v>0.25843333333333335</v>
      </c>
      <c r="AB21" s="95">
        <v>70.646599999999992</v>
      </c>
      <c r="AC21" s="92">
        <v>8734.7595999999994</v>
      </c>
      <c r="AD21" s="95">
        <v>45.552699999999994</v>
      </c>
      <c r="AE21" s="95">
        <v>44.73363333333333</v>
      </c>
      <c r="AF21" s="90">
        <v>0.30426666666666669</v>
      </c>
      <c r="AG21" s="62">
        <v>0.29066666666666668</v>
      </c>
      <c r="AH21" s="95">
        <v>61.401299999999999</v>
      </c>
      <c r="AI21" s="92">
        <v>6912.5135</v>
      </c>
      <c r="AJ21" s="95">
        <v>38.414233333333335</v>
      </c>
      <c r="AK21" s="95">
        <v>37.933766666666664</v>
      </c>
      <c r="AL21" s="90">
        <v>0.38173333333333331</v>
      </c>
      <c r="AM21" s="62">
        <v>0.35123333333333334</v>
      </c>
      <c r="AN21" s="95">
        <v>46.862733333333331</v>
      </c>
      <c r="AO21" s="92">
        <v>4887.1761000000006</v>
      </c>
      <c r="AP21" s="95">
        <v>26.686266666666668</v>
      </c>
      <c r="AQ21" s="95">
        <v>25.123499999999996</v>
      </c>
      <c r="AR21" s="90">
        <v>0.20399999999999999</v>
      </c>
      <c r="AS21" s="62">
        <v>0.20300000000000001</v>
      </c>
      <c r="AT21" s="95">
        <v>86.8</v>
      </c>
      <c r="AU21" s="94">
        <v>13420</v>
      </c>
      <c r="AV21" s="62">
        <v>56.7</v>
      </c>
      <c r="AW21" s="62">
        <v>58.73</v>
      </c>
      <c r="AX21" s="90">
        <v>0.15390000000000001</v>
      </c>
      <c r="AY21" s="62">
        <v>0.1489</v>
      </c>
      <c r="AZ21" s="95">
        <v>53.036499999999997</v>
      </c>
      <c r="BA21" s="92">
        <v>5996.7070999999996</v>
      </c>
      <c r="BB21" s="94">
        <v>1129191444.7335</v>
      </c>
      <c r="BC21" s="95">
        <v>90.611900000000006</v>
      </c>
      <c r="BD21" s="90">
        <v>0.1391</v>
      </c>
      <c r="BE21" s="62">
        <v>0.1096</v>
      </c>
      <c r="BF21" s="95">
        <v>54.514400000000002</v>
      </c>
      <c r="BG21" s="92">
        <v>6235.5837000000001</v>
      </c>
      <c r="BH21" s="94">
        <v>1028846299.5427999</v>
      </c>
      <c r="BI21" s="95">
        <v>90.950900000000004</v>
      </c>
      <c r="BJ21" s="90">
        <v>7.3899999999999993E-2</v>
      </c>
      <c r="BK21" s="62">
        <v>4.8300000000000003E-2</v>
      </c>
      <c r="BL21" s="95">
        <v>63.228299999999997</v>
      </c>
      <c r="BM21" s="92">
        <v>9746.1348999999991</v>
      </c>
      <c r="BN21" s="95">
        <v>39.061300000000003</v>
      </c>
      <c r="BO21" s="95">
        <v>35.097000000000001</v>
      </c>
      <c r="BP21" s="90">
        <v>0.35220000000000001</v>
      </c>
      <c r="BQ21" s="62">
        <v>0.32400000000000001</v>
      </c>
      <c r="BR21" s="95">
        <v>54.419499999999999</v>
      </c>
      <c r="BS21" s="92">
        <v>5803.4475666666667</v>
      </c>
      <c r="BT21" s="95">
        <v>33.286566666666666</v>
      </c>
      <c r="BU21" s="95">
        <v>32.260799999999996</v>
      </c>
      <c r="BV21" s="90">
        <v>5.5300000000000002E-2</v>
      </c>
      <c r="BW21" s="62">
        <v>5.9900000000000002E-2</v>
      </c>
      <c r="BX21" s="95">
        <v>425.11559999999997</v>
      </c>
      <c r="BY21" s="92">
        <v>355549.7794</v>
      </c>
      <c r="BZ21" s="94">
        <v>15038535703.9949</v>
      </c>
      <c r="CA21" s="95">
        <v>148.3929</v>
      </c>
      <c r="CB21" s="90">
        <v>0.33053333333333335</v>
      </c>
      <c r="CC21" s="62">
        <v>0.30896666666666661</v>
      </c>
      <c r="CD21" s="95">
        <v>58.384033333333342</v>
      </c>
      <c r="CE21" s="92">
        <v>6503.3597</v>
      </c>
      <c r="CF21" s="94">
        <v>35.668199999999999</v>
      </c>
      <c r="CG21" s="95">
        <v>36.049033333333334</v>
      </c>
      <c r="CH21" s="90">
        <v>0.38306666666666667</v>
      </c>
      <c r="CI21" s="62">
        <v>0.3548</v>
      </c>
      <c r="CJ21" s="95">
        <v>48.220666666666666</v>
      </c>
      <c r="CK21" s="92">
        <v>4930.1492666666663</v>
      </c>
      <c r="CL21" s="95">
        <v>28.198433333333337</v>
      </c>
      <c r="CM21" s="95">
        <v>27.039300000000001</v>
      </c>
      <c r="CN21" s="90">
        <v>0.1547</v>
      </c>
      <c r="CO21" s="62">
        <v>0.14349999999999999</v>
      </c>
      <c r="CP21" s="95">
        <v>50.496699999999997</v>
      </c>
      <c r="CQ21" s="92">
        <v>5609.1552000000001</v>
      </c>
      <c r="CR21" s="94">
        <v>1120003397.4777</v>
      </c>
      <c r="CS21" s="95">
        <v>90.6404</v>
      </c>
      <c r="CT21" s="90">
        <v>0.41862356575949172</v>
      </c>
      <c r="CU21" s="62">
        <v>0.36058732612330807</v>
      </c>
      <c r="CV21" s="95">
        <v>44.367766666666661</v>
      </c>
      <c r="CW21" s="92">
        <v>4745.9121333333342</v>
      </c>
      <c r="CX21" s="95">
        <v>24.449933333333334</v>
      </c>
      <c r="CY21" s="95">
        <v>23.150566666666666</v>
      </c>
      <c r="CZ21" s="90">
        <v>0.78291550201836702</v>
      </c>
      <c r="DA21" s="62">
        <v>0.72863708568511598</v>
      </c>
      <c r="DB21" s="95">
        <v>45.228103637695298</v>
      </c>
      <c r="DC21" s="92">
        <v>4632.58740234375</v>
      </c>
      <c r="DD21" s="95">
        <v>24.140662188574801</v>
      </c>
      <c r="DE21" s="95">
        <v>22.425732342631001</v>
      </c>
    </row>
    <row r="22" spans="1:109" ht="14.5" thickBot="1" x14ac:dyDescent="0.3">
      <c r="A22" s="84" t="s">
        <v>20</v>
      </c>
      <c r="B22" s="15">
        <f t="shared" ref="B22:G22" si="4">AVERAGE(B15:B21)</f>
        <v>0.62096666666666667</v>
      </c>
      <c r="C22" s="16">
        <f t="shared" si="4"/>
        <v>0.65463333333333318</v>
      </c>
      <c r="D22" s="41">
        <f t="shared" si="4"/>
        <v>1636.8822</v>
      </c>
      <c r="E22" s="39">
        <f t="shared" si="4"/>
        <v>28409792.802628573</v>
      </c>
      <c r="F22" s="20">
        <f t="shared" si="4"/>
        <v>57174624.827323802</v>
      </c>
      <c r="G22" s="42">
        <f t="shared" si="4"/>
        <v>38.463228571428566</v>
      </c>
      <c r="H22" s="53">
        <f>AVERAGE(H15:H21)</f>
        <v>0.72710952380952365</v>
      </c>
      <c r="I22" s="59">
        <f t="shared" ref="I22:BC22" si="5">AVERAGE(I15:I21)</f>
        <v>0.76118571428571435</v>
      </c>
      <c r="J22" s="41">
        <f t="shared" si="5"/>
        <v>1331.2840904761904</v>
      </c>
      <c r="K22" s="39">
        <f t="shared" si="5"/>
        <v>17322603.057190474</v>
      </c>
      <c r="L22" s="78">
        <f t="shared" si="5"/>
        <v>34932646.181423813</v>
      </c>
      <c r="M22" s="82">
        <f t="shared" si="5"/>
        <v>30.039300000000004</v>
      </c>
      <c r="N22" s="15">
        <f t="shared" si="5"/>
        <v>0.66087619047619051</v>
      </c>
      <c r="O22" s="16">
        <f t="shared" si="5"/>
        <v>0.70485714285714274</v>
      </c>
      <c r="P22" s="67">
        <f t="shared" si="5"/>
        <v>1398.5249666666666</v>
      </c>
      <c r="Q22" s="72">
        <f t="shared" si="5"/>
        <v>17395788.103766669</v>
      </c>
      <c r="R22" s="79">
        <f t="shared" si="5"/>
        <v>26718830.610904761</v>
      </c>
      <c r="S22" s="83">
        <f t="shared" si="5"/>
        <v>32.921828571428577</v>
      </c>
      <c r="T22" s="52">
        <f t="shared" si="5"/>
        <v>0.89188743575618712</v>
      </c>
      <c r="U22" s="58">
        <f t="shared" si="5"/>
        <v>0.92886406007594702</v>
      </c>
      <c r="V22" s="41">
        <f t="shared" si="5"/>
        <v>1458.8976523809522</v>
      </c>
      <c r="W22" s="39">
        <f t="shared" si="5"/>
        <v>23208038.637695234</v>
      </c>
      <c r="X22" s="20">
        <f t="shared" si="5"/>
        <v>338880.12685238098</v>
      </c>
      <c r="Y22" s="20">
        <f t="shared" si="5"/>
        <v>33.862890476190479</v>
      </c>
      <c r="Z22" s="96">
        <f t="shared" si="5"/>
        <v>0.62871904761904762</v>
      </c>
      <c r="AA22" s="97">
        <f t="shared" si="5"/>
        <v>0.6570476190476191</v>
      </c>
      <c r="AB22" s="98">
        <f t="shared" si="5"/>
        <v>1939.5483000000002</v>
      </c>
      <c r="AC22" s="99">
        <f t="shared" si="5"/>
        <v>31566360.819961909</v>
      </c>
      <c r="AD22" s="99">
        <f t="shared" si="5"/>
        <v>26558775.711676192</v>
      </c>
      <c r="AE22" s="102">
        <f t="shared" si="5"/>
        <v>38.384571428571427</v>
      </c>
      <c r="AF22" s="96">
        <f t="shared" si="5"/>
        <v>0.67071428571428571</v>
      </c>
      <c r="AG22" s="97">
        <f t="shared" si="5"/>
        <v>0.70109047619047615</v>
      </c>
      <c r="AH22" s="98">
        <f t="shared" si="5"/>
        <v>1567.2680761904762</v>
      </c>
      <c r="AI22" s="99">
        <f t="shared" si="5"/>
        <v>24721893.281280953</v>
      </c>
      <c r="AJ22" s="99">
        <f t="shared" si="5"/>
        <v>23778086.686095238</v>
      </c>
      <c r="AK22" s="102">
        <f t="shared" si="5"/>
        <v>33.491228571428572</v>
      </c>
      <c r="AL22" s="135">
        <f t="shared" si="5"/>
        <v>0.62599047619047621</v>
      </c>
      <c r="AM22" s="136">
        <f t="shared" si="5"/>
        <v>0.65502380952380945</v>
      </c>
      <c r="AN22" s="98">
        <f t="shared" si="5"/>
        <v>1801.9581380952382</v>
      </c>
      <c r="AO22" s="99">
        <f t="shared" si="5"/>
        <v>23811158.096580949</v>
      </c>
      <c r="AP22" s="99">
        <f t="shared" si="5"/>
        <v>40253675.397342861</v>
      </c>
      <c r="AQ22" s="102">
        <f t="shared" si="5"/>
        <v>37.077419047619046</v>
      </c>
      <c r="AR22" s="135">
        <f t="shared" si="5"/>
        <v>0.48451904761904768</v>
      </c>
      <c r="AS22" s="136">
        <f t="shared" si="5"/>
        <v>0.51131904761904756</v>
      </c>
      <c r="AT22" s="98">
        <f t="shared" si="5"/>
        <v>3851.9967285714288</v>
      </c>
      <c r="AU22" s="99">
        <f t="shared" si="5"/>
        <v>90269640.601133347</v>
      </c>
      <c r="AV22" s="99">
        <f t="shared" si="5"/>
        <v>69843796.911538094</v>
      </c>
      <c r="AW22" s="102">
        <f t="shared" si="5"/>
        <v>57.70548095238096</v>
      </c>
      <c r="AX22" s="135">
        <f t="shared" si="5"/>
        <v>0.29191428571428574</v>
      </c>
      <c r="AY22" s="136">
        <f t="shared" si="5"/>
        <v>0.29294285714285712</v>
      </c>
      <c r="AZ22" s="98">
        <f t="shared" si="5"/>
        <v>1716.7198999999998</v>
      </c>
      <c r="BA22" s="99">
        <f t="shared" si="5"/>
        <v>31994557.168171432</v>
      </c>
      <c r="BB22" s="99">
        <f t="shared" si="5"/>
        <v>195935074.19557142</v>
      </c>
      <c r="BC22" s="102">
        <f t="shared" si="5"/>
        <v>96.814985714285726</v>
      </c>
      <c r="BD22" s="135">
        <v>0.39069999999999994</v>
      </c>
      <c r="BE22" s="136">
        <v>0.40229999999999999</v>
      </c>
      <c r="BF22" s="98">
        <v>1398.6043714285713</v>
      </c>
      <c r="BG22" s="99">
        <v>17425635.462828573</v>
      </c>
      <c r="BH22" s="99">
        <v>162970537.7896857</v>
      </c>
      <c r="BI22" s="102">
        <v>86.632157142857153</v>
      </c>
      <c r="BJ22" s="135">
        <v>0.37475714285714284</v>
      </c>
      <c r="BK22" s="136">
        <v>0.38914285714285712</v>
      </c>
      <c r="BL22" s="98">
        <v>2748.013814285714</v>
      </c>
      <c r="BM22" s="99">
        <v>103592547.80091429</v>
      </c>
      <c r="BN22" s="99">
        <v>12827885.179028569</v>
      </c>
      <c r="BO22" s="102">
        <v>65.857771428571439</v>
      </c>
      <c r="BP22" s="135">
        <f t="shared" ref="BP22:DE22" si="6">AVERAGE(BP15:BP21)</f>
        <v>0.69453809523809518</v>
      </c>
      <c r="BQ22" s="136">
        <f t="shared" si="6"/>
        <v>0.72155238095238095</v>
      </c>
      <c r="BR22" s="98">
        <f t="shared" si="6"/>
        <v>1451.5835</v>
      </c>
      <c r="BS22" s="99">
        <f t="shared" si="6"/>
        <v>22311572.262152378</v>
      </c>
      <c r="BT22" s="99">
        <f t="shared" si="6"/>
        <v>24674937.457995236</v>
      </c>
      <c r="BU22" s="102">
        <f t="shared" si="6"/>
        <v>30.922961904761902</v>
      </c>
      <c r="BV22" s="135">
        <f t="shared" si="6"/>
        <v>0.32852857142857145</v>
      </c>
      <c r="BW22" s="136">
        <f t="shared" si="6"/>
        <v>0.34259999999999996</v>
      </c>
      <c r="BX22" s="98">
        <f t="shared" si="6"/>
        <v>1345.4842428571428</v>
      </c>
      <c r="BY22" s="99">
        <f t="shared" si="6"/>
        <v>16870689.108000003</v>
      </c>
      <c r="BZ22" s="99">
        <f t="shared" si="6"/>
        <v>2281790241.9548573</v>
      </c>
      <c r="CA22" s="102">
        <f t="shared" si="6"/>
        <v>105.26768571428572</v>
      </c>
      <c r="CB22" s="135">
        <f t="shared" si="6"/>
        <v>0.60747777777777778</v>
      </c>
      <c r="CC22" s="136">
        <f t="shared" si="6"/>
        <v>0.63593333333333324</v>
      </c>
      <c r="CD22" s="98">
        <f t="shared" si="6"/>
        <v>1993.9263388888887</v>
      </c>
      <c r="CE22" s="99">
        <f t="shared" si="6"/>
        <v>29667390.731205553</v>
      </c>
      <c r="CF22" s="99">
        <f t="shared" si="6"/>
        <v>35801238.630455554</v>
      </c>
      <c r="CG22" s="102">
        <f t="shared" si="6"/>
        <v>37.933616666666666</v>
      </c>
      <c r="CH22" s="135">
        <f t="shared" si="6"/>
        <v>0.69836190476190474</v>
      </c>
      <c r="CI22" s="136">
        <f t="shared" si="6"/>
        <v>0.72451428571428578</v>
      </c>
      <c r="CJ22" s="98">
        <f t="shared" si="6"/>
        <v>1457.6845142857144</v>
      </c>
      <c r="CK22" s="99">
        <f t="shared" si="6"/>
        <v>22436488.365204759</v>
      </c>
      <c r="CL22" s="99">
        <f t="shared" si="6"/>
        <v>24648011.157419045</v>
      </c>
      <c r="CM22" s="102">
        <f t="shared" si="6"/>
        <v>30.327400000000004</v>
      </c>
      <c r="CN22" s="135">
        <f t="shared" si="6"/>
        <v>0.3615714285714286</v>
      </c>
      <c r="CO22" s="136">
        <f t="shared" si="6"/>
        <v>0.37885714285714289</v>
      </c>
      <c r="CP22" s="98">
        <f t="shared" si="6"/>
        <v>1291.0064571428572</v>
      </c>
      <c r="CQ22" s="99">
        <f t="shared" si="6"/>
        <v>16802582.144085713</v>
      </c>
      <c r="CR22" s="99">
        <f t="shared" si="6"/>
        <v>181650237.02507141</v>
      </c>
      <c r="CS22" s="102">
        <f t="shared" si="6"/>
        <v>95.447957142857135</v>
      </c>
      <c r="CT22" s="135">
        <f t="shared" si="6"/>
        <v>0.70438392951828099</v>
      </c>
      <c r="CU22" s="136">
        <f t="shared" si="6"/>
        <v>0.7220777555556761</v>
      </c>
      <c r="CV22" s="98">
        <f t="shared" si="6"/>
        <v>1502.274119047619</v>
      </c>
      <c r="CW22" s="99">
        <f t="shared" si="6"/>
        <v>24135850.396466669</v>
      </c>
      <c r="CX22" s="99">
        <f t="shared" si="6"/>
        <v>35616343.884180948</v>
      </c>
      <c r="CY22" s="102">
        <f t="shared" si="6"/>
        <v>29.806366666666666</v>
      </c>
      <c r="CZ22" s="135">
        <f t="shared" si="6"/>
        <v>0.92173898712913349</v>
      </c>
      <c r="DA22" s="136">
        <f t="shared" si="6"/>
        <v>0.9048594341905779</v>
      </c>
      <c r="DB22" s="98">
        <f t="shared" si="6"/>
        <v>1458.9252815174116</v>
      </c>
      <c r="DC22" s="99">
        <f t="shared" si="6"/>
        <v>23208243.340005975</v>
      </c>
      <c r="DD22" s="99">
        <f t="shared" si="6"/>
        <v>30749682.688798524</v>
      </c>
      <c r="DE22" s="102">
        <f t="shared" si="6"/>
        <v>32.472262420395971</v>
      </c>
    </row>
  </sheetData>
  <mergeCells count="20">
    <mergeCell ref="BJ13:BO13"/>
    <mergeCell ref="AX13:BC13"/>
    <mergeCell ref="AR13:AW13"/>
    <mergeCell ref="AL13:AQ13"/>
    <mergeCell ref="CT13:CY13"/>
    <mergeCell ref="CZ13:DE13"/>
    <mergeCell ref="CN13:CS13"/>
    <mergeCell ref="A1:A2"/>
    <mergeCell ref="A13:A14"/>
    <mergeCell ref="Z13:AE13"/>
    <mergeCell ref="H13:M13"/>
    <mergeCell ref="N13:S13"/>
    <mergeCell ref="T13:Y13"/>
    <mergeCell ref="B13:G13"/>
    <mergeCell ref="CH13:CM13"/>
    <mergeCell ref="CB13:CG13"/>
    <mergeCell ref="BV13:CA13"/>
    <mergeCell ref="BP13:BU13"/>
    <mergeCell ref="AF13:AK13"/>
    <mergeCell ref="BD13:BI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22"/>
  <sheetViews>
    <sheetView zoomScale="115" zoomScaleNormal="115" workbookViewId="0">
      <pane xSplit="1" topLeftCell="AV1" activePane="topRight" state="frozen"/>
      <selection pane="topRight" activeCell="BJ1" sqref="BJ1:BO22"/>
    </sheetView>
  </sheetViews>
  <sheetFormatPr defaultRowHeight="14" x14ac:dyDescent="0.25"/>
  <cols>
    <col min="1" max="1" width="26.26953125" style="1" bestFit="1" customWidth="1"/>
    <col min="2" max="2" width="10.7265625" style="1" customWidth="1"/>
    <col min="3" max="3" width="9.6328125" style="1" customWidth="1"/>
    <col min="4" max="4" width="10.6328125" style="1" customWidth="1"/>
    <col min="5" max="5" width="9.26953125" style="1" customWidth="1"/>
    <col min="6" max="6" width="11.36328125" style="1" bestFit="1" customWidth="1"/>
    <col min="7" max="7" width="10.6328125" style="1" bestFit="1" customWidth="1"/>
    <col min="8" max="8" width="10.54296875" style="1" customWidth="1"/>
    <col min="9" max="9" width="9.453125" style="1" customWidth="1"/>
    <col min="10" max="10" width="7.453125" style="1" customWidth="1"/>
    <col min="11" max="11" width="10.08984375" style="1" customWidth="1"/>
    <col min="12" max="12" width="9.54296875" style="1" bestFit="1" customWidth="1"/>
    <col min="13" max="13" width="6.90625" style="1" bestFit="1" customWidth="1"/>
    <col min="14" max="14" width="10.54296875" style="1" customWidth="1"/>
    <col min="15" max="15" width="9.453125" style="1" customWidth="1"/>
    <col min="16" max="16" width="6.453125" style="1" customWidth="1"/>
    <col min="17" max="17" width="10.08984375" style="1" customWidth="1"/>
    <col min="18" max="18" width="10.1796875" style="1" bestFit="1" customWidth="1"/>
    <col min="19" max="19" width="6.90625" style="1" bestFit="1" customWidth="1"/>
    <col min="35" max="35" width="10.26953125" customWidth="1"/>
    <col min="41" max="41" width="10.08984375" customWidth="1"/>
    <col min="47" max="47" width="9.81640625" customWidth="1"/>
    <col min="48" max="48" width="11.36328125" customWidth="1"/>
    <col min="53" max="53" width="10.90625" customWidth="1"/>
    <col min="54" max="54" width="10.54296875" customWidth="1"/>
  </cols>
  <sheetData>
    <row r="1" spans="1:61" ht="14.5" thickTop="1" x14ac:dyDescent="0.25">
      <c r="A1" s="140" t="s">
        <v>10</v>
      </c>
      <c r="B1" s="86" t="s">
        <v>21</v>
      </c>
      <c r="C1" s="87" t="s">
        <v>21</v>
      </c>
      <c r="D1" s="87" t="s">
        <v>21</v>
      </c>
      <c r="E1" s="87" t="s">
        <v>21</v>
      </c>
      <c r="F1" s="87" t="s">
        <v>21</v>
      </c>
      <c r="G1" s="87" t="s">
        <v>21</v>
      </c>
      <c r="H1" s="86" t="s">
        <v>12</v>
      </c>
      <c r="I1" s="86" t="s">
        <v>12</v>
      </c>
      <c r="J1" s="86" t="s">
        <v>12</v>
      </c>
      <c r="K1" s="86" t="s">
        <v>12</v>
      </c>
      <c r="L1" s="86" t="s">
        <v>12</v>
      </c>
      <c r="M1" s="86" t="s">
        <v>12</v>
      </c>
      <c r="N1" s="86" t="s">
        <v>22</v>
      </c>
      <c r="O1" s="86" t="s">
        <v>22</v>
      </c>
      <c r="P1" s="86" t="s">
        <v>22</v>
      </c>
      <c r="Q1" s="86" t="s">
        <v>22</v>
      </c>
      <c r="R1" s="86" t="s">
        <v>22</v>
      </c>
      <c r="S1" s="86" t="s">
        <v>22</v>
      </c>
      <c r="T1" s="103" t="s">
        <v>23</v>
      </c>
      <c r="U1" s="103" t="s">
        <v>23</v>
      </c>
      <c r="V1" s="103" t="s">
        <v>23</v>
      </c>
      <c r="W1" s="103" t="s">
        <v>23</v>
      </c>
      <c r="X1" s="103" t="s">
        <v>23</v>
      </c>
      <c r="Y1" s="103" t="s">
        <v>23</v>
      </c>
      <c r="Z1" s="103" t="s">
        <v>27</v>
      </c>
      <c r="AA1" s="103" t="s">
        <v>27</v>
      </c>
      <c r="AB1" s="103" t="s">
        <v>27</v>
      </c>
      <c r="AC1" s="103" t="s">
        <v>27</v>
      </c>
      <c r="AD1" s="103" t="s">
        <v>27</v>
      </c>
      <c r="AE1" s="103" t="s">
        <v>27</v>
      </c>
      <c r="AF1" s="103" t="s">
        <v>28</v>
      </c>
      <c r="AG1" s="103" t="s">
        <v>28</v>
      </c>
      <c r="AH1" s="103" t="s">
        <v>28</v>
      </c>
      <c r="AI1" s="103" t="s">
        <v>28</v>
      </c>
      <c r="AJ1" s="103" t="s">
        <v>28</v>
      </c>
      <c r="AK1" s="103" t="s">
        <v>28</v>
      </c>
      <c r="AL1" s="103" t="s">
        <v>30</v>
      </c>
      <c r="AM1" s="103" t="s">
        <v>30</v>
      </c>
      <c r="AN1" s="103" t="s">
        <v>30</v>
      </c>
      <c r="AO1" s="103" t="s">
        <v>30</v>
      </c>
      <c r="AP1" s="103" t="s">
        <v>30</v>
      </c>
      <c r="AQ1" s="103" t="s">
        <v>30</v>
      </c>
      <c r="AR1" s="103" t="s">
        <v>33</v>
      </c>
      <c r="AS1" s="103" t="s">
        <v>33</v>
      </c>
      <c r="AT1" s="103" t="s">
        <v>33</v>
      </c>
      <c r="AU1" s="103" t="s">
        <v>33</v>
      </c>
      <c r="AV1" s="103" t="s">
        <v>33</v>
      </c>
      <c r="AW1" s="103" t="s">
        <v>33</v>
      </c>
      <c r="AX1" s="103" t="s">
        <v>32</v>
      </c>
      <c r="AY1" s="103" t="s">
        <v>32</v>
      </c>
      <c r="AZ1" s="103" t="s">
        <v>32</v>
      </c>
      <c r="BA1" s="103" t="s">
        <v>32</v>
      </c>
      <c r="BB1" s="103" t="s">
        <v>32</v>
      </c>
      <c r="BC1" s="103" t="s">
        <v>32</v>
      </c>
      <c r="BD1" s="103" t="s">
        <v>41</v>
      </c>
      <c r="BE1" s="103" t="s">
        <v>41</v>
      </c>
      <c r="BF1" s="103" t="s">
        <v>41</v>
      </c>
      <c r="BG1" s="103" t="s">
        <v>41</v>
      </c>
      <c r="BH1" s="103" t="s">
        <v>41</v>
      </c>
      <c r="BI1" s="103" t="s">
        <v>41</v>
      </c>
    </row>
    <row r="2" spans="1:61" ht="14.5" thickBot="1" x14ac:dyDescent="0.3">
      <c r="A2" s="141"/>
      <c r="B2" s="3" t="s">
        <v>5</v>
      </c>
      <c r="C2" s="2" t="s">
        <v>4</v>
      </c>
      <c r="D2" s="2" t="s">
        <v>6</v>
      </c>
      <c r="E2" s="2" t="s">
        <v>7</v>
      </c>
      <c r="F2" s="2" t="s">
        <v>8</v>
      </c>
      <c r="G2" s="4" t="s">
        <v>9</v>
      </c>
      <c r="H2" s="3" t="s">
        <v>5</v>
      </c>
      <c r="I2" s="2" t="s">
        <v>4</v>
      </c>
      <c r="J2" s="2" t="s">
        <v>6</v>
      </c>
      <c r="K2" s="2" t="s">
        <v>7</v>
      </c>
      <c r="L2" s="2" t="s">
        <v>8</v>
      </c>
      <c r="M2" s="4" t="s">
        <v>9</v>
      </c>
      <c r="N2" s="3" t="s">
        <v>5</v>
      </c>
      <c r="O2" s="2" t="s">
        <v>4</v>
      </c>
      <c r="P2" s="2" t="s">
        <v>6</v>
      </c>
      <c r="Q2" s="2" t="s">
        <v>7</v>
      </c>
      <c r="R2" s="2" t="s">
        <v>8</v>
      </c>
      <c r="S2" s="4" t="s">
        <v>9</v>
      </c>
      <c r="T2" s="88" t="s">
        <v>5</v>
      </c>
      <c r="U2" s="89" t="s">
        <v>4</v>
      </c>
      <c r="V2" s="89" t="s">
        <v>6</v>
      </c>
      <c r="W2" s="89" t="s">
        <v>7</v>
      </c>
      <c r="X2" s="89" t="s">
        <v>8</v>
      </c>
      <c r="Y2" s="89" t="s">
        <v>9</v>
      </c>
      <c r="Z2" s="88" t="s">
        <v>5</v>
      </c>
      <c r="AA2" s="89" t="s">
        <v>4</v>
      </c>
      <c r="AB2" s="89" t="s">
        <v>6</v>
      </c>
      <c r="AC2" s="89" t="s">
        <v>7</v>
      </c>
      <c r="AD2" s="89" t="s">
        <v>8</v>
      </c>
      <c r="AE2" s="89" t="s">
        <v>9</v>
      </c>
      <c r="AF2" s="88" t="s">
        <v>5</v>
      </c>
      <c r="AG2" s="89" t="s">
        <v>4</v>
      </c>
      <c r="AH2" s="89" t="s">
        <v>6</v>
      </c>
      <c r="AI2" s="89" t="s">
        <v>7</v>
      </c>
      <c r="AJ2" s="89" t="s">
        <v>8</v>
      </c>
      <c r="AK2" s="89" t="s">
        <v>9</v>
      </c>
      <c r="AL2" s="88" t="s">
        <v>5</v>
      </c>
      <c r="AM2" s="89" t="s">
        <v>4</v>
      </c>
      <c r="AN2" s="89" t="s">
        <v>6</v>
      </c>
      <c r="AO2" s="89" t="s">
        <v>7</v>
      </c>
      <c r="AP2" s="89" t="s">
        <v>8</v>
      </c>
      <c r="AQ2" s="89" t="s">
        <v>9</v>
      </c>
      <c r="AR2" s="88" t="s">
        <v>34</v>
      </c>
      <c r="AS2" s="89" t="s">
        <v>35</v>
      </c>
      <c r="AT2" s="89" t="s">
        <v>36</v>
      </c>
      <c r="AU2" s="89" t="s">
        <v>37</v>
      </c>
      <c r="AV2" s="89" t="s">
        <v>38</v>
      </c>
      <c r="AW2" s="89" t="s">
        <v>39</v>
      </c>
      <c r="AX2" s="88" t="s">
        <v>5</v>
      </c>
      <c r="AY2" s="89" t="s">
        <v>4</v>
      </c>
      <c r="AZ2" s="89" t="s">
        <v>6</v>
      </c>
      <c r="BA2" s="89" t="s">
        <v>7</v>
      </c>
      <c r="BB2" s="89" t="s">
        <v>8</v>
      </c>
      <c r="BC2" s="89" t="s">
        <v>9</v>
      </c>
      <c r="BD2" s="88" t="s">
        <v>5</v>
      </c>
      <c r="BE2" s="89" t="s">
        <v>4</v>
      </c>
      <c r="BF2" s="89" t="s">
        <v>6</v>
      </c>
      <c r="BG2" s="89" t="s">
        <v>7</v>
      </c>
      <c r="BH2" s="89" t="s">
        <v>8</v>
      </c>
      <c r="BI2" s="89" t="s">
        <v>9</v>
      </c>
    </row>
    <row r="3" spans="1:61" x14ac:dyDescent="0.25">
      <c r="A3" s="5" t="s">
        <v>13</v>
      </c>
      <c r="B3" s="12">
        <v>-0.15567666666666669</v>
      </c>
      <c r="C3" s="12">
        <v>-0.15378666666666665</v>
      </c>
      <c r="D3" s="12">
        <v>4.4669133333333333</v>
      </c>
      <c r="E3" s="12">
        <v>36.050096666666661</v>
      </c>
      <c r="F3" s="34">
        <v>303.9498733333333</v>
      </c>
      <c r="G3" s="35">
        <v>150.82879333333332</v>
      </c>
      <c r="H3" s="12">
        <v>-0.19963666666666668</v>
      </c>
      <c r="I3" s="12">
        <v>-0.17223666666666668</v>
      </c>
      <c r="J3" s="12">
        <v>4.2813400000000001</v>
      </c>
      <c r="K3" s="18">
        <v>33.067889999999998</v>
      </c>
      <c r="L3" s="34">
        <v>175.71443333333332</v>
      </c>
      <c r="M3" s="35">
        <v>178.40511999999998</v>
      </c>
      <c r="N3" s="12">
        <v>-0.19230769230769201</v>
      </c>
      <c r="O3" s="12">
        <v>-0.19759993393578401</v>
      </c>
      <c r="P3" s="12">
        <v>4.0454532402797199</v>
      </c>
      <c r="Q3" s="18">
        <v>25.6500035859188</v>
      </c>
      <c r="R3" s="34">
        <v>276.05594824395899</v>
      </c>
      <c r="S3" s="34">
        <v>152.38136819834401</v>
      </c>
      <c r="T3" s="62">
        <v>4.0293333333333327E-2</v>
      </c>
      <c r="U3" s="62">
        <v>0.14078333333333334</v>
      </c>
      <c r="V3" s="62">
        <v>4.4569266666666669</v>
      </c>
      <c r="W3" s="95">
        <v>34.836416666666672</v>
      </c>
      <c r="X3" s="91">
        <v>242.97997666666666</v>
      </c>
      <c r="Y3" s="91">
        <v>148.72012333333331</v>
      </c>
      <c r="Z3" s="107">
        <v>4.9449999999999994E-2</v>
      </c>
      <c r="AA3" s="108">
        <v>0.17370666666666665</v>
      </c>
      <c r="AB3" s="108">
        <v>4.0860599999999998</v>
      </c>
      <c r="AC3" s="109">
        <v>31.031643333333335</v>
      </c>
      <c r="AD3" s="110">
        <v>167.19478000000001</v>
      </c>
      <c r="AE3" s="110">
        <v>145.04325000000003</v>
      </c>
      <c r="AF3" s="107">
        <v>-3.8463333333333342E-2</v>
      </c>
      <c r="AG3" s="108">
        <v>-3.7773333333333325E-2</v>
      </c>
      <c r="AH3" s="108">
        <v>7.0013199999999998</v>
      </c>
      <c r="AI3" s="109">
        <v>63.159396666666659</v>
      </c>
      <c r="AJ3" s="110">
        <v>699.80775666666671</v>
      </c>
      <c r="AK3" s="110">
        <v>163.70971666666665</v>
      </c>
      <c r="AL3" s="107">
        <v>-8.7910000000000002E-2</v>
      </c>
      <c r="AM3" s="108">
        <v>-5.6890000000000003E-2</v>
      </c>
      <c r="AN3" s="108">
        <v>5.2561933333333331</v>
      </c>
      <c r="AO3" s="109">
        <v>41.595089999999999</v>
      </c>
      <c r="AP3" s="110">
        <v>403.68940666666668</v>
      </c>
      <c r="AQ3" s="110">
        <v>157.04496000000003</v>
      </c>
      <c r="AR3" s="107">
        <v>5.4699999999999999E-2</v>
      </c>
      <c r="AS3" s="93">
        <v>4.82E-2</v>
      </c>
      <c r="AT3" s="93">
        <v>2.5863</v>
      </c>
      <c r="AU3" s="93">
        <v>11.381600000000001</v>
      </c>
      <c r="AV3" s="93">
        <v>390.2663</v>
      </c>
      <c r="AW3" s="93">
        <v>144.5146</v>
      </c>
      <c r="AX3" s="107"/>
      <c r="BD3" s="107"/>
      <c r="BE3" s="93"/>
      <c r="BF3" s="93"/>
      <c r="BG3" s="93"/>
      <c r="BH3" s="93"/>
      <c r="BI3" s="93"/>
    </row>
    <row r="4" spans="1:61" x14ac:dyDescent="0.25">
      <c r="A4" s="6" t="s">
        <v>14</v>
      </c>
      <c r="B4" s="12">
        <v>5.4946666666666671E-2</v>
      </c>
      <c r="C4" s="12">
        <v>-5.1490000000000001E-2</v>
      </c>
      <c r="D4" s="12">
        <v>4.9921899999999999</v>
      </c>
      <c r="E4" s="12">
        <v>46.185743333333335</v>
      </c>
      <c r="F4" s="34">
        <v>330.04723333333334</v>
      </c>
      <c r="G4" s="35">
        <v>146.47770333333332</v>
      </c>
      <c r="H4" s="12">
        <v>2.7473333333333322E-2</v>
      </c>
      <c r="I4" s="12">
        <v>-1.7776666666666673E-2</v>
      </c>
      <c r="J4" s="12">
        <v>4.2067966666666665</v>
      </c>
      <c r="K4" s="18">
        <v>35.335986666666663</v>
      </c>
      <c r="L4" s="34">
        <v>148.22023666666666</v>
      </c>
      <c r="M4" s="35">
        <v>154.31649666666667</v>
      </c>
      <c r="N4" s="12">
        <v>0.57142857142857095</v>
      </c>
      <c r="O4" s="12">
        <v>0.53769379360126801</v>
      </c>
      <c r="P4" s="12">
        <v>4.3387462490106001</v>
      </c>
      <c r="Q4" s="18">
        <v>33.200655149351498</v>
      </c>
      <c r="R4" s="34">
        <v>260.16106984657301</v>
      </c>
      <c r="S4" s="34">
        <v>152.09698211404</v>
      </c>
      <c r="T4" s="62">
        <v>0.15384666666666666</v>
      </c>
      <c r="U4" s="62">
        <v>0.18493333333333337</v>
      </c>
      <c r="V4" s="62">
        <v>4.9906300000000003</v>
      </c>
      <c r="W4" s="95">
        <v>39.883013333333331</v>
      </c>
      <c r="X4" s="91">
        <v>337.67176333333333</v>
      </c>
      <c r="Y4" s="91">
        <v>152.92220666666665</v>
      </c>
      <c r="Z4" s="90">
        <v>0.10256666666666665</v>
      </c>
      <c r="AA4" s="62">
        <v>0.15022333333333335</v>
      </c>
      <c r="AB4" s="62">
        <v>4.3850166666666661</v>
      </c>
      <c r="AC4" s="95">
        <v>34.86061333333334</v>
      </c>
      <c r="AD4" s="91">
        <v>202.40919</v>
      </c>
      <c r="AE4" s="91">
        <v>153.43631333333335</v>
      </c>
      <c r="AF4" s="90">
        <v>-3.4800000000000005E-2</v>
      </c>
      <c r="AG4" s="62">
        <v>-9.7343333333333337E-2</v>
      </c>
      <c r="AH4" s="62">
        <v>8.2842733333333332</v>
      </c>
      <c r="AI4" s="95">
        <v>121.70871666666666</v>
      </c>
      <c r="AJ4" s="91">
        <v>985.18729666666661</v>
      </c>
      <c r="AK4" s="91">
        <v>147.81607</v>
      </c>
      <c r="AL4" s="90">
        <v>0.20146333333333333</v>
      </c>
      <c r="AM4" s="62">
        <v>0.16156333333333336</v>
      </c>
      <c r="AN4" s="62">
        <v>5.9004500000000002</v>
      </c>
      <c r="AO4" s="95">
        <v>49.121620000000007</v>
      </c>
      <c r="AP4" s="91">
        <v>442.12621000000007</v>
      </c>
      <c r="AQ4" s="91">
        <v>152.79777666666666</v>
      </c>
      <c r="AR4" s="90">
        <v>-2.3400000000000001E-2</v>
      </c>
      <c r="AS4" s="62">
        <v>-1.9800000000000002E-2</v>
      </c>
      <c r="AT4" s="62">
        <v>3.3559999999999999</v>
      </c>
      <c r="AU4" s="62">
        <v>20.618300000000001</v>
      </c>
      <c r="AV4" s="91">
        <v>603.28290000000004</v>
      </c>
      <c r="AW4" s="91">
        <v>156.77610000000001</v>
      </c>
      <c r="AX4" s="90"/>
      <c r="AY4" s="62"/>
      <c r="AZ4" s="62"/>
      <c r="BA4" s="62"/>
      <c r="BB4" s="91"/>
      <c r="BC4" s="91"/>
      <c r="BD4" s="90"/>
      <c r="BE4" s="62"/>
      <c r="BF4" s="62"/>
      <c r="BG4" s="62"/>
      <c r="BH4" s="91"/>
      <c r="BI4" s="91"/>
    </row>
    <row r="5" spans="1:61" x14ac:dyDescent="0.25">
      <c r="A5" s="85" t="s">
        <v>15</v>
      </c>
      <c r="B5" s="12">
        <v>0.10439666666666668</v>
      </c>
      <c r="C5" s="12">
        <v>0.15611333333333333</v>
      </c>
      <c r="D5" s="12">
        <v>3.0042300000000002</v>
      </c>
      <c r="E5" s="12">
        <v>14.400806666666668</v>
      </c>
      <c r="F5" s="34">
        <v>167.42979333333332</v>
      </c>
      <c r="G5" s="35">
        <v>161.35796666666667</v>
      </c>
      <c r="H5" s="12">
        <v>-2.3809999999999984E-2</v>
      </c>
      <c r="I5" s="12">
        <v>2.187666666666668E-2</v>
      </c>
      <c r="J5" s="12">
        <v>2.7616166666666668</v>
      </c>
      <c r="K5" s="18">
        <v>11.655380000000001</v>
      </c>
      <c r="L5" s="34">
        <v>119.41710333333333</v>
      </c>
      <c r="M5" s="35">
        <v>188.42581333333337</v>
      </c>
      <c r="N5" s="12">
        <v>-0.19780219780219699</v>
      </c>
      <c r="O5" s="12">
        <v>-8.7715256882866799E-2</v>
      </c>
      <c r="P5" s="12">
        <v>2.8707971136761299</v>
      </c>
      <c r="Q5" s="18">
        <v>14.5269343718171</v>
      </c>
      <c r="R5" s="34">
        <v>132.86015464843999</v>
      </c>
      <c r="S5" s="34">
        <v>140.07398023012999</v>
      </c>
      <c r="T5" s="62">
        <v>-0.13819666666666666</v>
      </c>
      <c r="U5" s="62">
        <v>-0.21121999999999999</v>
      </c>
      <c r="V5" s="62">
        <v>2.9937499999999999</v>
      </c>
      <c r="W5" s="95">
        <v>15.670959999999999</v>
      </c>
      <c r="X5" s="91">
        <v>144.91571999999999</v>
      </c>
      <c r="Y5" s="91">
        <v>149.92878666666667</v>
      </c>
      <c r="Z5" s="90">
        <v>-0.34615333333333331</v>
      </c>
      <c r="AA5" s="62">
        <v>-0.34187999999999996</v>
      </c>
      <c r="AB5" s="62">
        <v>2.7315666666666671</v>
      </c>
      <c r="AC5" s="95">
        <v>13.229399999999998</v>
      </c>
      <c r="AD5" s="91">
        <v>108.34837666666665</v>
      </c>
      <c r="AE5" s="91">
        <v>154.12175666666667</v>
      </c>
      <c r="AF5" s="90">
        <v>-0.26556666666666667</v>
      </c>
      <c r="AG5" s="62">
        <v>-0.11943333333333334</v>
      </c>
      <c r="AH5" s="62">
        <v>4.3419166666666671</v>
      </c>
      <c r="AI5" s="95">
        <v>28.765219999999999</v>
      </c>
      <c r="AJ5" s="91">
        <v>227.3842066666667</v>
      </c>
      <c r="AK5" s="91">
        <v>155.73469666666668</v>
      </c>
      <c r="AL5" s="90">
        <v>0.18681333333333336</v>
      </c>
      <c r="AM5" s="62">
        <v>9.4539999999999999E-2</v>
      </c>
      <c r="AN5" s="62">
        <v>2.7828733333333333</v>
      </c>
      <c r="AO5" s="95">
        <v>14.621593333333331</v>
      </c>
      <c r="AP5" s="91">
        <v>148.66498666666666</v>
      </c>
      <c r="AQ5" s="91">
        <v>127.52528333333332</v>
      </c>
      <c r="AR5" s="90">
        <v>-3.1300000000000001E-2</v>
      </c>
      <c r="AS5" s="62">
        <v>-1.7999999999999999E-2</v>
      </c>
      <c r="AT5" s="62">
        <v>1.7708999999999999</v>
      </c>
      <c r="AU5" s="62">
        <v>5.4204999999999997</v>
      </c>
      <c r="AV5" s="91">
        <v>306.34800000000001</v>
      </c>
      <c r="AW5" s="91">
        <v>155.7782</v>
      </c>
      <c r="AX5" s="90"/>
      <c r="AY5" s="62"/>
      <c r="AZ5" s="62"/>
      <c r="BA5" s="62"/>
      <c r="BB5" s="91"/>
      <c r="BC5" s="91"/>
      <c r="BD5" s="90"/>
      <c r="BE5" s="62"/>
      <c r="BF5" s="62"/>
      <c r="BG5" s="62"/>
      <c r="BH5" s="91"/>
      <c r="BI5" s="91"/>
    </row>
    <row r="6" spans="1:61" x14ac:dyDescent="0.25">
      <c r="A6" s="6" t="s">
        <v>16</v>
      </c>
      <c r="B6" s="12">
        <v>7.3233333333333388E-3</v>
      </c>
      <c r="C6" s="12">
        <v>-6.241E-2</v>
      </c>
      <c r="D6" s="12">
        <v>0.16021333333333335</v>
      </c>
      <c r="E6" s="12">
        <v>4.4566666666666664E-2</v>
      </c>
      <c r="F6" s="36">
        <v>6400.7947566666662</v>
      </c>
      <c r="G6" s="35">
        <v>141.47505000000001</v>
      </c>
      <c r="H6" s="12">
        <v>0.12088</v>
      </c>
      <c r="I6" s="12">
        <v>1.701999999999999E-2</v>
      </c>
      <c r="J6" s="12">
        <v>0.10507333333333334</v>
      </c>
      <c r="K6" s="12">
        <v>2.6506666666666668E-2</v>
      </c>
      <c r="L6" s="36">
        <v>1470.1547433333333</v>
      </c>
      <c r="M6" s="35">
        <v>161.38436999999999</v>
      </c>
      <c r="N6" s="12">
        <v>-0.13739999999999999</v>
      </c>
      <c r="O6" s="12">
        <v>-4.9599999999999998E-2</v>
      </c>
      <c r="P6" s="12">
        <v>0.103741217324457</v>
      </c>
      <c r="Q6" s="12">
        <v>2.5298010186244502E-2</v>
      </c>
      <c r="R6" s="36">
        <v>1408.9539</v>
      </c>
      <c r="S6" s="34">
        <v>181.64879999999999</v>
      </c>
      <c r="T6" s="62">
        <v>-0.27289333333333332</v>
      </c>
      <c r="U6" s="62">
        <v>-0.31315999999999999</v>
      </c>
      <c r="V6" s="62">
        <v>0.17362666666666668</v>
      </c>
      <c r="W6" s="62">
        <v>5.1949999999999996E-2</v>
      </c>
      <c r="X6" s="92">
        <v>4854.8687333333337</v>
      </c>
      <c r="Y6" s="91">
        <v>156.92337666666666</v>
      </c>
      <c r="Z6" s="90">
        <v>-0.37179333333333336</v>
      </c>
      <c r="AA6" s="62">
        <v>-0.34564</v>
      </c>
      <c r="AB6" s="62">
        <v>0.13371333333333332</v>
      </c>
      <c r="AC6" s="62">
        <v>3.5666666666666666E-2</v>
      </c>
      <c r="AD6" s="92">
        <v>1548.7559799999999</v>
      </c>
      <c r="AE6" s="91">
        <v>159.96507</v>
      </c>
      <c r="AF6" s="90">
        <v>2.7473333333333332E-2</v>
      </c>
      <c r="AG6" s="62">
        <v>-4.1116666666666669E-2</v>
      </c>
      <c r="AH6" s="62">
        <v>0.33084000000000002</v>
      </c>
      <c r="AI6" s="62">
        <v>0.17534666666666668</v>
      </c>
      <c r="AJ6" s="92">
        <v>8724.4873033333333</v>
      </c>
      <c r="AK6" s="91">
        <v>149.98083999999997</v>
      </c>
      <c r="AL6" s="90">
        <v>-1.0986666666666665E-2</v>
      </c>
      <c r="AM6" s="62">
        <v>-7.8163333333333349E-2</v>
      </c>
      <c r="AN6" s="62">
        <v>0.16303666666666669</v>
      </c>
      <c r="AO6" s="62">
        <v>5.6753333333333343E-2</v>
      </c>
      <c r="AP6" s="92">
        <v>5016.5397399999993</v>
      </c>
      <c r="AQ6" s="91">
        <v>141.96871333333334</v>
      </c>
      <c r="AR6" s="90">
        <v>-3.4200000000000001E-2</v>
      </c>
      <c r="AS6" s="62">
        <v>-2.1899999999999999E-2</v>
      </c>
      <c r="AT6" s="62">
        <v>0.1148</v>
      </c>
      <c r="AU6" s="94">
        <v>2.24E-2</v>
      </c>
      <c r="AV6" s="62">
        <v>545.73770000000002</v>
      </c>
      <c r="AW6" s="62">
        <v>144.84549999999999</v>
      </c>
      <c r="AX6" s="90"/>
      <c r="AY6" s="62"/>
      <c r="AZ6" s="92"/>
      <c r="BA6" s="94"/>
      <c r="BB6" s="91"/>
      <c r="BC6" s="91"/>
      <c r="BD6" s="90"/>
      <c r="BE6" s="62"/>
      <c r="BF6" s="92"/>
      <c r="BG6" s="94"/>
      <c r="BH6" s="91"/>
      <c r="BI6" s="91"/>
    </row>
    <row r="7" spans="1:61" x14ac:dyDescent="0.25">
      <c r="A7" s="6" t="s">
        <v>17</v>
      </c>
      <c r="B7" s="12">
        <v>-9.3406666666666679E-2</v>
      </c>
      <c r="C7" s="12">
        <v>2.1129999999999999E-2</v>
      </c>
      <c r="D7" s="36">
        <v>18871.578773333331</v>
      </c>
      <c r="E7" s="25">
        <v>587950826.66666663</v>
      </c>
      <c r="F7" s="34">
        <v>260.05881333333298</v>
      </c>
      <c r="G7" s="35">
        <v>164.34465</v>
      </c>
      <c r="H7" s="12">
        <v>1.8316666666666689E-3</v>
      </c>
      <c r="I7" s="12">
        <v>2.0500000000000032E-3</v>
      </c>
      <c r="J7" s="12">
        <v>3.4842066666666667</v>
      </c>
      <c r="K7" s="18">
        <v>23.495683333333332</v>
      </c>
      <c r="L7" s="34">
        <v>133.81867</v>
      </c>
      <c r="M7" s="35">
        <v>171.37115500000002</v>
      </c>
      <c r="N7" s="12">
        <v>-0.30219780219780201</v>
      </c>
      <c r="O7" s="12">
        <v>-0.41680691056437302</v>
      </c>
      <c r="P7" s="36">
        <v>17887.360757475701</v>
      </c>
      <c r="Q7" s="25">
        <v>614313251.37777996</v>
      </c>
      <c r="R7" s="34">
        <v>161.30920465047899</v>
      </c>
      <c r="S7" s="34">
        <v>174.02163085018901</v>
      </c>
      <c r="T7" s="62">
        <v>6.2273333333333347E-2</v>
      </c>
      <c r="U7" s="62">
        <v>0.21644333333333332</v>
      </c>
      <c r="V7" s="92">
        <v>16975.247066666667</v>
      </c>
      <c r="W7" s="94">
        <v>486846410.66666669</v>
      </c>
      <c r="X7" s="91">
        <v>188.18423666666664</v>
      </c>
      <c r="Y7" s="91">
        <v>156.26627333333332</v>
      </c>
      <c r="Z7" s="90">
        <v>-9.8900000000000002E-2</v>
      </c>
      <c r="AA7" s="62">
        <v>9.763333333333335E-2</v>
      </c>
      <c r="AB7" s="92">
        <v>16023.882159999999</v>
      </c>
      <c r="AC7" s="94">
        <v>483971413.33333331</v>
      </c>
      <c r="AD7" s="91">
        <v>148.22984</v>
      </c>
      <c r="AE7" s="91">
        <v>160.54150999999999</v>
      </c>
      <c r="AF7" s="90">
        <v>-0.1384</v>
      </c>
      <c r="AG7" s="62">
        <v>2.1606666666666653E-2</v>
      </c>
      <c r="AH7" s="92">
        <v>22492.762696666668</v>
      </c>
      <c r="AI7" s="94">
        <v>884604298.66666663</v>
      </c>
      <c r="AJ7" s="91">
        <v>359.33819666666659</v>
      </c>
      <c r="AK7" s="91">
        <v>153.92433666666668</v>
      </c>
      <c r="AL7" s="90">
        <v>-0.13919333333333336</v>
      </c>
      <c r="AM7" s="62">
        <v>-0.12184666666666666</v>
      </c>
      <c r="AN7" s="92">
        <v>21531.129556666667</v>
      </c>
      <c r="AO7" s="94">
        <v>695711786.66666663</v>
      </c>
      <c r="AP7" s="91">
        <v>286.37898000000001</v>
      </c>
      <c r="AQ7" s="91">
        <v>163.36265666666668</v>
      </c>
      <c r="AR7" s="90">
        <v>-6.6699999999999995E-2</v>
      </c>
      <c r="AS7" s="62">
        <v>-6.2799999999999995E-2</v>
      </c>
      <c r="AT7" s="92">
        <v>6997.8689999999997</v>
      </c>
      <c r="AU7" s="94">
        <v>117694164.16230001</v>
      </c>
      <c r="AV7" s="91">
        <v>2585.7664</v>
      </c>
      <c r="AW7" s="91">
        <v>149.3937</v>
      </c>
      <c r="AX7" s="90"/>
      <c r="AY7" s="62"/>
      <c r="AZ7" s="92"/>
      <c r="BA7" s="94"/>
      <c r="BB7" s="92"/>
      <c r="BC7" s="91"/>
      <c r="BD7" s="90"/>
      <c r="BE7" s="62"/>
      <c r="BF7" s="92"/>
      <c r="BG7" s="94"/>
      <c r="BH7" s="92"/>
      <c r="BI7" s="91"/>
    </row>
    <row r="8" spans="1:61" x14ac:dyDescent="0.25">
      <c r="A8" s="6" t="s">
        <v>18</v>
      </c>
      <c r="B8" s="12">
        <v>4.5786666666666677E-2</v>
      </c>
      <c r="C8" s="12">
        <v>-5.4436666666666668E-2</v>
      </c>
      <c r="D8" s="36">
        <v>9548.4833999999992</v>
      </c>
      <c r="E8" s="25">
        <v>142226424</v>
      </c>
      <c r="F8" s="34">
        <v>202.08516</v>
      </c>
      <c r="G8" s="35">
        <v>159.78697666666667</v>
      </c>
      <c r="H8" s="12">
        <v>-0.20146666666666668</v>
      </c>
      <c r="I8" s="12">
        <v>-0.20299999999999999</v>
      </c>
      <c r="J8" s="36">
        <v>8727.9397800000006</v>
      </c>
      <c r="K8" s="25">
        <v>118472837.33333333</v>
      </c>
      <c r="L8" s="34">
        <v>129.14494999999999</v>
      </c>
      <c r="M8" s="35">
        <v>176.28271666666669</v>
      </c>
      <c r="N8" s="12">
        <v>0.109890109890109</v>
      </c>
      <c r="O8" s="12">
        <v>0.1283099353646</v>
      </c>
      <c r="P8" s="36">
        <v>7354.4139941869498</v>
      </c>
      <c r="Q8" s="25">
        <v>103458117.417564</v>
      </c>
      <c r="R8" s="18">
        <v>76.257282646179405</v>
      </c>
      <c r="S8" s="34">
        <v>113.046240371682</v>
      </c>
      <c r="T8" s="62">
        <v>-2.5640000000000007E-2</v>
      </c>
      <c r="U8" s="62">
        <v>8.3309999999999995E-2</v>
      </c>
      <c r="V8" s="92">
        <v>9138.2708333333339</v>
      </c>
      <c r="W8" s="94">
        <v>124031245.33333333</v>
      </c>
      <c r="X8" s="95">
        <v>197.09236999999999</v>
      </c>
      <c r="Y8" s="91">
        <v>156.10518333333331</v>
      </c>
      <c r="Z8" s="90">
        <v>-0.12635666666666667</v>
      </c>
      <c r="AA8" s="62">
        <v>-0.1145</v>
      </c>
      <c r="AB8" s="92">
        <v>9051.0931</v>
      </c>
      <c r="AC8" s="94">
        <v>119789912</v>
      </c>
      <c r="AD8" s="95">
        <v>165.26885999999999</v>
      </c>
      <c r="AE8" s="91">
        <v>175.32134333333332</v>
      </c>
      <c r="AF8" s="90">
        <v>-8.8759999999999992E-2</v>
      </c>
      <c r="AG8" s="62">
        <v>-9.1176666666666684E-2</v>
      </c>
      <c r="AH8" s="92">
        <v>12307.043946666667</v>
      </c>
      <c r="AI8" s="94">
        <v>256569517.33333334</v>
      </c>
      <c r="AJ8" s="95">
        <v>397.47072333333335</v>
      </c>
      <c r="AK8" s="91">
        <v>146.29522333333333</v>
      </c>
      <c r="AL8" s="90">
        <v>0.48351666666666665</v>
      </c>
      <c r="AM8" s="62">
        <v>0.37756999999999996</v>
      </c>
      <c r="AN8" s="92">
        <v>8486.1617833333312</v>
      </c>
      <c r="AO8" s="94">
        <v>104978688</v>
      </c>
      <c r="AP8" s="95">
        <v>164.27248666666665</v>
      </c>
      <c r="AQ8" s="91">
        <v>173.20021666666665</v>
      </c>
      <c r="AR8" s="90">
        <v>-8.2000000000000007E-3</v>
      </c>
      <c r="AS8" s="62">
        <v>-8.8000000000000005E-3</v>
      </c>
      <c r="AT8" s="92">
        <v>4281.6580999999996</v>
      </c>
      <c r="AU8" s="94">
        <v>36574224.285700001</v>
      </c>
      <c r="AV8" s="92">
        <v>732.90219999999999</v>
      </c>
      <c r="AW8" s="91">
        <v>147.99870000000001</v>
      </c>
      <c r="AX8" s="90"/>
      <c r="AY8" s="62"/>
      <c r="AZ8" s="62"/>
      <c r="BA8" s="94"/>
      <c r="BB8" s="62"/>
      <c r="BC8" s="62"/>
      <c r="BD8" s="90"/>
      <c r="BE8" s="62"/>
      <c r="BF8" s="62"/>
      <c r="BG8" s="94"/>
      <c r="BH8" s="62"/>
      <c r="BI8" s="62"/>
    </row>
    <row r="9" spans="1:61" ht="14.5" thickBot="1" x14ac:dyDescent="0.3">
      <c r="A9" s="4" t="s">
        <v>19</v>
      </c>
      <c r="B9" s="12">
        <v>0.10256333333333334</v>
      </c>
      <c r="C9" s="12">
        <v>0.12341333333333333</v>
      </c>
      <c r="D9" s="18">
        <v>93.788690000000017</v>
      </c>
      <c r="E9" s="1">
        <v>12309.97982</v>
      </c>
      <c r="F9" s="34">
        <v>520.94385666666665</v>
      </c>
      <c r="G9" s="35">
        <v>146.00281666666666</v>
      </c>
      <c r="H9" s="12">
        <v>1.8316666666666665E-2</v>
      </c>
      <c r="I9" s="12">
        <v>2.4076666666666652E-2</v>
      </c>
      <c r="J9" s="34">
        <v>145.93787</v>
      </c>
      <c r="K9" s="36">
        <v>32112.460940000001</v>
      </c>
      <c r="L9" s="18">
        <v>40.423376666666663</v>
      </c>
      <c r="M9" s="33">
        <v>53.837499999999999</v>
      </c>
      <c r="N9" s="12">
        <v>-0.1154</v>
      </c>
      <c r="O9" s="12">
        <v>-0.12770000000000001</v>
      </c>
      <c r="P9" s="18">
        <v>57.4110409254328</v>
      </c>
      <c r="Q9" s="36">
        <v>5702.5585387620704</v>
      </c>
      <c r="R9" s="34">
        <v>160.74369999999999</v>
      </c>
      <c r="S9" s="34">
        <v>156.00790000000001</v>
      </c>
      <c r="T9" s="62">
        <v>0.10622666666666665</v>
      </c>
      <c r="U9" s="62">
        <v>9.7966666666666567E-3</v>
      </c>
      <c r="V9" s="95">
        <v>68.216476666666665</v>
      </c>
      <c r="W9" s="92">
        <v>7436.0940766666672</v>
      </c>
      <c r="X9" s="91">
        <v>226.20470666666665</v>
      </c>
      <c r="Y9" s="91">
        <v>140.88028</v>
      </c>
      <c r="Z9" s="129">
        <v>-0.14103000000000002</v>
      </c>
      <c r="AA9" s="130">
        <v>-0.10681666666666667</v>
      </c>
      <c r="AB9" s="131">
        <v>65.453856666666667</v>
      </c>
      <c r="AC9" s="126">
        <v>7065.6372099999999</v>
      </c>
      <c r="AD9" s="134">
        <v>274.47874999999999</v>
      </c>
      <c r="AE9" s="134">
        <v>141.94997999999998</v>
      </c>
      <c r="AF9" s="129">
        <v>0.15751000000000001</v>
      </c>
      <c r="AG9" s="130">
        <v>0.24866666666666667</v>
      </c>
      <c r="AH9" s="131">
        <v>203.06853000000001</v>
      </c>
      <c r="AI9" s="126">
        <v>63959.055990000001</v>
      </c>
      <c r="AJ9" s="134">
        <v>1703.5867699999999</v>
      </c>
      <c r="AK9" s="134">
        <v>146.80934666666667</v>
      </c>
      <c r="AL9" s="129">
        <v>0.21255333333333334</v>
      </c>
      <c r="AM9" s="130">
        <v>0.11211666666666666</v>
      </c>
      <c r="AN9" s="131">
        <v>90.167829999999995</v>
      </c>
      <c r="AO9" s="126">
        <v>12035.568036666666</v>
      </c>
      <c r="AP9" s="134">
        <v>512.45554666666669</v>
      </c>
      <c r="AQ9" s="134">
        <v>142.51192999999998</v>
      </c>
      <c r="AR9" s="90">
        <v>6.9000000000000006E-2</v>
      </c>
      <c r="AS9" s="62">
        <v>8.2299999999999998E-2</v>
      </c>
      <c r="AT9" s="95">
        <v>52.376899999999999</v>
      </c>
      <c r="AU9" s="92">
        <v>6232.2981</v>
      </c>
      <c r="AV9" s="127">
        <v>1865384844.1925001</v>
      </c>
      <c r="AW9" s="95">
        <v>151.2439</v>
      </c>
      <c r="AX9" s="90"/>
      <c r="AY9" s="62"/>
      <c r="AZ9" s="95"/>
      <c r="BA9" s="92"/>
      <c r="BB9" s="127"/>
      <c r="BC9" s="95"/>
      <c r="BD9" s="90"/>
      <c r="BE9" s="62"/>
      <c r="BF9" s="95"/>
      <c r="BG9" s="92"/>
      <c r="BH9" s="127"/>
      <c r="BI9" s="95"/>
    </row>
    <row r="10" spans="1:61" ht="14.5" thickBot="1" x14ac:dyDescent="0.3">
      <c r="A10" s="84" t="s">
        <v>20</v>
      </c>
      <c r="B10" s="15">
        <f t="shared" ref="B10:G10" si="0">AVERAGE(B3:B9)</f>
        <v>9.4190476190476203E-3</v>
      </c>
      <c r="C10" s="16">
        <f t="shared" si="0"/>
        <v>-3.0666666666666681E-3</v>
      </c>
      <c r="D10" s="41">
        <f t="shared" si="0"/>
        <v>4075.2106299999991</v>
      </c>
      <c r="E10" s="39">
        <f t="shared" si="0"/>
        <v>104312808.18967143</v>
      </c>
      <c r="F10" s="39">
        <f t="shared" si="0"/>
        <v>1169.3299266666666</v>
      </c>
      <c r="G10" s="40">
        <f t="shared" si="0"/>
        <v>152.89627952380951</v>
      </c>
      <c r="H10" s="15">
        <f>AVERAGE(H3:H9)</f>
        <v>-3.6630238095238098E-2</v>
      </c>
      <c r="I10" s="16">
        <f t="shared" ref="I10:AQ10" si="1">AVERAGE(I3:I9)</f>
        <v>-4.6855714285714285E-2</v>
      </c>
      <c r="J10" s="66">
        <f t="shared" si="1"/>
        <v>1269.8166690476191</v>
      </c>
      <c r="K10" s="71">
        <f t="shared" si="1"/>
        <v>16929293.339388572</v>
      </c>
      <c r="L10" s="39">
        <f t="shared" si="1"/>
        <v>316.69907333333327</v>
      </c>
      <c r="M10" s="75">
        <f t="shared" si="1"/>
        <v>154.86045309523811</v>
      </c>
      <c r="N10" s="53">
        <f t="shared" si="1"/>
        <v>-3.7684144427001583E-2</v>
      </c>
      <c r="O10" s="59">
        <f t="shared" si="1"/>
        <v>-3.0488338916736548E-2</v>
      </c>
      <c r="P10" s="67">
        <f t="shared" si="1"/>
        <v>3615.7920757726247</v>
      </c>
      <c r="Q10" s="72">
        <f t="shared" si="1"/>
        <v>102539592.10811056</v>
      </c>
      <c r="R10" s="72">
        <f t="shared" si="1"/>
        <v>353.76303714794716</v>
      </c>
      <c r="S10" s="74">
        <f t="shared" si="1"/>
        <v>152.75384310919785</v>
      </c>
      <c r="T10" s="96">
        <f t="shared" si="1"/>
        <v>-1.0584285714285714E-2</v>
      </c>
      <c r="U10" s="97">
        <f t="shared" si="1"/>
        <v>1.5840952380952386E-2</v>
      </c>
      <c r="V10" s="104">
        <f t="shared" si="1"/>
        <v>3742.049901428572</v>
      </c>
      <c r="W10" s="100">
        <f t="shared" si="1"/>
        <v>87269311.790916666</v>
      </c>
      <c r="X10" s="105">
        <f t="shared" si="1"/>
        <v>884.55964380952389</v>
      </c>
      <c r="Y10" s="105">
        <f t="shared" si="1"/>
        <v>151.67803285714285</v>
      </c>
      <c r="Z10" s="96">
        <f t="shared" si="1"/>
        <v>-0.13317380952380953</v>
      </c>
      <c r="AA10" s="97">
        <f t="shared" si="1"/>
        <v>-6.9610476190476181E-2</v>
      </c>
      <c r="AB10" s="104">
        <f t="shared" si="1"/>
        <v>3593.1093533333333</v>
      </c>
      <c r="AC10" s="100">
        <f t="shared" si="1"/>
        <v>86252638.58969523</v>
      </c>
      <c r="AD10" s="105">
        <f t="shared" si="1"/>
        <v>373.52653952380962</v>
      </c>
      <c r="AE10" s="105">
        <f t="shared" si="1"/>
        <v>155.76846047619048</v>
      </c>
      <c r="AF10" s="96">
        <f t="shared" si="1"/>
        <v>-5.4429523809523803E-2</v>
      </c>
      <c r="AG10" s="97">
        <f t="shared" si="1"/>
        <v>-1.6652857142857146E-2</v>
      </c>
      <c r="AH10" s="104">
        <f t="shared" si="1"/>
        <v>5003.2619319047617</v>
      </c>
      <c r="AI10" s="100">
        <f t="shared" si="1"/>
        <v>163033998.40923858</v>
      </c>
      <c r="AJ10" s="105">
        <f t="shared" si="1"/>
        <v>1871.0374647619049</v>
      </c>
      <c r="AK10" s="105">
        <f t="shared" si="1"/>
        <v>152.03860428571429</v>
      </c>
      <c r="AL10" s="96">
        <f t="shared" si="1"/>
        <v>0.12089380952380953</v>
      </c>
      <c r="AM10" s="97">
        <f t="shared" si="1"/>
        <v>6.9841428571428568E-2</v>
      </c>
      <c r="AN10" s="104">
        <f t="shared" si="1"/>
        <v>4303.0802461904759</v>
      </c>
      <c r="AO10" s="100">
        <f t="shared" si="1"/>
        <v>114386087.94710858</v>
      </c>
      <c r="AP10" s="105">
        <f t="shared" si="1"/>
        <v>996.30390809523817</v>
      </c>
      <c r="AQ10" s="105">
        <f t="shared" si="1"/>
        <v>151.20164809523811</v>
      </c>
      <c r="AR10" s="135">
        <v>-1.5799999999999998E-2</v>
      </c>
      <c r="AS10" s="136">
        <v>-8.1666666666666676E-3</v>
      </c>
      <c r="AT10" s="98">
        <v>1889.524283333333</v>
      </c>
      <c r="AU10" s="99">
        <v>25712441.134550001</v>
      </c>
      <c r="AV10" s="99">
        <v>310898269.70495003</v>
      </c>
      <c r="AW10" s="101">
        <v>151.00601666666668</v>
      </c>
      <c r="AX10" s="135"/>
      <c r="AY10" s="136"/>
      <c r="AZ10" s="98"/>
      <c r="BA10" s="99"/>
      <c r="BB10" s="99"/>
      <c r="BC10" s="101"/>
      <c r="BD10" s="135"/>
      <c r="BE10" s="136"/>
      <c r="BF10" s="98"/>
      <c r="BG10" s="99"/>
      <c r="BH10" s="99"/>
      <c r="BI10" s="101"/>
    </row>
    <row r="11" spans="1:61" x14ac:dyDescent="0.25"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BD11" s="93"/>
      <c r="BE11" s="93"/>
      <c r="BF11" s="93"/>
      <c r="BG11" s="93"/>
      <c r="BH11" s="93"/>
      <c r="BI11" s="93"/>
    </row>
    <row r="12" spans="1:61" ht="14.5" thickBot="1" x14ac:dyDescent="0.3"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BD12" s="93"/>
      <c r="BE12" s="93"/>
      <c r="BF12" s="93"/>
      <c r="BG12" s="93"/>
      <c r="BH12" s="93"/>
      <c r="BI12" s="93"/>
    </row>
    <row r="13" spans="1:61" ht="14.5" thickTop="1" x14ac:dyDescent="0.25">
      <c r="A13" s="140" t="s">
        <v>11</v>
      </c>
      <c r="B13" s="142" t="s">
        <v>0</v>
      </c>
      <c r="C13" s="143"/>
      <c r="D13" s="143"/>
      <c r="E13" s="143"/>
      <c r="F13" s="143"/>
      <c r="G13" s="140"/>
      <c r="H13" s="142" t="s">
        <v>1</v>
      </c>
      <c r="I13" s="143"/>
      <c r="J13" s="143"/>
      <c r="K13" s="143"/>
      <c r="L13" s="143"/>
      <c r="M13" s="140"/>
      <c r="N13" s="142" t="s">
        <v>2</v>
      </c>
      <c r="O13" s="143"/>
      <c r="P13" s="143"/>
      <c r="Q13" s="143"/>
      <c r="R13" s="143"/>
      <c r="S13" s="140"/>
      <c r="T13" s="138" t="s">
        <v>23</v>
      </c>
      <c r="U13" s="139"/>
      <c r="V13" s="139"/>
      <c r="W13" s="139"/>
      <c r="X13" s="139"/>
      <c r="Y13" s="139"/>
      <c r="Z13" s="138" t="s">
        <v>27</v>
      </c>
      <c r="AA13" s="139"/>
      <c r="AB13" s="139"/>
      <c r="AC13" s="139"/>
      <c r="AD13" s="139"/>
      <c r="AE13" s="139"/>
      <c r="AF13" s="138" t="s">
        <v>28</v>
      </c>
      <c r="AG13" s="139"/>
      <c r="AH13" s="139"/>
      <c r="AI13" s="139"/>
      <c r="AJ13" s="139"/>
      <c r="AK13" s="139"/>
      <c r="AL13" s="138" t="s">
        <v>30</v>
      </c>
      <c r="AM13" s="139"/>
      <c r="AN13" s="139"/>
      <c r="AO13" s="139"/>
      <c r="AP13" s="139"/>
      <c r="AQ13" s="139"/>
      <c r="AR13" s="138" t="s">
        <v>33</v>
      </c>
      <c r="AS13" s="139"/>
      <c r="AT13" s="139"/>
      <c r="AU13" s="139"/>
      <c r="AV13" s="139"/>
      <c r="AW13" s="139"/>
      <c r="AX13" s="138" t="s">
        <v>32</v>
      </c>
      <c r="AY13" s="139"/>
      <c r="AZ13" s="139"/>
      <c r="BA13" s="139"/>
      <c r="BB13" s="139"/>
      <c r="BC13" s="139"/>
      <c r="BD13" s="138" t="s">
        <v>41</v>
      </c>
      <c r="BE13" s="139"/>
      <c r="BF13" s="139"/>
      <c r="BG13" s="139"/>
      <c r="BH13" s="139"/>
      <c r="BI13" s="139"/>
    </row>
    <row r="14" spans="1:61" ht="14.5" thickBot="1" x14ac:dyDescent="0.3">
      <c r="A14" s="141"/>
      <c r="B14" s="3" t="s">
        <v>5</v>
      </c>
      <c r="C14" s="2" t="s">
        <v>4</v>
      </c>
      <c r="D14" s="2" t="s">
        <v>6</v>
      </c>
      <c r="E14" s="2" t="s">
        <v>7</v>
      </c>
      <c r="F14" s="2" t="s">
        <v>8</v>
      </c>
      <c r="G14" s="4" t="s">
        <v>9</v>
      </c>
      <c r="H14" s="3" t="s">
        <v>5</v>
      </c>
      <c r="I14" s="2" t="s">
        <v>4</v>
      </c>
      <c r="J14" s="2" t="s">
        <v>6</v>
      </c>
      <c r="K14" s="2" t="s">
        <v>7</v>
      </c>
      <c r="L14" s="2" t="s">
        <v>8</v>
      </c>
      <c r="M14" s="4" t="s">
        <v>9</v>
      </c>
      <c r="N14" s="3" t="s">
        <v>5</v>
      </c>
      <c r="O14" s="2" t="s">
        <v>4</v>
      </c>
      <c r="P14" s="2" t="s">
        <v>6</v>
      </c>
      <c r="Q14" s="2" t="s">
        <v>7</v>
      </c>
      <c r="R14" s="2" t="s">
        <v>8</v>
      </c>
      <c r="S14" s="4" t="s">
        <v>9</v>
      </c>
      <c r="T14" s="88" t="s">
        <v>5</v>
      </c>
      <c r="U14" s="89" t="s">
        <v>4</v>
      </c>
      <c r="V14" s="89" t="s">
        <v>6</v>
      </c>
      <c r="W14" s="89" t="s">
        <v>7</v>
      </c>
      <c r="X14" s="89" t="s">
        <v>8</v>
      </c>
      <c r="Y14" s="89" t="s">
        <v>9</v>
      </c>
      <c r="Z14" s="88" t="s">
        <v>5</v>
      </c>
      <c r="AA14" s="89" t="s">
        <v>4</v>
      </c>
      <c r="AB14" s="89" t="s">
        <v>6</v>
      </c>
      <c r="AC14" s="89" t="s">
        <v>7</v>
      </c>
      <c r="AD14" s="89" t="s">
        <v>8</v>
      </c>
      <c r="AE14" s="89" t="s">
        <v>9</v>
      </c>
      <c r="AF14" s="88" t="s">
        <v>5</v>
      </c>
      <c r="AG14" s="89" t="s">
        <v>4</v>
      </c>
      <c r="AH14" s="89" t="s">
        <v>6</v>
      </c>
      <c r="AI14" s="89" t="s">
        <v>7</v>
      </c>
      <c r="AJ14" s="89" t="s">
        <v>8</v>
      </c>
      <c r="AK14" s="89" t="s">
        <v>9</v>
      </c>
      <c r="AL14" s="88" t="s">
        <v>5</v>
      </c>
      <c r="AM14" s="89" t="s">
        <v>4</v>
      </c>
      <c r="AN14" s="89" t="s">
        <v>6</v>
      </c>
      <c r="AO14" s="89" t="s">
        <v>7</v>
      </c>
      <c r="AP14" s="89" t="s">
        <v>8</v>
      </c>
      <c r="AQ14" s="89" t="s">
        <v>9</v>
      </c>
      <c r="AR14" s="88" t="s">
        <v>34</v>
      </c>
      <c r="AS14" s="89" t="s">
        <v>35</v>
      </c>
      <c r="AT14" s="89" t="s">
        <v>36</v>
      </c>
      <c r="AU14" s="89" t="s">
        <v>37</v>
      </c>
      <c r="AV14" s="89" t="s">
        <v>38</v>
      </c>
      <c r="AW14" s="89" t="s">
        <v>39</v>
      </c>
      <c r="AX14" s="88" t="s">
        <v>34</v>
      </c>
      <c r="AY14" s="89" t="s">
        <v>35</v>
      </c>
      <c r="AZ14" s="89" t="s">
        <v>36</v>
      </c>
      <c r="BA14" s="89" t="s">
        <v>37</v>
      </c>
      <c r="BB14" s="89" t="s">
        <v>38</v>
      </c>
      <c r="BC14" s="89" t="s">
        <v>39</v>
      </c>
      <c r="BD14" s="88" t="s">
        <v>5</v>
      </c>
      <c r="BE14" s="89" t="s">
        <v>4</v>
      </c>
      <c r="BF14" s="89" t="s">
        <v>6</v>
      </c>
      <c r="BG14" s="89" t="s">
        <v>7</v>
      </c>
      <c r="BH14" s="89" t="s">
        <v>8</v>
      </c>
      <c r="BI14" s="89" t="s">
        <v>9</v>
      </c>
    </row>
    <row r="15" spans="1:61" x14ac:dyDescent="0.25">
      <c r="A15" s="5" t="s">
        <v>13</v>
      </c>
      <c r="B15" s="12">
        <v>0.83150333333333337</v>
      </c>
      <c r="C15" s="12">
        <v>0.97274333333333329</v>
      </c>
      <c r="D15" s="12">
        <v>4.4669133333333333</v>
      </c>
      <c r="E15" s="12">
        <v>36.050093333333329</v>
      </c>
      <c r="F15" s="34">
        <v>140.87948333333333</v>
      </c>
      <c r="G15" s="33">
        <v>81.484256666666667</v>
      </c>
      <c r="H15" s="12">
        <v>0.8479833333333332</v>
      </c>
      <c r="I15" s="12">
        <v>0.97968333333333335</v>
      </c>
      <c r="J15" s="12">
        <v>4.2813400000000001</v>
      </c>
      <c r="K15" s="18">
        <v>33.067889999999998</v>
      </c>
      <c r="L15" s="18">
        <v>112.22158</v>
      </c>
      <c r="M15" s="33">
        <v>76.78910333333333</v>
      </c>
      <c r="N15" s="12">
        <v>0.86263736263736202</v>
      </c>
      <c r="O15" s="12">
        <v>0.98178590575160696</v>
      </c>
      <c r="P15" s="12">
        <v>4.0454532402797199</v>
      </c>
      <c r="Q15" s="18">
        <v>25.6500035859188</v>
      </c>
      <c r="R15" s="34">
        <v>144.227285721686</v>
      </c>
      <c r="S15" s="18">
        <v>98.586868398731298</v>
      </c>
      <c r="T15" s="62">
        <v>0.84981999999999991</v>
      </c>
      <c r="U15" s="62">
        <v>0.97724666666666671</v>
      </c>
      <c r="V15" s="62">
        <v>4.4569266666666669</v>
      </c>
      <c r="W15" s="95">
        <v>34.836416666666672</v>
      </c>
      <c r="X15" s="91">
        <v>143.45926333333333</v>
      </c>
      <c r="Y15" s="95">
        <v>73.104530000000011</v>
      </c>
      <c r="Z15" s="107">
        <v>0.86812999999999996</v>
      </c>
      <c r="AA15" s="108">
        <v>0.98091666666666677</v>
      </c>
      <c r="AB15" s="108">
        <v>4.0860599999999998</v>
      </c>
      <c r="AC15" s="109">
        <v>31.031643333333335</v>
      </c>
      <c r="AD15" s="110">
        <v>111.75668999999999</v>
      </c>
      <c r="AE15" s="109">
        <v>66.511333333333326</v>
      </c>
      <c r="AF15" s="107">
        <v>0.88095000000000001</v>
      </c>
      <c r="AG15" s="108">
        <v>0.93230666666666673</v>
      </c>
      <c r="AH15" s="108">
        <v>7.0013199999999998</v>
      </c>
      <c r="AI15" s="109">
        <v>63.159393333333334</v>
      </c>
      <c r="AJ15" s="110">
        <v>300.81013999999999</v>
      </c>
      <c r="AK15" s="109">
        <v>101.75920333333333</v>
      </c>
      <c r="AL15" s="107">
        <v>0.84248999999999985</v>
      </c>
      <c r="AM15" s="108">
        <v>0.96488333333333332</v>
      </c>
      <c r="AN15" s="108">
        <v>5.2561933333333331</v>
      </c>
      <c r="AO15" s="109">
        <v>41.595089999999999</v>
      </c>
      <c r="AP15" s="110">
        <v>265.48934333333335</v>
      </c>
      <c r="AQ15" s="109">
        <v>94.0471</v>
      </c>
      <c r="AR15" s="90">
        <v>0.37480000000000002</v>
      </c>
      <c r="AS15" s="62">
        <v>0.40510000000000002</v>
      </c>
      <c r="AT15" s="62">
        <v>2.5863</v>
      </c>
      <c r="AU15" s="95">
        <v>11.381600000000001</v>
      </c>
      <c r="AV15" s="95">
        <v>217.35339999999999</v>
      </c>
      <c r="AW15" s="95">
        <v>90.193799999999996</v>
      </c>
      <c r="AX15" s="90">
        <v>-5.8299999999999998E-2</v>
      </c>
      <c r="AY15" s="62">
        <v>-3.15E-2</v>
      </c>
      <c r="AZ15" s="62">
        <v>17.024000000000001</v>
      </c>
      <c r="BA15" s="95">
        <v>4878.8762999999999</v>
      </c>
      <c r="BB15" s="95">
        <v>178.34119999999999</v>
      </c>
      <c r="BC15" s="95">
        <v>98.206999999999994</v>
      </c>
      <c r="BD15" s="90">
        <v>0.1003</v>
      </c>
      <c r="BE15" s="62">
        <v>0.1157</v>
      </c>
      <c r="BF15" s="62">
        <v>152.23179999999999</v>
      </c>
      <c r="BG15" s="95">
        <v>9054682.1331999991</v>
      </c>
      <c r="BH15" s="95">
        <v>6635.8921</v>
      </c>
      <c r="BI15" s="95">
        <v>108.61960000000001</v>
      </c>
    </row>
    <row r="16" spans="1:61" x14ac:dyDescent="0.25">
      <c r="A16" s="6" t="s">
        <v>14</v>
      </c>
      <c r="B16" s="12">
        <v>0.79304333333333332</v>
      </c>
      <c r="C16" s="12">
        <v>0.95847000000000004</v>
      </c>
      <c r="D16" s="12">
        <v>4.9921899999999999</v>
      </c>
      <c r="E16" s="12">
        <v>46.185746666666667</v>
      </c>
      <c r="F16" s="18">
        <v>85.85947666666668</v>
      </c>
      <c r="G16" s="33">
        <v>65.660479999999993</v>
      </c>
      <c r="H16" s="12">
        <v>0.85347999999999991</v>
      </c>
      <c r="I16" s="12">
        <v>0.97894666666666674</v>
      </c>
      <c r="J16" s="12">
        <v>4.2067966666666665</v>
      </c>
      <c r="K16" s="18">
        <v>35.335990000000002</v>
      </c>
      <c r="L16" s="18">
        <v>55.704433333333327</v>
      </c>
      <c r="M16" s="33">
        <v>36.533673333333333</v>
      </c>
      <c r="N16" s="12">
        <v>0.90109890109890101</v>
      </c>
      <c r="O16" s="12">
        <v>0.97928020856346898</v>
      </c>
      <c r="P16" s="12">
        <v>4.3387462490106001</v>
      </c>
      <c r="Q16" s="18">
        <v>33.200655149351498</v>
      </c>
      <c r="R16" s="18">
        <v>64.627619092609095</v>
      </c>
      <c r="S16" s="18">
        <v>41.876583135386802</v>
      </c>
      <c r="T16" s="62">
        <v>0.8479833333333332</v>
      </c>
      <c r="U16" s="62">
        <v>0.97197999999999996</v>
      </c>
      <c r="V16" s="62">
        <v>4.9906300000000003</v>
      </c>
      <c r="W16" s="95">
        <v>39.883013333333331</v>
      </c>
      <c r="X16" s="95">
        <v>86.076933333333329</v>
      </c>
      <c r="Y16" s="95">
        <v>62.176709999999993</v>
      </c>
      <c r="Z16" s="90">
        <v>0.82967000000000002</v>
      </c>
      <c r="AA16" s="62">
        <v>0.97784000000000004</v>
      </c>
      <c r="AB16" s="62">
        <v>4.3850166666666661</v>
      </c>
      <c r="AC16" s="95">
        <v>34.86061333333334</v>
      </c>
      <c r="AD16" s="95">
        <v>68.297426666666681</v>
      </c>
      <c r="AE16" s="95">
        <v>43.495640000000002</v>
      </c>
      <c r="AF16" s="90">
        <v>0.76006999999999991</v>
      </c>
      <c r="AG16" s="62">
        <v>0.84630666666666665</v>
      </c>
      <c r="AH16" s="62">
        <v>8.2842733333333332</v>
      </c>
      <c r="AI16" s="95">
        <v>121.70871333333334</v>
      </c>
      <c r="AJ16" s="95">
        <v>165.28274999999999</v>
      </c>
      <c r="AK16" s="95">
        <v>90.840843333333339</v>
      </c>
      <c r="AL16" s="90">
        <v>0.77105999999999997</v>
      </c>
      <c r="AM16" s="62">
        <v>0.93609333333333333</v>
      </c>
      <c r="AN16" s="62">
        <v>5.9004500000000002</v>
      </c>
      <c r="AO16" s="95">
        <v>49.121620000000007</v>
      </c>
      <c r="AP16" s="95">
        <v>136.99887666666666</v>
      </c>
      <c r="AQ16" s="95">
        <v>77.005780000000001</v>
      </c>
      <c r="AR16" s="90">
        <v>0.33279999999999998</v>
      </c>
      <c r="AS16" s="62">
        <v>0.34399999999999997</v>
      </c>
      <c r="AT16" s="62">
        <v>3.3559999999999999</v>
      </c>
      <c r="AU16" s="62">
        <v>20.618300000000001</v>
      </c>
      <c r="AV16" s="95">
        <v>343.76339999999999</v>
      </c>
      <c r="AW16" s="95">
        <v>107.875</v>
      </c>
      <c r="AX16" s="90">
        <v>0.1101</v>
      </c>
      <c r="AY16" s="62">
        <v>0.1245</v>
      </c>
      <c r="AZ16" s="62">
        <v>10.164400000000001</v>
      </c>
      <c r="BA16" s="62">
        <v>549.38840000000005</v>
      </c>
      <c r="BB16" s="95">
        <v>109.0085</v>
      </c>
      <c r="BC16" s="95">
        <v>74.467200000000005</v>
      </c>
      <c r="BD16" s="90">
        <v>0.20069999999999999</v>
      </c>
      <c r="BE16" s="62">
        <v>0.2117</v>
      </c>
      <c r="BF16" s="62">
        <v>32.428199999999997</v>
      </c>
      <c r="BG16" s="62">
        <v>71098.36</v>
      </c>
      <c r="BH16" s="95">
        <v>855.05880000000002</v>
      </c>
      <c r="BI16" s="95">
        <v>117.10680000000001</v>
      </c>
    </row>
    <row r="17" spans="1:61" x14ac:dyDescent="0.25">
      <c r="A17" s="85" t="s">
        <v>15</v>
      </c>
      <c r="B17" s="12">
        <v>0.91941000000000006</v>
      </c>
      <c r="C17" s="12">
        <v>0.96469333333333329</v>
      </c>
      <c r="D17" s="12">
        <v>3.0042300000000002</v>
      </c>
      <c r="E17" s="12">
        <v>14.400803333333334</v>
      </c>
      <c r="F17" s="18">
        <v>19.4178</v>
      </c>
      <c r="G17" s="33">
        <v>15.889523333333335</v>
      </c>
      <c r="H17" s="12">
        <v>0.96702999999999995</v>
      </c>
      <c r="I17" s="12">
        <v>0.97702000000000011</v>
      </c>
      <c r="J17" s="12">
        <v>2.7616166666666668</v>
      </c>
      <c r="K17" s="18">
        <v>11.655380000000001</v>
      </c>
      <c r="L17" s="18">
        <v>23.103406666666661</v>
      </c>
      <c r="M17" s="33">
        <v>17.532256666666665</v>
      </c>
      <c r="N17" s="12">
        <v>0.98351648351648302</v>
      </c>
      <c r="O17" s="12">
        <v>0.97998665342046998</v>
      </c>
      <c r="P17" s="12">
        <v>2.8707971136761299</v>
      </c>
      <c r="Q17" s="18">
        <v>14.5269343718171</v>
      </c>
      <c r="R17" s="18">
        <v>35.392916310513897</v>
      </c>
      <c r="S17" s="18">
        <v>20.836958234831201</v>
      </c>
      <c r="T17" s="62">
        <v>0.90476333333333336</v>
      </c>
      <c r="U17" s="62">
        <v>0.95335999999999999</v>
      </c>
      <c r="V17" s="62">
        <v>2.9937499999999999</v>
      </c>
      <c r="W17" s="95">
        <v>15.670963333333333</v>
      </c>
      <c r="X17" s="95">
        <v>18.801813333333332</v>
      </c>
      <c r="Y17" s="95">
        <v>15.394193333333334</v>
      </c>
      <c r="Z17" s="90">
        <v>0.94688333333333341</v>
      </c>
      <c r="AA17" s="62">
        <v>0.96662333333333328</v>
      </c>
      <c r="AB17" s="62">
        <v>2.7315666666666671</v>
      </c>
      <c r="AC17" s="95">
        <v>13.2294</v>
      </c>
      <c r="AD17" s="95">
        <v>20.514863333333334</v>
      </c>
      <c r="AE17" s="95">
        <v>16.312773333333336</v>
      </c>
      <c r="AF17" s="90">
        <v>0.74725000000000008</v>
      </c>
      <c r="AG17" s="62">
        <v>0.89395999999999998</v>
      </c>
      <c r="AH17" s="62">
        <v>4.3419166666666671</v>
      </c>
      <c r="AI17" s="95">
        <v>28.765216666666664</v>
      </c>
      <c r="AJ17" s="95">
        <v>26.753260000000001</v>
      </c>
      <c r="AK17" s="95">
        <v>21.647386666666666</v>
      </c>
      <c r="AL17" s="90">
        <v>0.89560666666666666</v>
      </c>
      <c r="AM17" s="62">
        <v>0.95747666666666664</v>
      </c>
      <c r="AN17" s="62">
        <v>2.7828733333333333</v>
      </c>
      <c r="AO17" s="95">
        <v>14.621589999999999</v>
      </c>
      <c r="AP17" s="95">
        <v>23.581686666666666</v>
      </c>
      <c r="AQ17" s="95">
        <v>16.611373333333333</v>
      </c>
      <c r="AR17" s="90">
        <v>0.31430000000000002</v>
      </c>
      <c r="AS17" s="62">
        <v>0.35599999999999998</v>
      </c>
      <c r="AT17" s="62">
        <v>1.7708999999999999</v>
      </c>
      <c r="AU17" s="62">
        <v>5.4204999999999997</v>
      </c>
      <c r="AV17" s="95">
        <v>166.00649999999999</v>
      </c>
      <c r="AW17" s="95">
        <v>91.918400000000005</v>
      </c>
      <c r="AX17" s="90">
        <v>-0.22689999999999999</v>
      </c>
      <c r="AY17" s="62">
        <v>-0.2</v>
      </c>
      <c r="AZ17" s="62">
        <v>6.7156000000000002</v>
      </c>
      <c r="BA17" s="62">
        <v>129.94479999999999</v>
      </c>
      <c r="BB17" s="95">
        <v>77.4435</v>
      </c>
      <c r="BC17" s="95">
        <v>73.180000000000007</v>
      </c>
      <c r="BD17" s="90">
        <v>8.5199999999999998E-2</v>
      </c>
      <c r="BE17" s="62">
        <v>7.2700000000000001E-2</v>
      </c>
      <c r="BF17" s="62">
        <v>38571974.333499998</v>
      </c>
      <c r="BG17" s="62">
        <v>1.54730205901392E+18</v>
      </c>
      <c r="BH17" s="95">
        <v>1172793929.4765999</v>
      </c>
      <c r="BI17" s="95">
        <v>82.795100000000005</v>
      </c>
    </row>
    <row r="18" spans="1:61" x14ac:dyDescent="0.25">
      <c r="A18" s="6" t="s">
        <v>16</v>
      </c>
      <c r="B18" s="12">
        <v>0.69230666666666663</v>
      </c>
      <c r="C18" s="12">
        <v>0.63865000000000005</v>
      </c>
      <c r="D18" s="12">
        <v>0.16021333333333335</v>
      </c>
      <c r="E18" s="12">
        <v>4.4566666666666664E-2</v>
      </c>
      <c r="F18" s="18">
        <v>38.504923333333331</v>
      </c>
      <c r="G18" s="33">
        <v>37.698493333333332</v>
      </c>
      <c r="H18" s="12">
        <v>0.88644999999999996</v>
      </c>
      <c r="I18" s="12">
        <v>0.80786999999999998</v>
      </c>
      <c r="J18" s="12">
        <v>0.10507333333333334</v>
      </c>
      <c r="K18" s="12">
        <v>2.6506666666666668E-2</v>
      </c>
      <c r="L18" s="18">
        <v>23.287186666666667</v>
      </c>
      <c r="M18" s="33">
        <v>26.130906666666665</v>
      </c>
      <c r="N18" s="12">
        <v>0.86809999999999998</v>
      </c>
      <c r="O18" s="12">
        <v>0.79100000000000004</v>
      </c>
      <c r="P18" s="12">
        <v>0.103741217324457</v>
      </c>
      <c r="Q18" s="12">
        <v>2.5298010186244502E-2</v>
      </c>
      <c r="R18" s="18">
        <v>21.177499999999998</v>
      </c>
      <c r="S18" s="18">
        <v>22.887499999999999</v>
      </c>
      <c r="T18" s="62">
        <v>0.76373666666666662</v>
      </c>
      <c r="U18" s="62">
        <v>0.68560999999999994</v>
      </c>
      <c r="V18" s="62">
        <v>0.17362666666666668</v>
      </c>
      <c r="W18" s="62">
        <v>5.1949999999999996E-2</v>
      </c>
      <c r="X18" s="95">
        <v>39.265243333333331</v>
      </c>
      <c r="Y18" s="95">
        <v>41.752786666666672</v>
      </c>
      <c r="Z18" s="90">
        <v>0.85164666666666655</v>
      </c>
      <c r="AA18" s="62">
        <v>0.74992999999999999</v>
      </c>
      <c r="AB18" s="62">
        <v>0.13371333333333332</v>
      </c>
      <c r="AC18" s="62">
        <v>3.5666666666666666E-2</v>
      </c>
      <c r="AD18" s="95">
        <v>28.377886666666665</v>
      </c>
      <c r="AE18" s="95">
        <v>31.592939999999999</v>
      </c>
      <c r="AF18" s="90">
        <v>0.58608000000000005</v>
      </c>
      <c r="AG18" s="62">
        <v>0.51394666666666666</v>
      </c>
      <c r="AH18" s="62">
        <v>0.33084000000000002</v>
      </c>
      <c r="AI18" s="62">
        <v>0.17534666666666668</v>
      </c>
      <c r="AJ18" s="95">
        <v>74.991903333333326</v>
      </c>
      <c r="AK18" s="95">
        <v>67.268569999999997</v>
      </c>
      <c r="AL18" s="90">
        <v>0.81867999999999996</v>
      </c>
      <c r="AM18" s="62">
        <v>0.70649666666666666</v>
      </c>
      <c r="AN18" s="62">
        <v>0.16303666666666669</v>
      </c>
      <c r="AO18" s="62">
        <v>5.6753333333333343E-2</v>
      </c>
      <c r="AP18" s="95">
        <v>43.209043333333334</v>
      </c>
      <c r="AQ18" s="95">
        <v>44.845786666666669</v>
      </c>
      <c r="AR18" s="90">
        <v>0.17080000000000001</v>
      </c>
      <c r="AS18" s="62">
        <v>0.16700000000000001</v>
      </c>
      <c r="AT18" s="62">
        <v>0.1148</v>
      </c>
      <c r="AU18" s="62">
        <v>2.24E-2</v>
      </c>
      <c r="AV18" s="94">
        <v>152213089.06959999</v>
      </c>
      <c r="AW18" s="62">
        <v>127.0051</v>
      </c>
      <c r="AX18" s="90">
        <v>-9.7000000000000003E-3</v>
      </c>
      <c r="AY18" s="62">
        <v>1.6999999999999999E-3</v>
      </c>
      <c r="AZ18" s="62">
        <v>0.20300000000000001</v>
      </c>
      <c r="BA18" s="93">
        <v>8.8900000000000007E-2</v>
      </c>
      <c r="BB18" s="94">
        <v>204274586.20919999</v>
      </c>
      <c r="BC18" s="95">
        <v>108.9482</v>
      </c>
      <c r="BD18" s="90">
        <v>5.9799999999999999E-2</v>
      </c>
      <c r="BE18" s="62">
        <v>5.8200000000000002E-2</v>
      </c>
      <c r="BF18" s="62">
        <v>0.26390000000000002</v>
      </c>
      <c r="BG18" s="93">
        <v>0.12809999999999999</v>
      </c>
      <c r="BH18" s="94">
        <v>731833214.38779998</v>
      </c>
      <c r="BI18" s="95">
        <v>149.83539999999999</v>
      </c>
    </row>
    <row r="19" spans="1:61" x14ac:dyDescent="0.25">
      <c r="A19" s="6" t="s">
        <v>17</v>
      </c>
      <c r="B19" s="12">
        <v>0.81684999999999997</v>
      </c>
      <c r="C19" s="12">
        <v>0.94384999999999997</v>
      </c>
      <c r="D19" s="36">
        <v>18871.578776666665</v>
      </c>
      <c r="E19" s="25">
        <v>587950805.33333337</v>
      </c>
      <c r="F19" s="18">
        <v>31.773146666666666</v>
      </c>
      <c r="G19" s="33">
        <v>30.272636666666671</v>
      </c>
      <c r="H19" s="12">
        <v>0.85531333333333326</v>
      </c>
      <c r="I19" s="12">
        <v>0.9476566666666667</v>
      </c>
      <c r="J19" s="36">
        <v>15671.705403333333</v>
      </c>
      <c r="K19" s="25">
        <v>505547541.33333331</v>
      </c>
      <c r="L19" s="18">
        <v>20.835146666666667</v>
      </c>
      <c r="M19" s="33">
        <v>18.615489999999998</v>
      </c>
      <c r="N19" s="12">
        <v>0.87362637362637297</v>
      </c>
      <c r="O19" s="12">
        <v>0.94745301332067799</v>
      </c>
      <c r="P19" s="36">
        <v>17887.360757475701</v>
      </c>
      <c r="Q19" s="25">
        <v>614313251.37777996</v>
      </c>
      <c r="R19" s="18">
        <v>25.6764453982268</v>
      </c>
      <c r="S19" s="18">
        <v>22.323061915792</v>
      </c>
      <c r="T19" s="62">
        <v>0.83882666666666672</v>
      </c>
      <c r="U19" s="62">
        <v>0.94790999999999992</v>
      </c>
      <c r="V19" s="92">
        <v>16975.246743333333</v>
      </c>
      <c r="W19" s="94">
        <v>486846378.66666669</v>
      </c>
      <c r="X19" s="95">
        <v>27.161846666666666</v>
      </c>
      <c r="Y19" s="95">
        <v>24.31307</v>
      </c>
      <c r="Z19" s="90">
        <v>0.86263666666666661</v>
      </c>
      <c r="AA19" s="62">
        <v>0.94823666666666673</v>
      </c>
      <c r="AB19" s="92">
        <v>16023.882486666667</v>
      </c>
      <c r="AC19" s="94">
        <v>483971349.33333331</v>
      </c>
      <c r="AD19" s="95">
        <v>22.704826666666666</v>
      </c>
      <c r="AE19" s="95">
        <v>20.354290000000002</v>
      </c>
      <c r="AF19" s="90">
        <v>0.83333333333333337</v>
      </c>
      <c r="AG19" s="62">
        <v>0.89156666666666673</v>
      </c>
      <c r="AH19" s="92">
        <v>22492.764323333333</v>
      </c>
      <c r="AI19" s="94">
        <v>884604266.66666663</v>
      </c>
      <c r="AJ19" s="95">
        <v>42.974703333333338</v>
      </c>
      <c r="AK19" s="95">
        <v>41.596833333333329</v>
      </c>
      <c r="AL19" s="90">
        <v>0.78021999999999991</v>
      </c>
      <c r="AM19" s="62">
        <v>0.92135999999999996</v>
      </c>
      <c r="AN19" s="92">
        <v>21531.129556666667</v>
      </c>
      <c r="AO19" s="94">
        <v>695711744</v>
      </c>
      <c r="AP19" s="95">
        <v>37.088583333333332</v>
      </c>
      <c r="AQ19" s="95">
        <v>36.904836666666661</v>
      </c>
      <c r="AR19" s="90">
        <v>0.3483</v>
      </c>
      <c r="AS19" s="62">
        <v>0.35539999999999999</v>
      </c>
      <c r="AT19" s="92">
        <v>6997.8689999999997</v>
      </c>
      <c r="AU19" s="94">
        <v>117694164.16230001</v>
      </c>
      <c r="AV19" s="92">
        <v>1296.8948</v>
      </c>
      <c r="AW19" s="95">
        <v>78.733900000000006</v>
      </c>
      <c r="AX19" s="90">
        <v>-2.9499999999999998E-2</v>
      </c>
      <c r="AY19" s="62">
        <v>-1.8599999999999998E-2</v>
      </c>
      <c r="AZ19" s="92">
        <v>23581.495200000001</v>
      </c>
      <c r="BA19" s="94">
        <v>1384444233.2307</v>
      </c>
      <c r="BB19" s="95">
        <v>31.885200000000001</v>
      </c>
      <c r="BC19" s="62">
        <v>29.109500000000001</v>
      </c>
      <c r="BD19" s="90">
        <v>0.15279999999999999</v>
      </c>
      <c r="BE19" s="62">
        <v>0.15529999999999999</v>
      </c>
      <c r="BF19" s="92">
        <v>1112593318736.1499</v>
      </c>
      <c r="BG19" s="94">
        <v>1.2873751186503699E+27</v>
      </c>
      <c r="BH19" s="95">
        <v>2436903725.9113002</v>
      </c>
      <c r="BI19" s="62">
        <v>57.679200000000002</v>
      </c>
    </row>
    <row r="20" spans="1:61" x14ac:dyDescent="0.25">
      <c r="A20" s="6" t="s">
        <v>18</v>
      </c>
      <c r="B20" s="12">
        <v>0.82051333333333332</v>
      </c>
      <c r="C20" s="12">
        <v>0.9468133333333334</v>
      </c>
      <c r="D20" s="36">
        <v>9548.482750000001</v>
      </c>
      <c r="E20" s="25">
        <v>142226400</v>
      </c>
      <c r="F20" s="18">
        <v>24.495459999999998</v>
      </c>
      <c r="G20" s="33">
        <v>22.324576666666662</v>
      </c>
      <c r="H20" s="12">
        <v>0.80219666666666667</v>
      </c>
      <c r="I20" s="12">
        <v>0.95444333333333331</v>
      </c>
      <c r="J20" s="36">
        <v>8727.9391300000007</v>
      </c>
      <c r="K20" s="25">
        <v>118472832</v>
      </c>
      <c r="L20" s="18">
        <v>21.066089999999999</v>
      </c>
      <c r="M20" s="33">
        <v>19.040756666666667</v>
      </c>
      <c r="N20" s="12">
        <v>0.82967032967032905</v>
      </c>
      <c r="O20" s="12">
        <v>0.94702027455756099</v>
      </c>
      <c r="P20" s="36">
        <v>7354.4139941869498</v>
      </c>
      <c r="Q20" s="25">
        <v>103458117.417564</v>
      </c>
      <c r="R20" s="18">
        <v>16.535316614205801</v>
      </c>
      <c r="S20" s="18">
        <v>15.030384615730901</v>
      </c>
      <c r="T20" s="62">
        <v>0.80402666666666667</v>
      </c>
      <c r="U20" s="62">
        <v>0.94964000000000004</v>
      </c>
      <c r="V20" s="92">
        <v>9138.2714866666665</v>
      </c>
      <c r="W20" s="94">
        <v>124031250.66666667</v>
      </c>
      <c r="X20" s="95">
        <v>24.343466666666668</v>
      </c>
      <c r="Y20" s="95">
        <v>21.666206666666664</v>
      </c>
      <c r="Z20" s="90">
        <v>0.81867999999999996</v>
      </c>
      <c r="AA20" s="62">
        <v>0.95098000000000005</v>
      </c>
      <c r="AB20" s="92">
        <v>9051.0934266666663</v>
      </c>
      <c r="AC20" s="94">
        <v>119789920</v>
      </c>
      <c r="AD20" s="95">
        <v>23.251196666666669</v>
      </c>
      <c r="AE20" s="95">
        <v>21.208956666666669</v>
      </c>
      <c r="AF20" s="90">
        <v>0.79120666666666661</v>
      </c>
      <c r="AG20" s="62">
        <v>0.89122333333333337</v>
      </c>
      <c r="AH20" s="92">
        <v>12307.044923333333</v>
      </c>
      <c r="AI20" s="94">
        <v>256569517.33333334</v>
      </c>
      <c r="AJ20" s="95">
        <v>36.653700000000008</v>
      </c>
      <c r="AK20" s="95">
        <v>35.075706666666662</v>
      </c>
      <c r="AL20" s="90">
        <v>0.85164666666666677</v>
      </c>
      <c r="AM20" s="62">
        <v>0.95952666666666664</v>
      </c>
      <c r="AN20" s="92">
        <v>8486.1611333333331</v>
      </c>
      <c r="AO20" s="94">
        <v>104978688</v>
      </c>
      <c r="AP20" s="95">
        <v>21.069726666666668</v>
      </c>
      <c r="AQ20" s="95">
        <v>19.085660000000001</v>
      </c>
      <c r="AR20" s="90">
        <v>0.3871</v>
      </c>
      <c r="AS20" s="62">
        <v>0.39579999999999999</v>
      </c>
      <c r="AT20" s="92">
        <v>4281.6580999999996</v>
      </c>
      <c r="AU20" s="94">
        <v>36574224.285700001</v>
      </c>
      <c r="AV20" s="91">
        <v>371.25740000000002</v>
      </c>
      <c r="AW20" s="62">
        <v>78.815700000000007</v>
      </c>
      <c r="AX20" s="90">
        <v>-7.6999999999999999E-2</v>
      </c>
      <c r="AY20" s="62">
        <v>-5.45E-2</v>
      </c>
      <c r="AZ20" s="92">
        <v>15696.2976</v>
      </c>
      <c r="BA20" s="94">
        <v>795435380.81140006</v>
      </c>
      <c r="BB20" s="95">
        <v>40.694800000000001</v>
      </c>
      <c r="BC20" s="62">
        <v>31.639199999999999</v>
      </c>
      <c r="BD20" s="90">
        <v>0.1411</v>
      </c>
      <c r="BE20" s="62">
        <v>0.1227</v>
      </c>
      <c r="BF20" s="92">
        <v>917751715.00759995</v>
      </c>
      <c r="BG20" s="94">
        <v>1.5943619013249499E+20</v>
      </c>
      <c r="BH20" s="95">
        <v>3013125.9383</v>
      </c>
      <c r="BI20" s="62">
        <v>55.692</v>
      </c>
    </row>
    <row r="21" spans="1:61" ht="14.5" thickBot="1" x14ac:dyDescent="0.3">
      <c r="A21" s="4" t="s">
        <v>19</v>
      </c>
      <c r="B21" s="12">
        <v>0.67765666666666668</v>
      </c>
      <c r="C21" s="12">
        <v>0.72373666666666681</v>
      </c>
      <c r="D21" s="18">
        <v>93.788686666666663</v>
      </c>
      <c r="E21" s="36">
        <v>12309.980146666667</v>
      </c>
      <c r="F21" s="18">
        <v>33.588456666666666</v>
      </c>
      <c r="G21" s="33">
        <v>40.108986666666674</v>
      </c>
      <c r="H21" s="12">
        <v>0.93589666666666671</v>
      </c>
      <c r="I21" s="12">
        <v>0.95318333333333338</v>
      </c>
      <c r="J21" s="34">
        <v>145.93787333333333</v>
      </c>
      <c r="K21" s="36">
        <v>32112.46289333333</v>
      </c>
      <c r="L21" s="18">
        <v>20.570173333333333</v>
      </c>
      <c r="M21" s="33">
        <v>23.506183333333329</v>
      </c>
      <c r="N21" s="12">
        <v>0.71430000000000005</v>
      </c>
      <c r="O21" s="12">
        <v>0.7954</v>
      </c>
      <c r="P21" s="18">
        <v>57.4110409254328</v>
      </c>
      <c r="Q21" s="36">
        <v>5702.5585387620704</v>
      </c>
      <c r="R21" s="18">
        <v>19.0749</v>
      </c>
      <c r="S21" s="18">
        <v>19.214600000000001</v>
      </c>
      <c r="T21" s="62">
        <v>0.63553000000000004</v>
      </c>
      <c r="U21" s="62">
        <v>0.73492999999999997</v>
      </c>
      <c r="V21" s="95">
        <v>68.216476666666665</v>
      </c>
      <c r="W21" s="92">
        <v>7436.0939133333331</v>
      </c>
      <c r="X21" s="95">
        <v>23.204890000000002</v>
      </c>
      <c r="Y21" s="95">
        <v>23.022463333333331</v>
      </c>
      <c r="Z21" s="129">
        <v>0.70329666666666668</v>
      </c>
      <c r="AA21" s="130">
        <v>0.76403333333333334</v>
      </c>
      <c r="AB21" s="131">
        <v>65.453860000000006</v>
      </c>
      <c r="AC21" s="126">
        <v>7065.6372066666663</v>
      </c>
      <c r="AD21" s="131">
        <v>21.494326666666666</v>
      </c>
      <c r="AE21" s="131">
        <v>22.443650000000002</v>
      </c>
      <c r="AF21" s="129">
        <v>0.10989</v>
      </c>
      <c r="AG21" s="130">
        <v>0.23362333333333332</v>
      </c>
      <c r="AH21" s="131">
        <v>203.06854666666666</v>
      </c>
      <c r="AI21" s="126">
        <v>63959.054689999997</v>
      </c>
      <c r="AJ21" s="131">
        <v>75.875196666666668</v>
      </c>
      <c r="AK21" s="131">
        <v>68.219043333333332</v>
      </c>
      <c r="AL21" s="129">
        <v>0.62637333333333334</v>
      </c>
      <c r="AM21" s="130">
        <v>0.64133333333333331</v>
      </c>
      <c r="AN21" s="131">
        <v>90.167829999999995</v>
      </c>
      <c r="AO21" s="126">
        <v>12035.568036666666</v>
      </c>
      <c r="AP21" s="131">
        <v>30.948473333333336</v>
      </c>
      <c r="AQ21" s="131">
        <v>33.045896666666664</v>
      </c>
      <c r="AR21" s="90">
        <v>0.20660000000000001</v>
      </c>
      <c r="AS21" s="62">
        <v>0.1774</v>
      </c>
      <c r="AT21" s="95">
        <v>52.376899999999999</v>
      </c>
      <c r="AU21" s="92">
        <v>6232.2981</v>
      </c>
      <c r="AV21" s="127">
        <v>932692437.58410001</v>
      </c>
      <c r="AW21" s="95">
        <v>90.400400000000005</v>
      </c>
      <c r="AX21" s="90">
        <v>-0.106</v>
      </c>
      <c r="AY21" s="62">
        <v>-0.1081</v>
      </c>
      <c r="AZ21" s="95">
        <v>76.5672</v>
      </c>
      <c r="BA21" s="92">
        <v>14533.2623</v>
      </c>
      <c r="BB21" s="131">
        <v>47.267200000000003</v>
      </c>
      <c r="BC21" s="95">
        <v>40.473500000000001</v>
      </c>
      <c r="BD21" s="90"/>
      <c r="BE21" s="62"/>
      <c r="BF21" s="95"/>
      <c r="BG21" s="92"/>
      <c r="BH21" s="131"/>
      <c r="BI21" s="95"/>
    </row>
    <row r="22" spans="1:61" ht="14.5" thickBot="1" x14ac:dyDescent="0.3">
      <c r="A22" s="84" t="s">
        <v>20</v>
      </c>
      <c r="B22" s="15">
        <f t="shared" ref="B22:G22" si="2">AVERAGE(B15:B21)</f>
        <v>0.79304047619047613</v>
      </c>
      <c r="C22" s="16">
        <f t="shared" si="2"/>
        <v>0.87842238095238101</v>
      </c>
      <c r="D22" s="41">
        <f t="shared" si="2"/>
        <v>4075.2105371428574</v>
      </c>
      <c r="E22" s="39">
        <f t="shared" si="2"/>
        <v>104312801.71352716</v>
      </c>
      <c r="F22" s="20">
        <f t="shared" si="2"/>
        <v>53.502678095238096</v>
      </c>
      <c r="G22" s="42">
        <f t="shared" si="2"/>
        <v>41.919850476190483</v>
      </c>
      <c r="H22" s="53">
        <f>AVERAGE(H15:H21)</f>
        <v>0.87833571428571411</v>
      </c>
      <c r="I22" s="59">
        <f t="shared" ref="I22:AQ22" si="3">AVERAGE(I15:I21)</f>
        <v>0.94268619047619062</v>
      </c>
      <c r="J22" s="41">
        <f t="shared" si="3"/>
        <v>3508.1338904761906</v>
      </c>
      <c r="K22" s="39">
        <f t="shared" si="3"/>
        <v>89150366.554570481</v>
      </c>
      <c r="L22" s="78">
        <f t="shared" si="3"/>
        <v>39.54114523809524</v>
      </c>
      <c r="M22" s="82">
        <f t="shared" si="3"/>
        <v>31.164052857142853</v>
      </c>
      <c r="N22" s="15">
        <f t="shared" si="3"/>
        <v>0.86184992150706397</v>
      </c>
      <c r="O22" s="16">
        <f t="shared" si="3"/>
        <v>0.91741800794482642</v>
      </c>
      <c r="P22" s="67">
        <f t="shared" si="3"/>
        <v>3615.7920757726247</v>
      </c>
      <c r="Q22" s="72">
        <f t="shared" si="3"/>
        <v>102539592.10811056</v>
      </c>
      <c r="R22" s="79">
        <f t="shared" si="3"/>
        <v>46.673140448177371</v>
      </c>
      <c r="S22" s="83">
        <f t="shared" si="3"/>
        <v>34.393708042924594</v>
      </c>
      <c r="T22" s="96">
        <f t="shared" si="3"/>
        <v>0.80638380952380939</v>
      </c>
      <c r="U22" s="97">
        <f t="shared" si="3"/>
        <v>0.88866809523809542</v>
      </c>
      <c r="V22" s="104">
        <f t="shared" si="3"/>
        <v>3742.0499485714286</v>
      </c>
      <c r="W22" s="100">
        <f t="shared" si="3"/>
        <v>87269307.981370002</v>
      </c>
      <c r="X22" s="106">
        <f t="shared" si="3"/>
        <v>51.759065238095232</v>
      </c>
      <c r="Y22" s="106">
        <f t="shared" si="3"/>
        <v>37.347137142857143</v>
      </c>
      <c r="Z22" s="96">
        <f t="shared" si="3"/>
        <v>0.84013476190476177</v>
      </c>
      <c r="AA22" s="97">
        <f t="shared" si="3"/>
        <v>0.90550857142857155</v>
      </c>
      <c r="AB22" s="104">
        <f t="shared" si="3"/>
        <v>3593.1094471428578</v>
      </c>
      <c r="AC22" s="100">
        <f t="shared" si="3"/>
        <v>86252630.589694753</v>
      </c>
      <c r="AD22" s="106">
        <f t="shared" si="3"/>
        <v>42.342459523809524</v>
      </c>
      <c r="AE22" s="106">
        <f t="shared" si="3"/>
        <v>31.702797619047619</v>
      </c>
      <c r="AF22" s="96">
        <f t="shared" si="3"/>
        <v>0.67268285714285714</v>
      </c>
      <c r="AG22" s="97">
        <f t="shared" si="3"/>
        <v>0.74327619047619042</v>
      </c>
      <c r="AH22" s="104">
        <f t="shared" si="3"/>
        <v>5003.262306190476</v>
      </c>
      <c r="AI22" s="100">
        <f t="shared" si="3"/>
        <v>163033993.83762285</v>
      </c>
      <c r="AJ22" s="106">
        <f t="shared" si="3"/>
        <v>103.3345219047619</v>
      </c>
      <c r="AK22" s="106">
        <f t="shared" si="3"/>
        <v>60.915369523809524</v>
      </c>
      <c r="AL22" s="96">
        <f t="shared" si="3"/>
        <v>0.79801095238095232</v>
      </c>
      <c r="AM22" s="97">
        <f t="shared" si="3"/>
        <v>0.86959571428571436</v>
      </c>
      <c r="AN22" s="104">
        <f t="shared" si="3"/>
        <v>4303.0801533333333</v>
      </c>
      <c r="AO22" s="100">
        <f t="shared" si="3"/>
        <v>114386081.85187002</v>
      </c>
      <c r="AP22" s="106">
        <f t="shared" si="3"/>
        <v>79.769390476190466</v>
      </c>
      <c r="AQ22" s="106">
        <f t="shared" si="3"/>
        <v>45.935204761904778</v>
      </c>
      <c r="AR22" s="135">
        <v>0.30495714285714287</v>
      </c>
      <c r="AS22" s="136">
        <v>0.31438571428571427</v>
      </c>
      <c r="AT22" s="98">
        <v>1619.9617142857139</v>
      </c>
      <c r="AU22" s="99">
        <v>22039236.884128571</v>
      </c>
      <c r="AV22" s="99">
        <v>154986845.98988572</v>
      </c>
      <c r="AW22" s="102">
        <v>94.991757142857153</v>
      </c>
      <c r="AX22" s="135">
        <v>-5.6757142857142846E-2</v>
      </c>
      <c r="AY22" s="136">
        <v>-4.0928571428571425E-2</v>
      </c>
      <c r="AZ22" s="98">
        <v>5626.9238571428568</v>
      </c>
      <c r="BA22" s="99">
        <v>311414243.65754282</v>
      </c>
      <c r="BB22" s="99">
        <v>29182152.97851428</v>
      </c>
      <c r="BC22" s="102">
        <v>65.146371428571427</v>
      </c>
      <c r="BD22" s="135">
        <f t="shared" ref="BD22:BI22" si="4">AVERAGE(BD15:BD21)</f>
        <v>0.12331666666666667</v>
      </c>
      <c r="BE22" s="136">
        <f t="shared" si="4"/>
        <v>0.12271666666666668</v>
      </c>
      <c r="BF22" s="98">
        <f t="shared" si="4"/>
        <v>185591607101.73581</v>
      </c>
      <c r="BG22" s="99">
        <f t="shared" si="4"/>
        <v>2.1456254660564367E+26</v>
      </c>
      <c r="BH22" s="99">
        <f t="shared" si="4"/>
        <v>724091914.44415009</v>
      </c>
      <c r="BI22" s="102">
        <f t="shared" si="4"/>
        <v>95.288016666666678</v>
      </c>
    </row>
  </sheetData>
  <mergeCells count="12">
    <mergeCell ref="BD13:BI13"/>
    <mergeCell ref="AX13:BC13"/>
    <mergeCell ref="AR13:AW13"/>
    <mergeCell ref="AL13:AQ13"/>
    <mergeCell ref="Z13:AE13"/>
    <mergeCell ref="AF13:AK13"/>
    <mergeCell ref="T13:Y13"/>
    <mergeCell ref="A1:A2"/>
    <mergeCell ref="A13:A14"/>
    <mergeCell ref="B13:G13"/>
    <mergeCell ref="H13:M13"/>
    <mergeCell ref="N13:S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2024-07-12T04:56:47Z</dcterms:created>
  <dcterms:modified xsi:type="dcterms:W3CDTF">2024-11-13T07:04:55Z</dcterms:modified>
</cp:coreProperties>
</file>