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0" documentId="13_ncr:1_{3CF96BA5-81CF-449D-9A1A-3C1A89E1EE75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训练结果" sheetId="1" r:id="rId1"/>
    <sheet name="无训练结果（最后13周）" sheetId="2" r:id="rId2"/>
    <sheet name="8week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2" i="4" l="1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BI22" i="1"/>
  <c r="BH22" i="1"/>
  <c r="BG22" i="1"/>
  <c r="BF22" i="1"/>
  <c r="BE22" i="1"/>
  <c r="BD22" i="1"/>
  <c r="BI10" i="1"/>
  <c r="BH10" i="1"/>
  <c r="BG10" i="1"/>
  <c r="BF10" i="1"/>
  <c r="BE10" i="1"/>
  <c r="BD10" i="1"/>
  <c r="Y22" i="1"/>
  <c r="X22" i="1"/>
  <c r="V22" i="1"/>
  <c r="T22" i="1"/>
  <c r="W22" i="1"/>
  <c r="U22" i="1"/>
  <c r="Y10" i="1"/>
  <c r="V10" i="1"/>
  <c r="T10" i="1"/>
  <c r="W10" i="1"/>
  <c r="U10" i="1"/>
  <c r="X10" i="1"/>
  <c r="BC22" i="1"/>
  <c r="BC10" i="1"/>
  <c r="BB10" i="1"/>
  <c r="AZ10" i="1"/>
  <c r="BA10" i="1"/>
  <c r="AY10" i="1"/>
  <c r="AX10" i="1"/>
  <c r="BB22" i="1"/>
  <c r="BA22" i="1"/>
  <c r="AZ22" i="1"/>
  <c r="AY22" i="1"/>
  <c r="AX22" i="1"/>
  <c r="AV10" i="1"/>
  <c r="AU10" i="1"/>
  <c r="AT10" i="1"/>
  <c r="AS10" i="1"/>
  <c r="AR10" i="1"/>
  <c r="AV22" i="1"/>
  <c r="AR22" i="1"/>
  <c r="AW10" i="1"/>
  <c r="AW22" i="1"/>
  <c r="AU22" i="1"/>
  <c r="AT22" i="1"/>
  <c r="AS22" i="1"/>
  <c r="AQ22" i="1"/>
  <c r="AP22" i="1"/>
  <c r="AO22" i="1"/>
  <c r="AN22" i="1"/>
  <c r="AM22" i="1"/>
  <c r="AL22" i="1"/>
  <c r="AQ10" i="1"/>
  <c r="AP10" i="1"/>
  <c r="AO10" i="1"/>
  <c r="AN10" i="1"/>
  <c r="AM10" i="1"/>
  <c r="AL10" i="1"/>
  <c r="AQ22" i="2"/>
  <c r="AP22" i="2"/>
  <c r="AO22" i="2"/>
  <c r="AN22" i="2"/>
  <c r="AM22" i="2"/>
  <c r="AL22" i="2"/>
  <c r="AQ10" i="2"/>
  <c r="AP10" i="2"/>
  <c r="AO10" i="2"/>
  <c r="AN10" i="2"/>
  <c r="AM10" i="2"/>
  <c r="AL10" i="2"/>
  <c r="AK22" i="1"/>
  <c r="AJ22" i="1"/>
  <c r="AJ22" i="2"/>
  <c r="AI22" i="2"/>
  <c r="AJ10" i="2"/>
  <c r="AH10" i="2"/>
  <c r="AF10" i="2"/>
  <c r="AK10" i="2"/>
  <c r="AH22" i="2"/>
  <c r="AG22" i="2"/>
  <c r="AF22" i="2"/>
  <c r="AK22" i="2"/>
  <c r="AI22" i="1"/>
  <c r="AH22" i="1"/>
  <c r="AG22" i="1"/>
  <c r="AF22" i="1"/>
  <c r="AK10" i="1"/>
  <c r="AJ10" i="1"/>
  <c r="AI10" i="2"/>
  <c r="AG10" i="2"/>
  <c r="AI10" i="1"/>
  <c r="AH10" i="1"/>
  <c r="AG10" i="1"/>
  <c r="AF10" i="1"/>
  <c r="W22" i="2"/>
  <c r="V22" i="2"/>
  <c r="U22" i="2"/>
  <c r="T22" i="2"/>
  <c r="AE22" i="2"/>
  <c r="T10" i="2"/>
  <c r="AC22" i="2"/>
  <c r="V10" i="2"/>
  <c r="U10" i="2"/>
  <c r="AB22" i="2"/>
  <c r="AA22" i="2"/>
  <c r="AC10" i="2"/>
  <c r="Y10" i="2"/>
  <c r="AE10" i="2"/>
  <c r="Z10" i="2"/>
  <c r="Z22" i="2"/>
  <c r="Y22" i="2"/>
  <c r="AD10" i="2"/>
  <c r="AB10" i="2"/>
  <c r="AA10" i="2"/>
  <c r="AD22" i="2"/>
  <c r="X22" i="2"/>
  <c r="X10" i="2"/>
  <c r="W10" i="2"/>
  <c r="AD10" i="1"/>
  <c r="AC10" i="1"/>
  <c r="AB10" i="1"/>
  <c r="AA10" i="1"/>
  <c r="Z10" i="1"/>
  <c r="AE10" i="1"/>
  <c r="AD22" i="1"/>
  <c r="AC22" i="1"/>
  <c r="AB22" i="1"/>
  <c r="AA22" i="1"/>
  <c r="Z22" i="1"/>
  <c r="AE22" i="1"/>
  <c r="J22" i="2"/>
  <c r="H22" i="2"/>
  <c r="L10" i="2"/>
  <c r="J10" i="2"/>
  <c r="I10" i="2"/>
  <c r="G22" i="2"/>
  <c r="K10" i="2"/>
  <c r="H10" i="2"/>
  <c r="F10" i="2"/>
  <c r="E10" i="2"/>
  <c r="D10" i="2"/>
  <c r="C10" i="2"/>
  <c r="B10" i="2"/>
  <c r="M22" i="2"/>
  <c r="L22" i="2"/>
  <c r="K22" i="2"/>
  <c r="I22" i="2"/>
  <c r="E22" i="2"/>
  <c r="F22" i="2"/>
  <c r="G10" i="2"/>
  <c r="S22" i="2"/>
  <c r="R22" i="2"/>
  <c r="Q22" i="2"/>
  <c r="P22" i="2"/>
  <c r="O22" i="2"/>
  <c r="N22" i="2"/>
  <c r="D22" i="2"/>
  <c r="C22" i="2"/>
  <c r="B22" i="2"/>
  <c r="S10" i="2"/>
  <c r="R10" i="2"/>
  <c r="Q10" i="2"/>
  <c r="P10" i="2"/>
  <c r="O10" i="2"/>
  <c r="N10" i="2"/>
  <c r="M10" i="2"/>
  <c r="G22" i="1"/>
  <c r="F22" i="1"/>
  <c r="E22" i="1"/>
  <c r="D22" i="1"/>
  <c r="C22" i="1"/>
  <c r="B22" i="1"/>
  <c r="E10" i="1"/>
  <c r="D10" i="1"/>
  <c r="C10" i="1"/>
  <c r="B10" i="1"/>
  <c r="F10" i="1"/>
  <c r="G10" i="1"/>
  <c r="I22" i="1"/>
  <c r="J22" i="1"/>
  <c r="K22" i="1"/>
  <c r="L22" i="1"/>
  <c r="M22" i="1"/>
  <c r="N22" i="1"/>
  <c r="O22" i="1"/>
  <c r="P22" i="1"/>
  <c r="Q22" i="1"/>
  <c r="R22" i="1"/>
  <c r="S22" i="1"/>
  <c r="H22" i="1"/>
  <c r="I10" i="1"/>
  <c r="J10" i="1"/>
  <c r="K10" i="1"/>
  <c r="L10" i="1"/>
  <c r="M10" i="1"/>
  <c r="N10" i="1"/>
  <c r="O10" i="1"/>
  <c r="P10" i="1"/>
  <c r="Q10" i="1"/>
  <c r="R10" i="1"/>
  <c r="S10" i="1"/>
  <c r="H10" i="1"/>
</calcChain>
</file>

<file path=xl/sharedStrings.xml><?xml version="1.0" encoding="utf-8"?>
<sst xmlns="http://schemas.openxmlformats.org/spreadsheetml/2006/main" count="466" uniqueCount="41">
  <si>
    <t>PatchTST</t>
    <phoneticPr fontId="1" type="noConversion"/>
  </si>
  <si>
    <t>PearsonR</t>
    <phoneticPr fontId="1" type="noConversion"/>
  </si>
  <si>
    <t>SpearmanR</t>
    <phoneticPr fontId="1" type="noConversion"/>
  </si>
  <si>
    <t>MAE</t>
    <phoneticPr fontId="1" type="noConversion"/>
  </si>
  <si>
    <t>MSE</t>
    <phoneticPr fontId="1" type="noConversion"/>
  </si>
  <si>
    <t>MAPE</t>
    <phoneticPr fontId="1" type="noConversion"/>
  </si>
  <si>
    <t>SMAPE</t>
    <phoneticPr fontId="1" type="noConversion"/>
  </si>
  <si>
    <t>Average</t>
    <phoneticPr fontId="1" type="noConversion"/>
  </si>
  <si>
    <t>Methods（diff）</t>
    <phoneticPr fontId="1" type="noConversion"/>
  </si>
  <si>
    <t>Methods（inverse）</t>
    <phoneticPr fontId="1" type="noConversion"/>
  </si>
  <si>
    <t>GPT2（6）</t>
    <phoneticPr fontId="1" type="noConversion"/>
  </si>
  <si>
    <t>Llama2（6）</t>
    <phoneticPr fontId="1" type="noConversion"/>
  </si>
  <si>
    <t>SARIMA</t>
    <phoneticPr fontId="1" type="noConversion"/>
  </si>
  <si>
    <t>GPT2(leaky_relu)</t>
    <phoneticPr fontId="1" type="noConversion"/>
  </si>
  <si>
    <t>Llama2(relu)</t>
    <phoneticPr fontId="1" type="noConversion"/>
  </si>
  <si>
    <t>GPT2(relu)</t>
    <phoneticPr fontId="1" type="noConversion"/>
  </si>
  <si>
    <t>Gemma2(leaky_relu)</t>
    <phoneticPr fontId="1" type="noConversion"/>
  </si>
  <si>
    <t>Gemma2(relu)</t>
    <phoneticPr fontId="1" type="noConversion"/>
  </si>
  <si>
    <t>GPT4（diff）</t>
    <phoneticPr fontId="1" type="noConversion"/>
  </si>
  <si>
    <t>Llama2(relu_new)</t>
    <phoneticPr fontId="1" type="noConversion"/>
  </si>
  <si>
    <t>llama3</t>
    <phoneticPr fontId="1" type="noConversion"/>
  </si>
  <si>
    <t>LSTM_13</t>
    <phoneticPr fontId="1" type="noConversion"/>
  </si>
  <si>
    <t>positiverate-southChina</t>
    <phoneticPr fontId="1" type="noConversion"/>
  </si>
  <si>
    <t>positiverate-northChina</t>
    <phoneticPr fontId="1" type="noConversion"/>
  </si>
  <si>
    <t>positiverate-usa</t>
    <phoneticPr fontId="1" type="noConversion"/>
  </si>
  <si>
    <t>positiverate-CQ</t>
    <phoneticPr fontId="1" type="noConversion"/>
  </si>
  <si>
    <t>ILI-southChina</t>
    <phoneticPr fontId="1" type="noConversion"/>
  </si>
  <si>
    <t>ILI-northChina</t>
    <phoneticPr fontId="1" type="noConversion"/>
  </si>
  <si>
    <t>ILI-CQ</t>
    <phoneticPr fontId="1" type="noConversion"/>
  </si>
  <si>
    <t>positiverate southChina</t>
    <phoneticPr fontId="1" type="noConversion"/>
  </si>
  <si>
    <t>positiverate northChina</t>
    <phoneticPr fontId="1" type="noConversion"/>
  </si>
  <si>
    <t>positiverate usa</t>
    <phoneticPr fontId="1" type="noConversion"/>
  </si>
  <si>
    <t>positiverate CQ</t>
    <phoneticPr fontId="1" type="noConversion"/>
  </si>
  <si>
    <t>ILI southChina</t>
    <phoneticPr fontId="1" type="noConversion"/>
  </si>
  <si>
    <t>ILI northChina</t>
    <phoneticPr fontId="1" type="noConversion"/>
  </si>
  <si>
    <t>ILI CQ</t>
    <phoneticPr fontId="1" type="noConversion"/>
  </si>
  <si>
    <t>SARIMA(8)</t>
    <phoneticPr fontId="1" type="noConversion"/>
  </si>
  <si>
    <t>LSTM(8)</t>
    <phoneticPr fontId="1" type="noConversion"/>
  </si>
  <si>
    <t>PatchTST(8)</t>
    <phoneticPr fontId="1" type="noConversion"/>
  </si>
  <si>
    <t>Llama2(8)</t>
    <phoneticPr fontId="1" type="noConversion"/>
  </si>
  <si>
    <t>GPT2(8)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</si>
</sst>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/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  <border>
      <left/>
      <right style="mediumDash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Dashed">
        <color auto="1"/>
      </right>
      <top style="medium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1" fontId="3" fillId="0" borderId="13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1" fontId="2" fillId="0" borderId="13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zoomScale="130" zoomScaleNormal="130" workbookViewId="0">
      <pane xSplit="1" topLeftCell="AN1" activePane="topRight" state="frozen"/>
      <selection pane="topRight" sqref="A1:A2"/>
    </sheetView>
  </sheetViews>
  <sheetFormatPr defaultRowHeight="14" x14ac:dyDescent="0.25"/>
  <cols>
    <col min="1" max="1" width="26.1796875" style="2" bestFit="1" customWidth="1"/>
    <col min="2" max="2" width="10.7265625" style="2" customWidth="1"/>
    <col min="3" max="3" width="9.6328125" style="2" customWidth="1"/>
    <col min="4" max="4" width="10.6328125" style="2" customWidth="1"/>
    <col min="5" max="5" width="9.26953125" style="2" customWidth="1"/>
    <col min="6" max="6" width="11.453125" style="2" bestFit="1" customWidth="1"/>
    <col min="7" max="7" width="10.7265625" style="2" bestFit="1" customWidth="1"/>
    <col min="8" max="8" width="10.54296875" style="2" customWidth="1"/>
    <col min="9" max="9" width="9.453125" style="2" customWidth="1"/>
    <col min="10" max="10" width="7.453125" style="2" customWidth="1"/>
    <col min="11" max="11" width="10.08984375" style="2" customWidth="1"/>
    <col min="12" max="12" width="13.453125" style="2" bestFit="1" customWidth="1"/>
    <col min="13" max="13" width="7" style="2" bestFit="1" customWidth="1"/>
    <col min="14" max="14" width="10.54296875" style="2" customWidth="1"/>
    <col min="15" max="15" width="9.453125" style="2" customWidth="1"/>
    <col min="16" max="16" width="6.453125" style="2" customWidth="1"/>
    <col min="17" max="17" width="10.08984375" style="2" customWidth="1"/>
    <col min="18" max="18" width="10.26953125" style="2" bestFit="1" customWidth="1"/>
    <col min="19" max="19" width="7" style="2" bestFit="1" customWidth="1"/>
    <col min="20" max="20" width="10.453125" style="2" bestFit="1" customWidth="1"/>
    <col min="21" max="21" width="9.36328125" style="2" bestFit="1" customWidth="1"/>
    <col min="22" max="22" width="8.6328125" style="2" customWidth="1"/>
    <col min="23" max="23" width="9.6328125" style="2" customWidth="1"/>
    <col min="24" max="24" width="10.54296875" style="2" customWidth="1"/>
    <col min="25" max="25" width="8.6328125" style="2" customWidth="1"/>
    <col min="26" max="26" width="9.26953125" style="2" customWidth="1"/>
    <col min="27" max="28" width="8.7265625" style="2" customWidth="1"/>
    <col min="29" max="30" width="9.90625" style="2" customWidth="1"/>
    <col min="31" max="31" width="8.7265625" style="2" customWidth="1"/>
    <col min="32" max="32" width="9.26953125" style="2" customWidth="1"/>
    <col min="33" max="34" width="8.7265625" style="2" customWidth="1"/>
    <col min="35" max="35" width="9.7265625" style="2" customWidth="1"/>
    <col min="36" max="36" width="10.36328125" style="2" customWidth="1"/>
    <col min="37" max="39" width="8.7265625" style="2" customWidth="1"/>
    <col min="40" max="40" width="8.453125" style="2" customWidth="1"/>
    <col min="41" max="41" width="9.26953125" style="2" customWidth="1"/>
    <col min="42" max="42" width="10" style="2" customWidth="1"/>
    <col min="43" max="46" width="8.7265625" style="2" customWidth="1"/>
    <col min="47" max="47" width="9.54296875" style="2" customWidth="1"/>
    <col min="48" max="48" width="9.81640625" style="2" customWidth="1"/>
    <col min="49" max="49" width="8.7265625" style="2" customWidth="1"/>
    <col min="50" max="52" width="8.7265625" style="2" hidden="1" customWidth="1"/>
    <col min="53" max="53" width="9.26953125" style="2" hidden="1" customWidth="1"/>
    <col min="54" max="54" width="9.81640625" style="2" hidden="1" customWidth="1"/>
    <col min="55" max="55" width="8.7265625" style="2" hidden="1" customWidth="1"/>
    <col min="56" max="16384" width="8.7265625" style="2"/>
  </cols>
  <sheetData>
    <row r="1" spans="1:61" ht="14.5" thickTop="1" x14ac:dyDescent="0.25">
      <c r="A1" s="55" t="s">
        <v>8</v>
      </c>
      <c r="B1" s="47" t="s">
        <v>11</v>
      </c>
      <c r="C1" s="47" t="s">
        <v>11</v>
      </c>
      <c r="D1" s="47" t="s">
        <v>11</v>
      </c>
      <c r="E1" s="47" t="s">
        <v>11</v>
      </c>
      <c r="F1" s="47" t="s">
        <v>11</v>
      </c>
      <c r="G1" s="47" t="s">
        <v>11</v>
      </c>
      <c r="H1" s="47" t="s">
        <v>10</v>
      </c>
      <c r="I1" s="47" t="s">
        <v>10</v>
      </c>
      <c r="J1" s="47" t="s">
        <v>10</v>
      </c>
      <c r="K1" s="47" t="s">
        <v>10</v>
      </c>
      <c r="L1" s="47" t="s">
        <v>10</v>
      </c>
      <c r="M1" s="47" t="s">
        <v>10</v>
      </c>
      <c r="N1" s="47" t="s">
        <v>0</v>
      </c>
      <c r="O1" s="47" t="s">
        <v>0</v>
      </c>
      <c r="P1" s="47" t="s">
        <v>0</v>
      </c>
      <c r="Q1" s="47" t="s">
        <v>0</v>
      </c>
      <c r="R1" s="47" t="s">
        <v>0</v>
      </c>
      <c r="S1" s="47" t="s">
        <v>0</v>
      </c>
      <c r="T1" s="48" t="s">
        <v>21</v>
      </c>
      <c r="U1" s="48" t="s">
        <v>21</v>
      </c>
      <c r="V1" s="48" t="s">
        <v>21</v>
      </c>
      <c r="W1" s="48" t="s">
        <v>21</v>
      </c>
      <c r="X1" s="48" t="s">
        <v>21</v>
      </c>
      <c r="Y1" s="48" t="s">
        <v>21</v>
      </c>
      <c r="Z1" s="47" t="s">
        <v>13</v>
      </c>
      <c r="AA1" s="47" t="s">
        <v>13</v>
      </c>
      <c r="AB1" s="47" t="s">
        <v>13</v>
      </c>
      <c r="AC1" s="47" t="s">
        <v>13</v>
      </c>
      <c r="AD1" s="47" t="s">
        <v>13</v>
      </c>
      <c r="AE1" s="47" t="s">
        <v>13</v>
      </c>
      <c r="AF1" s="47" t="s">
        <v>16</v>
      </c>
      <c r="AG1" s="47" t="s">
        <v>16</v>
      </c>
      <c r="AH1" s="47" t="s">
        <v>16</v>
      </c>
      <c r="AI1" s="47" t="s">
        <v>16</v>
      </c>
      <c r="AJ1" s="47" t="s">
        <v>16</v>
      </c>
      <c r="AK1" s="47" t="s">
        <v>16</v>
      </c>
      <c r="AL1" s="47" t="s">
        <v>18</v>
      </c>
      <c r="AM1" s="47" t="s">
        <v>18</v>
      </c>
      <c r="AN1" s="47" t="s">
        <v>18</v>
      </c>
      <c r="AO1" s="47" t="s">
        <v>18</v>
      </c>
      <c r="AP1" s="47" t="s">
        <v>18</v>
      </c>
      <c r="AQ1" s="47" t="s">
        <v>18</v>
      </c>
      <c r="AR1" s="47" t="s">
        <v>19</v>
      </c>
      <c r="AS1" s="47" t="s">
        <v>19</v>
      </c>
      <c r="AT1" s="47" t="s">
        <v>19</v>
      </c>
      <c r="AU1" s="47" t="s">
        <v>19</v>
      </c>
      <c r="AV1" s="47" t="s">
        <v>19</v>
      </c>
      <c r="AW1" s="47" t="s">
        <v>19</v>
      </c>
      <c r="AX1" s="47" t="s">
        <v>20</v>
      </c>
      <c r="AY1" s="47" t="s">
        <v>20</v>
      </c>
      <c r="AZ1" s="47" t="s">
        <v>20</v>
      </c>
      <c r="BA1" s="47" t="s">
        <v>20</v>
      </c>
      <c r="BB1" s="47" t="s">
        <v>20</v>
      </c>
      <c r="BC1" s="47" t="s">
        <v>20</v>
      </c>
      <c r="BD1" s="47" t="s">
        <v>12</v>
      </c>
      <c r="BE1" s="47" t="s">
        <v>12</v>
      </c>
      <c r="BF1" s="47" t="s">
        <v>12</v>
      </c>
      <c r="BG1" s="47" t="s">
        <v>12</v>
      </c>
      <c r="BH1" s="47" t="s">
        <v>12</v>
      </c>
      <c r="BI1" s="47" t="s">
        <v>12</v>
      </c>
    </row>
    <row r="2" spans="1:61" ht="14.5" thickBot="1" x14ac:dyDescent="0.3">
      <c r="A2" s="56"/>
      <c r="B2" s="5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2</v>
      </c>
      <c r="I2" s="3" t="s">
        <v>1</v>
      </c>
      <c r="J2" s="3" t="s">
        <v>3</v>
      </c>
      <c r="K2" s="3" t="s">
        <v>4</v>
      </c>
      <c r="L2" s="3" t="s">
        <v>5</v>
      </c>
      <c r="M2" s="4" t="s">
        <v>6</v>
      </c>
      <c r="N2" s="5" t="s">
        <v>2</v>
      </c>
      <c r="O2" s="3" t="s">
        <v>1</v>
      </c>
      <c r="P2" s="3" t="s">
        <v>3</v>
      </c>
      <c r="Q2" s="3" t="s">
        <v>4</v>
      </c>
      <c r="R2" s="3" t="s">
        <v>5</v>
      </c>
      <c r="S2" s="4" t="s">
        <v>6</v>
      </c>
      <c r="T2" s="3" t="s">
        <v>2</v>
      </c>
      <c r="U2" s="3" t="s">
        <v>1</v>
      </c>
      <c r="V2" s="3" t="s">
        <v>3</v>
      </c>
      <c r="W2" s="3" t="s">
        <v>4</v>
      </c>
      <c r="X2" s="3" t="s">
        <v>5</v>
      </c>
      <c r="Y2" s="3" t="s">
        <v>6</v>
      </c>
      <c r="Z2" s="5" t="s">
        <v>2</v>
      </c>
      <c r="AA2" s="3" t="s">
        <v>1</v>
      </c>
      <c r="AB2" s="3" t="s">
        <v>3</v>
      </c>
      <c r="AC2" s="3" t="s">
        <v>4</v>
      </c>
      <c r="AD2" s="3" t="s">
        <v>5</v>
      </c>
      <c r="AE2" s="3" t="s">
        <v>6</v>
      </c>
      <c r="AF2" s="5" t="s">
        <v>2</v>
      </c>
      <c r="AG2" s="3" t="s">
        <v>1</v>
      </c>
      <c r="AH2" s="3" t="s">
        <v>3</v>
      </c>
      <c r="AI2" s="3" t="s">
        <v>4</v>
      </c>
      <c r="AJ2" s="3" t="s">
        <v>5</v>
      </c>
      <c r="AK2" s="3" t="s">
        <v>6</v>
      </c>
      <c r="AL2" s="5" t="s">
        <v>2</v>
      </c>
      <c r="AM2" s="3" t="s">
        <v>1</v>
      </c>
      <c r="AN2" s="3" t="s">
        <v>3</v>
      </c>
      <c r="AO2" s="3" t="s">
        <v>4</v>
      </c>
      <c r="AP2" s="3" t="s">
        <v>5</v>
      </c>
      <c r="AQ2" s="3" t="s">
        <v>6</v>
      </c>
      <c r="AR2" s="5" t="s">
        <v>2</v>
      </c>
      <c r="AS2" s="3" t="s">
        <v>1</v>
      </c>
      <c r="AT2" s="3" t="s">
        <v>3</v>
      </c>
      <c r="AU2" s="3" t="s">
        <v>4</v>
      </c>
      <c r="AV2" s="3" t="s">
        <v>5</v>
      </c>
      <c r="AW2" s="3" t="s">
        <v>6</v>
      </c>
      <c r="AX2" s="5" t="s">
        <v>2</v>
      </c>
      <c r="AY2" s="3" t="s">
        <v>1</v>
      </c>
      <c r="AZ2" s="3" t="s">
        <v>3</v>
      </c>
      <c r="BA2" s="3" t="s">
        <v>4</v>
      </c>
      <c r="BB2" s="3" t="s">
        <v>5</v>
      </c>
      <c r="BC2" s="3" t="s">
        <v>6</v>
      </c>
      <c r="BD2" s="5" t="s">
        <v>2</v>
      </c>
      <c r="BE2" s="3" t="s">
        <v>1</v>
      </c>
      <c r="BF2" s="3" t="s">
        <v>3</v>
      </c>
      <c r="BG2" s="3" t="s">
        <v>4</v>
      </c>
      <c r="BH2" s="3" t="s">
        <v>5</v>
      </c>
      <c r="BI2" s="3" t="s">
        <v>6</v>
      </c>
    </row>
    <row r="3" spans="1:61" ht="14" customHeight="1" thickBot="1" x14ac:dyDescent="0.3">
      <c r="A3" s="49" t="s">
        <v>22</v>
      </c>
      <c r="B3" s="7">
        <v>0.14196666666666666</v>
      </c>
      <c r="C3" s="8">
        <v>0.11596666666666666</v>
      </c>
      <c r="D3" s="8">
        <v>2.1998666666666664</v>
      </c>
      <c r="E3" s="9">
        <v>10.246633333333333</v>
      </c>
      <c r="F3" s="10">
        <v>278.31713333333335</v>
      </c>
      <c r="G3" s="11">
        <v>144.7302</v>
      </c>
      <c r="H3" s="7">
        <v>9.7799999999999998E-2</v>
      </c>
      <c r="I3" s="8">
        <v>7.6399999999999996E-2</v>
      </c>
      <c r="J3" s="8">
        <v>2.0347333333333331</v>
      </c>
      <c r="K3" s="8">
        <v>8.403833333333333</v>
      </c>
      <c r="L3" s="10">
        <v>217.42769999999999</v>
      </c>
      <c r="M3" s="11">
        <v>148.02453333333335</v>
      </c>
      <c r="N3" s="7">
        <v>0.1791666666666667</v>
      </c>
      <c r="O3" s="8">
        <v>0.15936666666666666</v>
      </c>
      <c r="P3" s="8">
        <v>2.5497000000000001</v>
      </c>
      <c r="Q3" s="8">
        <v>11.665066666666666</v>
      </c>
      <c r="R3" s="10">
        <v>416.24873333333335</v>
      </c>
      <c r="S3" s="11">
        <v>140.83606666666665</v>
      </c>
      <c r="T3" s="13">
        <v>-6.3509260692359279E-2</v>
      </c>
      <c r="U3" s="1">
        <v>-5.3180580980483109E-2</v>
      </c>
      <c r="V3" s="1">
        <v>2.0823333333333331</v>
      </c>
      <c r="W3" s="1">
        <v>9.5817666666666668</v>
      </c>
      <c r="X3" s="15">
        <v>144.30573333333334</v>
      </c>
      <c r="Y3" s="15">
        <v>157.07689999999999</v>
      </c>
      <c r="Z3" s="13">
        <v>3.3733333333333337E-2</v>
      </c>
      <c r="AA3" s="1">
        <v>1.7900000000000003E-2</v>
      </c>
      <c r="AB3" s="1">
        <v>2.587533333333333</v>
      </c>
      <c r="AC3" s="1">
        <v>11.969666666666667</v>
      </c>
      <c r="AD3" s="15">
        <v>375.16356666666661</v>
      </c>
      <c r="AE3" s="15">
        <v>147.34663333333333</v>
      </c>
      <c r="AF3" s="13">
        <v>0.21156666666666668</v>
      </c>
      <c r="AG3" s="1">
        <v>0.18403333333333335</v>
      </c>
      <c r="AH3" s="1">
        <v>2.3481333333333332</v>
      </c>
      <c r="AI3" s="1">
        <v>10.682333333333332</v>
      </c>
      <c r="AJ3" s="15">
        <v>280.7681</v>
      </c>
      <c r="AK3" s="15">
        <v>138.28023333333334</v>
      </c>
      <c r="AL3" s="13">
        <v>0.1154</v>
      </c>
      <c r="AM3" s="1">
        <v>0.13739999999999999</v>
      </c>
      <c r="AN3" s="1">
        <v>2.3351000000000002</v>
      </c>
      <c r="AO3" s="1">
        <v>10.299200000000001</v>
      </c>
      <c r="AP3" s="15">
        <v>327.40649999999999</v>
      </c>
      <c r="AQ3" s="15">
        <v>142.25299999999999</v>
      </c>
      <c r="AR3" s="13">
        <v>0.26233333333333331</v>
      </c>
      <c r="AS3" s="1">
        <v>0.22313333333333332</v>
      </c>
      <c r="AT3" s="1">
        <v>2.1936666666666667</v>
      </c>
      <c r="AU3" s="1">
        <v>10.068199999999999</v>
      </c>
      <c r="AV3" s="15">
        <v>237.33249999999998</v>
      </c>
      <c r="AW3" s="15">
        <v>135.05736666666667</v>
      </c>
      <c r="AX3" s="13">
        <v>0.26566666666666666</v>
      </c>
      <c r="AY3" s="1">
        <v>0.23463333333333333</v>
      </c>
      <c r="AZ3" s="1">
        <v>2.2316666666666665</v>
      </c>
      <c r="BA3" s="1">
        <v>10.069833333333333</v>
      </c>
      <c r="BB3" s="15">
        <v>253.10653333333335</v>
      </c>
      <c r="BC3" s="15">
        <v>136.12730000000002</v>
      </c>
      <c r="BD3" s="1">
        <v>-0.19230769230769201</v>
      </c>
      <c r="BE3" s="1">
        <v>-0.19759993393578401</v>
      </c>
      <c r="BF3" s="1">
        <v>4.0454532402797199</v>
      </c>
      <c r="BG3" s="14">
        <v>25.6500035859188</v>
      </c>
      <c r="BH3" s="15">
        <v>276.05594824395899</v>
      </c>
      <c r="BI3" s="15">
        <v>152.38136819834401</v>
      </c>
    </row>
    <row r="4" spans="1:61" ht="14.5" thickBot="1" x14ac:dyDescent="0.3">
      <c r="A4" s="49" t="s">
        <v>23</v>
      </c>
      <c r="B4" s="13">
        <v>0.32163333333333338</v>
      </c>
      <c r="C4" s="1">
        <v>0.3262666666666667</v>
      </c>
      <c r="D4" s="1">
        <v>2.6484999999999999</v>
      </c>
      <c r="E4" s="14">
        <v>15.728566666666667</v>
      </c>
      <c r="F4" s="15">
        <v>518.55523333333338</v>
      </c>
      <c r="G4" s="16">
        <v>145.07503333333332</v>
      </c>
      <c r="H4" s="13">
        <v>0.19233333333333333</v>
      </c>
      <c r="I4" s="1">
        <v>0.22236666666666668</v>
      </c>
      <c r="J4" s="1">
        <v>2.4542333333333333</v>
      </c>
      <c r="K4" s="14">
        <v>13.243399999999999</v>
      </c>
      <c r="L4" s="15">
        <v>206.63760000000002</v>
      </c>
      <c r="M4" s="16">
        <v>163.22140000000002</v>
      </c>
      <c r="N4" s="13">
        <v>0.35709999999999997</v>
      </c>
      <c r="O4" s="1">
        <v>0.39333333333333331</v>
      </c>
      <c r="P4" s="1">
        <v>2.4893333333333332</v>
      </c>
      <c r="Q4" s="1">
        <v>11.104433333333333</v>
      </c>
      <c r="R4" s="15">
        <v>569.13409999999999</v>
      </c>
      <c r="S4" s="16">
        <v>134.76509999999999</v>
      </c>
      <c r="T4" s="13">
        <v>6.4489501109219402E-2</v>
      </c>
      <c r="U4" s="1">
        <v>8.7714968215385561E-2</v>
      </c>
      <c r="V4" s="1">
        <v>2.6659333333333333</v>
      </c>
      <c r="W4" s="1">
        <v>14.762833333333333</v>
      </c>
      <c r="X4" s="15">
        <v>327.94203333333331</v>
      </c>
      <c r="Y4" s="15">
        <v>157.02483333333331</v>
      </c>
      <c r="Z4" s="13">
        <v>6.196666666666667E-2</v>
      </c>
      <c r="AA4" s="1">
        <v>6.5599999999999992E-2</v>
      </c>
      <c r="AB4" s="1">
        <v>3.0431333333333335</v>
      </c>
      <c r="AC4" s="1">
        <v>16.902100000000001</v>
      </c>
      <c r="AD4" s="15">
        <v>609.50836666666657</v>
      </c>
      <c r="AE4" s="15">
        <v>153.49626666666666</v>
      </c>
      <c r="AF4" s="13">
        <v>0.1168</v>
      </c>
      <c r="AG4" s="1">
        <v>0.10813333333333332</v>
      </c>
      <c r="AH4" s="1">
        <v>6.7274666666666674</v>
      </c>
      <c r="AI4" s="1">
        <v>72.233500000000006</v>
      </c>
      <c r="AJ4" s="15">
        <v>2134.2386666666666</v>
      </c>
      <c r="AK4" s="15">
        <v>156.42296666666667</v>
      </c>
      <c r="AL4" s="13">
        <v>5.7099999999999998E-2</v>
      </c>
      <c r="AM4" s="1">
        <v>6.8000000000000005E-2</v>
      </c>
      <c r="AN4" s="14">
        <v>2.8694999999999999</v>
      </c>
      <c r="AO4" s="14">
        <v>16.078800000000001</v>
      </c>
      <c r="AP4" s="14">
        <v>490.64359999999999</v>
      </c>
      <c r="AQ4" s="14">
        <v>150.1455</v>
      </c>
      <c r="AR4" s="13">
        <v>0.44650000000000006</v>
      </c>
      <c r="AS4" s="1">
        <v>0.48566666666666664</v>
      </c>
      <c r="AT4" s="1">
        <v>2.2406333333333337</v>
      </c>
      <c r="AU4" s="1">
        <v>10.236133333333333</v>
      </c>
      <c r="AV4" s="15">
        <v>343.50150000000002</v>
      </c>
      <c r="AW4" s="15">
        <v>134.72383333333335</v>
      </c>
      <c r="AX4" s="13">
        <v>0.33840000000000003</v>
      </c>
      <c r="AY4" s="1">
        <v>0.3537333333333334</v>
      </c>
      <c r="AZ4" s="14">
        <v>2.728566666666667</v>
      </c>
      <c r="BA4" s="14">
        <v>13.251066666666668</v>
      </c>
      <c r="BB4" s="15">
        <v>611.68326666666667</v>
      </c>
      <c r="BC4" s="15">
        <v>133.88463333333334</v>
      </c>
      <c r="BD4" s="1">
        <v>0.57142857142857095</v>
      </c>
      <c r="BE4" s="1">
        <v>0.53769379360126801</v>
      </c>
      <c r="BF4" s="1">
        <v>4.3387462490106001</v>
      </c>
      <c r="BG4" s="14">
        <v>33.200655149351498</v>
      </c>
      <c r="BH4" s="15">
        <v>260.16106984657301</v>
      </c>
      <c r="BI4" s="15">
        <v>152.09698211404</v>
      </c>
    </row>
    <row r="5" spans="1:61" ht="14.5" thickBot="1" x14ac:dyDescent="0.3">
      <c r="A5" s="49" t="s">
        <v>24</v>
      </c>
      <c r="B5" s="13">
        <v>0.13343333333333332</v>
      </c>
      <c r="C5" s="1">
        <v>0.14959999999999998</v>
      </c>
      <c r="D5" s="1">
        <v>1.3780666666666666</v>
      </c>
      <c r="E5" s="1">
        <v>3.5688</v>
      </c>
      <c r="F5" s="15">
        <v>275.57516666666663</v>
      </c>
      <c r="G5" s="16">
        <v>141.23919999999998</v>
      </c>
      <c r="H5" s="13">
        <v>9.0766666666666662E-2</v>
      </c>
      <c r="I5" s="1">
        <v>0.111</v>
      </c>
      <c r="J5" s="1">
        <v>1.2912333333333332</v>
      </c>
      <c r="K5" s="1">
        <v>3.0706666666666664</v>
      </c>
      <c r="L5" s="15">
        <v>153.41553333333334</v>
      </c>
      <c r="M5" s="16">
        <v>157.54723333333334</v>
      </c>
      <c r="N5" s="13">
        <v>0.22240000000000001</v>
      </c>
      <c r="O5" s="1">
        <v>0.27336666666666698</v>
      </c>
      <c r="P5" s="1">
        <v>1.1917666666666666</v>
      </c>
      <c r="Q5" s="1">
        <v>2.6090666666666666</v>
      </c>
      <c r="R5" s="15">
        <v>256.76073333333335</v>
      </c>
      <c r="S5" s="16">
        <v>131.3622</v>
      </c>
      <c r="T5" s="13">
        <v>7.6355569313315774E-2</v>
      </c>
      <c r="U5" s="1">
        <v>8.0843028030943939E-2</v>
      </c>
      <c r="V5" s="1">
        <v>1.2886</v>
      </c>
      <c r="W5" s="1">
        <v>2.9641000000000002</v>
      </c>
      <c r="X5" s="15">
        <v>148.05266666666668</v>
      </c>
      <c r="Y5" s="15">
        <v>153.39196666666666</v>
      </c>
      <c r="Z5" s="13">
        <v>2.9033333333333331E-2</v>
      </c>
      <c r="AA5" s="1">
        <v>2.816666666666667E-2</v>
      </c>
      <c r="AB5" s="1">
        <v>1.5406000000000002</v>
      </c>
      <c r="AC5" s="1">
        <v>3.9416333333333333</v>
      </c>
      <c r="AD5" s="15">
        <v>307.68529999999998</v>
      </c>
      <c r="AE5" s="15">
        <v>147.04489999999998</v>
      </c>
      <c r="AF5" s="13">
        <v>7.3166666666666672E-2</v>
      </c>
      <c r="AG5" s="1">
        <v>9.2933333333333354E-2</v>
      </c>
      <c r="AH5" s="1">
        <v>3.418533333333333</v>
      </c>
      <c r="AI5" s="1">
        <v>18.572333333333333</v>
      </c>
      <c r="AJ5" s="15">
        <v>1187.6091333333334</v>
      </c>
      <c r="AK5" s="15">
        <v>150.96439999999998</v>
      </c>
      <c r="AL5" s="13">
        <v>0.25919999999999999</v>
      </c>
      <c r="AM5" s="1">
        <v>0.27689999999999998</v>
      </c>
      <c r="AN5" s="1">
        <v>1.252</v>
      </c>
      <c r="AO5" s="1">
        <v>3.4447999999999999</v>
      </c>
      <c r="AP5" s="15">
        <v>195.4323</v>
      </c>
      <c r="AQ5" s="15">
        <v>116.7633</v>
      </c>
      <c r="AR5" s="13">
        <v>0.21966666666666668</v>
      </c>
      <c r="AS5" s="1">
        <v>0.2291</v>
      </c>
      <c r="AT5" s="1">
        <v>1.1853</v>
      </c>
      <c r="AU5" s="1">
        <v>2.7367333333333335</v>
      </c>
      <c r="AV5" s="15">
        <v>197.93970000000002</v>
      </c>
      <c r="AW5" s="15">
        <v>137.79806666666667</v>
      </c>
      <c r="AX5" s="13">
        <v>7.4733333333333332E-2</v>
      </c>
      <c r="AY5" s="1">
        <v>0.10810000000000002</v>
      </c>
      <c r="AZ5" s="1">
        <v>1.4564000000000001</v>
      </c>
      <c r="BA5" s="1">
        <v>3.7597666666666663</v>
      </c>
      <c r="BB5" s="15">
        <v>297.46916666666669</v>
      </c>
      <c r="BC5" s="15">
        <v>139.44683333333333</v>
      </c>
      <c r="BD5" s="1">
        <v>-0.19780219780219699</v>
      </c>
      <c r="BE5" s="1">
        <v>-8.7715256882866799E-2</v>
      </c>
      <c r="BF5" s="1">
        <v>2.8707971136761299</v>
      </c>
      <c r="BG5" s="14">
        <v>14.5269343718171</v>
      </c>
      <c r="BH5" s="15">
        <v>132.86015464843999</v>
      </c>
      <c r="BI5" s="15">
        <v>140.07398023012999</v>
      </c>
    </row>
    <row r="6" spans="1:61" x14ac:dyDescent="0.25">
      <c r="A6" s="49" t="s">
        <v>25</v>
      </c>
      <c r="B6" s="13">
        <v>0.14306666666666668</v>
      </c>
      <c r="C6" s="1">
        <v>0.17079999999999998</v>
      </c>
      <c r="D6" s="1">
        <v>0.18356666666666668</v>
      </c>
      <c r="E6" s="1">
        <v>5.5E-2</v>
      </c>
      <c r="F6" s="15">
        <v>1201.3686666666667</v>
      </c>
      <c r="G6" s="16">
        <v>141.18833333333333</v>
      </c>
      <c r="H6" s="13">
        <v>0.24996666666666667</v>
      </c>
      <c r="I6" s="1">
        <v>0.25946666666666668</v>
      </c>
      <c r="J6" s="1">
        <v>9.4566666666666674E-2</v>
      </c>
      <c r="K6" s="1">
        <v>1.5766666666666668E-2</v>
      </c>
      <c r="L6" s="15">
        <v>208.67769999999999</v>
      </c>
      <c r="M6" s="16">
        <v>158.56886666666665</v>
      </c>
      <c r="N6" s="13">
        <v>0.42720000000000002</v>
      </c>
      <c r="O6" s="1">
        <v>0.44133333333333336</v>
      </c>
      <c r="P6" s="1">
        <v>9.2500000000000013E-2</v>
      </c>
      <c r="Q6" s="1">
        <v>1.4466666666666664E-2</v>
      </c>
      <c r="R6" s="15">
        <v>479.67680000000001</v>
      </c>
      <c r="S6" s="16">
        <v>128.81606666666667</v>
      </c>
      <c r="T6" s="13">
        <v>1.3177879031537575E-3</v>
      </c>
      <c r="U6" s="1">
        <v>2.2209357511341517E-3</v>
      </c>
      <c r="V6" s="1">
        <v>9.6500000000000016E-2</v>
      </c>
      <c r="W6" s="1">
        <v>1.6833333333333332E-2</v>
      </c>
      <c r="X6" s="15">
        <v>127.02086666666666</v>
      </c>
      <c r="Y6" s="15">
        <v>185.91223333333332</v>
      </c>
      <c r="Z6" s="13">
        <v>6.026666666666667E-2</v>
      </c>
      <c r="AA6" s="1">
        <v>6.7499999999999991E-2</v>
      </c>
      <c r="AB6" s="1">
        <v>0.10673333333333335</v>
      </c>
      <c r="AC6" s="1">
        <v>1.9900000000000001E-2</v>
      </c>
      <c r="AD6" s="15">
        <v>470.96696666666662</v>
      </c>
      <c r="AE6" s="15">
        <v>146.27476666666666</v>
      </c>
      <c r="AF6" s="13">
        <v>0.16343333333333335</v>
      </c>
      <c r="AG6" s="1">
        <v>0.17759999999999998</v>
      </c>
      <c r="AH6" s="1">
        <v>0.18099999999999997</v>
      </c>
      <c r="AI6" s="1">
        <v>5.3100000000000001E-2</v>
      </c>
      <c r="AJ6" s="15">
        <v>1576.4562333333336</v>
      </c>
      <c r="AK6" s="15">
        <v>141.26056666666668</v>
      </c>
      <c r="AL6" s="13">
        <v>0.39090000000000003</v>
      </c>
      <c r="AM6" s="1">
        <v>0.34870000000000001</v>
      </c>
      <c r="AN6" s="1">
        <v>0.1043</v>
      </c>
      <c r="AO6" s="1">
        <v>1.8700000000000001E-2</v>
      </c>
      <c r="AP6" s="15">
        <v>416.2328</v>
      </c>
      <c r="AQ6" s="15">
        <v>127.3138</v>
      </c>
      <c r="AR6" s="13">
        <v>0.48133333333333334</v>
      </c>
      <c r="AS6" s="1">
        <v>0.51619999999999999</v>
      </c>
      <c r="AT6" s="1">
        <v>8.5133333333333339E-2</v>
      </c>
      <c r="AU6" s="1">
        <v>1.3100000000000001E-2</v>
      </c>
      <c r="AV6" s="15">
        <v>254.24270000000001</v>
      </c>
      <c r="AW6" s="15">
        <v>130.6447</v>
      </c>
      <c r="AX6" s="13">
        <v>0.36260000000000003</v>
      </c>
      <c r="AY6" s="1">
        <v>0.41146666666666665</v>
      </c>
      <c r="AZ6" s="1">
        <v>0.10043333333333333</v>
      </c>
      <c r="BA6" s="1">
        <v>1.67E-2</v>
      </c>
      <c r="BB6" s="17">
        <v>602.13256666666666</v>
      </c>
      <c r="BC6" s="15">
        <v>128.28963333333334</v>
      </c>
      <c r="BD6" s="1">
        <v>-0.13739999999999999</v>
      </c>
      <c r="BE6" s="1">
        <v>-4.9599999999999998E-2</v>
      </c>
      <c r="BF6" s="1">
        <v>0.103741217324457</v>
      </c>
      <c r="BG6" s="1">
        <v>2.5298010186244502E-2</v>
      </c>
      <c r="BH6" s="17">
        <v>1408.9539</v>
      </c>
      <c r="BI6" s="15">
        <v>181.64879999999999</v>
      </c>
    </row>
    <row r="7" spans="1:61" x14ac:dyDescent="0.25">
      <c r="A7" s="50" t="s">
        <v>26</v>
      </c>
      <c r="B7" s="13">
        <v>0.22233333333333336</v>
      </c>
      <c r="C7" s="1">
        <v>0.20946666666666669</v>
      </c>
      <c r="D7" s="17">
        <v>7549.6419333333333</v>
      </c>
      <c r="E7" s="18">
        <v>167061898.66666666</v>
      </c>
      <c r="F7" s="15">
        <v>4571.5002666666669</v>
      </c>
      <c r="G7" s="16">
        <v>140.54183333333333</v>
      </c>
      <c r="H7" s="13">
        <v>1.3666666666666667E-2</v>
      </c>
      <c r="I7" s="1">
        <v>1.0666666666666666E-2</v>
      </c>
      <c r="J7" s="17">
        <v>5764.666666666667</v>
      </c>
      <c r="K7" s="18">
        <v>94476568</v>
      </c>
      <c r="L7" s="15">
        <v>724.22950000000003</v>
      </c>
      <c r="M7" s="16">
        <v>159.60793333333334</v>
      </c>
      <c r="N7" s="13">
        <v>0.24876666666666666</v>
      </c>
      <c r="O7" s="1">
        <v>0.27886666666666665</v>
      </c>
      <c r="P7" s="17">
        <v>6109.333333333333</v>
      </c>
      <c r="Q7" s="18">
        <v>95973106.666666672</v>
      </c>
      <c r="R7" s="17">
        <v>3353.6666666666665</v>
      </c>
      <c r="S7" s="16">
        <v>134.47276666666667</v>
      </c>
      <c r="T7" s="13">
        <v>-1.5348501263994223E-2</v>
      </c>
      <c r="U7" s="1">
        <v>-1.6994891566904053E-2</v>
      </c>
      <c r="V7" s="17">
        <v>6595.4072333333343</v>
      </c>
      <c r="W7" s="18">
        <v>133768528</v>
      </c>
      <c r="X7" s="17">
        <v>99.776933333333318</v>
      </c>
      <c r="Y7" s="15">
        <v>198.8518333333333</v>
      </c>
      <c r="Z7" s="13">
        <v>8.6333333333333314E-3</v>
      </c>
      <c r="AA7" s="1">
        <v>-1.1666666666666676E-3</v>
      </c>
      <c r="AB7" s="17">
        <v>7988.2691999999997</v>
      </c>
      <c r="AC7" s="18">
        <v>129275445.33333333</v>
      </c>
      <c r="AD7" s="17">
        <v>4161.8658000000005</v>
      </c>
      <c r="AE7" s="15">
        <v>150.38026666666664</v>
      </c>
      <c r="AF7" s="13">
        <v>8.43E-2</v>
      </c>
      <c r="AG7" s="1">
        <v>6.9066666666666665E-2</v>
      </c>
      <c r="AH7" s="17">
        <v>16964.040700000001</v>
      </c>
      <c r="AI7" s="18">
        <v>471754453.33333331</v>
      </c>
      <c r="AJ7" s="17">
        <v>15341.934566666665</v>
      </c>
      <c r="AK7" s="15">
        <v>156.03973333333332</v>
      </c>
      <c r="AL7" s="13">
        <v>-2.69E-2</v>
      </c>
      <c r="AM7" s="1">
        <v>-2.69E-2</v>
      </c>
      <c r="AN7" s="17">
        <v>6285.7160999999996</v>
      </c>
      <c r="AO7" s="18">
        <v>93405602.588799998</v>
      </c>
      <c r="AP7" s="17">
        <v>2717.0162999999998</v>
      </c>
      <c r="AQ7" s="15">
        <v>147.71520000000001</v>
      </c>
      <c r="AR7" s="13">
        <v>0.2253333333333333</v>
      </c>
      <c r="AS7" s="1">
        <v>0.24346666666666664</v>
      </c>
      <c r="AT7" s="17">
        <v>6576.9912000000004</v>
      </c>
      <c r="AU7" s="2">
        <v>126861648</v>
      </c>
      <c r="AV7" s="17">
        <v>1333.8531666666668</v>
      </c>
      <c r="AW7" s="15">
        <v>139.05406666666667</v>
      </c>
      <c r="AX7" s="13">
        <v>0.17966666666666667</v>
      </c>
      <c r="AY7" s="1">
        <v>0.17860000000000001</v>
      </c>
      <c r="AZ7" s="17">
        <v>7912.6030333333329</v>
      </c>
      <c r="BA7" s="18">
        <v>147260629.33333334</v>
      </c>
      <c r="BB7" s="15">
        <v>3410.8057666666668</v>
      </c>
      <c r="BC7" s="15">
        <v>138.63113333333334</v>
      </c>
      <c r="BD7" s="1">
        <v>-0.30219780219780201</v>
      </c>
      <c r="BE7" s="1">
        <v>-0.41680691056437302</v>
      </c>
      <c r="BF7" s="17">
        <v>17887.360757475701</v>
      </c>
      <c r="BG7" s="18">
        <v>614313251.37777996</v>
      </c>
      <c r="BH7" s="15">
        <v>161.30920465047899</v>
      </c>
      <c r="BI7" s="15">
        <v>174.02163085018901</v>
      </c>
    </row>
    <row r="8" spans="1:61" x14ac:dyDescent="0.25">
      <c r="A8" s="50" t="s">
        <v>27</v>
      </c>
      <c r="B8" s="13">
        <v>0.19023333333333334</v>
      </c>
      <c r="C8" s="1">
        <v>0.21486666666666668</v>
      </c>
      <c r="D8" s="17">
        <v>3831.0332000000003</v>
      </c>
      <c r="E8" s="18">
        <v>31791265.333333332</v>
      </c>
      <c r="F8" s="15">
        <v>538.12293333333332</v>
      </c>
      <c r="G8" s="16">
        <v>137.82103333333336</v>
      </c>
      <c r="H8" s="13">
        <v>0.15173333333333333</v>
      </c>
      <c r="I8" s="1">
        <v>0.16703333333333334</v>
      </c>
      <c r="J8" s="17">
        <v>3475.6666666666665</v>
      </c>
      <c r="K8" s="18">
        <v>26772559.333333332</v>
      </c>
      <c r="L8" s="15">
        <v>355.35373333333337</v>
      </c>
      <c r="M8" s="16">
        <v>151.173</v>
      </c>
      <c r="N8" s="13">
        <v>0.29929999999999995</v>
      </c>
      <c r="O8" s="1">
        <v>0.34083333333333332</v>
      </c>
      <c r="P8" s="17">
        <v>3600.3333333333335</v>
      </c>
      <c r="Q8" s="18">
        <v>25788403.333333332</v>
      </c>
      <c r="R8" s="15">
        <v>838.45859999999993</v>
      </c>
      <c r="S8" s="16">
        <v>127.75063333333334</v>
      </c>
      <c r="T8" s="13">
        <v>-2.5228292833926635E-2</v>
      </c>
      <c r="U8" s="1">
        <v>-8.074861038938648E-2</v>
      </c>
      <c r="V8" s="17">
        <v>3870.0107333333331</v>
      </c>
      <c r="W8" s="18">
        <v>35177645.333333336</v>
      </c>
      <c r="X8" s="15">
        <v>100.1669</v>
      </c>
      <c r="Y8" s="15">
        <v>199.16846666666666</v>
      </c>
      <c r="Z8" s="13">
        <v>2.8566666666666667E-2</v>
      </c>
      <c r="AA8" s="1">
        <v>3.8833333333333331E-2</v>
      </c>
      <c r="AB8" s="17">
        <v>4571.2970333333333</v>
      </c>
      <c r="AC8" s="18">
        <v>37397748</v>
      </c>
      <c r="AD8" s="15">
        <v>942.48116666666658</v>
      </c>
      <c r="AE8" s="15">
        <v>152.17326666666668</v>
      </c>
      <c r="AF8" s="13">
        <v>0.12763333333333335</v>
      </c>
      <c r="AG8" s="1">
        <v>0.14343333333333333</v>
      </c>
      <c r="AH8" s="17">
        <v>9900.4603000000006</v>
      </c>
      <c r="AI8" s="18">
        <v>160119488</v>
      </c>
      <c r="AJ8" s="15">
        <v>3287.6875333333337</v>
      </c>
      <c r="AK8" s="15">
        <v>155.18123333333332</v>
      </c>
      <c r="AL8" s="13">
        <v>0.25829999999999997</v>
      </c>
      <c r="AM8" s="1">
        <v>0.2495</v>
      </c>
      <c r="AN8" s="17">
        <v>3443.4391999999998</v>
      </c>
      <c r="AO8" s="18">
        <v>28567580.2258</v>
      </c>
      <c r="AP8" s="15">
        <v>362.4341</v>
      </c>
      <c r="AQ8" s="15">
        <v>135.5813</v>
      </c>
      <c r="AR8" s="13">
        <v>0.2820333333333333</v>
      </c>
      <c r="AS8" s="1">
        <v>0.31496666666666667</v>
      </c>
      <c r="AT8" s="17">
        <v>3523.9694666666669</v>
      </c>
      <c r="AU8" s="18">
        <v>29313532.666666668</v>
      </c>
      <c r="AV8" s="15">
        <v>362.71039999999999</v>
      </c>
      <c r="AW8" s="15">
        <v>128.26583333333335</v>
      </c>
      <c r="AX8" s="13">
        <v>0.2994</v>
      </c>
      <c r="AY8" s="1">
        <v>0.33903333333333335</v>
      </c>
      <c r="AZ8" s="17">
        <v>3988.2858000000001</v>
      </c>
      <c r="BA8" s="18">
        <v>30737194</v>
      </c>
      <c r="BB8" s="15">
        <v>693.98706666666658</v>
      </c>
      <c r="BC8" s="15">
        <v>132.20946666666669</v>
      </c>
      <c r="BD8" s="1">
        <v>0.109890109890109</v>
      </c>
      <c r="BE8" s="1">
        <v>0.1283099353646</v>
      </c>
      <c r="BF8" s="17">
        <v>7354.4139941869498</v>
      </c>
      <c r="BG8" s="18">
        <v>103458117.417564</v>
      </c>
      <c r="BH8" s="14">
        <v>76.257282646179405</v>
      </c>
      <c r="BI8" s="15">
        <v>113.046240371682</v>
      </c>
    </row>
    <row r="9" spans="1:61" ht="14.5" thickBot="1" x14ac:dyDescent="0.3">
      <c r="A9" s="50" t="s">
        <v>28</v>
      </c>
      <c r="B9" s="22">
        <v>0.12556666666666669</v>
      </c>
      <c r="C9" s="23">
        <v>0.12743333333333332</v>
      </c>
      <c r="D9" s="24">
        <v>71.090500000000006</v>
      </c>
      <c r="E9" s="19">
        <v>15354.019566666668</v>
      </c>
      <c r="F9" s="20">
        <v>5290706432</v>
      </c>
      <c r="G9" s="21">
        <v>145.99026666666668</v>
      </c>
      <c r="H9" s="22">
        <v>-1.8499999999999999E-2</v>
      </c>
      <c r="I9" s="23">
        <v>-1.6500000000000001E-2</v>
      </c>
      <c r="J9" s="24">
        <v>72.780533333333338</v>
      </c>
      <c r="K9" s="19">
        <v>9069.3333333333339</v>
      </c>
      <c r="L9" s="24">
        <v>51.529333333333334</v>
      </c>
      <c r="M9" s="39">
        <v>40.891400000000004</v>
      </c>
      <c r="N9" s="22">
        <v>6.6266666666666668E-2</v>
      </c>
      <c r="O9" s="23">
        <v>7.7866666666666653E-2</v>
      </c>
      <c r="P9" s="24">
        <v>73.684799999999996</v>
      </c>
      <c r="Q9" s="19">
        <v>8981.3333333333339</v>
      </c>
      <c r="R9" s="24">
        <v>54.490133333333326</v>
      </c>
      <c r="S9" s="39">
        <v>40.87446666666667</v>
      </c>
      <c r="T9" s="13">
        <v>-2.0523535462736258E-2</v>
      </c>
      <c r="U9" s="1">
        <v>-2.8036490408577888E-2</v>
      </c>
      <c r="V9" s="14">
        <v>44.367766666666661</v>
      </c>
      <c r="W9" s="17">
        <v>4745.9124333333339</v>
      </c>
      <c r="X9" s="18">
        <v>161293109.33333334</v>
      </c>
      <c r="Y9" s="15">
        <v>185.98153333333335</v>
      </c>
      <c r="Z9" s="13">
        <v>0.11893333333333334</v>
      </c>
      <c r="AA9" s="1">
        <v>0.10533333333333333</v>
      </c>
      <c r="AB9" s="14">
        <v>46.862733333333331</v>
      </c>
      <c r="AC9" s="17">
        <v>4887.1761000000006</v>
      </c>
      <c r="AD9" s="18">
        <v>1081211946.6666667</v>
      </c>
      <c r="AE9" s="15">
        <v>148.75556666666668</v>
      </c>
      <c r="AF9" s="13">
        <v>2.7266666666666665E-2</v>
      </c>
      <c r="AG9" s="1">
        <v>2.8533333333333338E-2</v>
      </c>
      <c r="AH9" s="14">
        <v>86.797566666666668</v>
      </c>
      <c r="AI9" s="17">
        <v>13420.302433333332</v>
      </c>
      <c r="AJ9" s="18">
        <v>5606026752</v>
      </c>
      <c r="AK9" s="15">
        <v>149.53663333333333</v>
      </c>
      <c r="AL9" s="13">
        <v>2.4899999999999999E-2</v>
      </c>
      <c r="AM9" s="1">
        <v>9.9000000000000008E-3</v>
      </c>
      <c r="AN9" s="14">
        <v>54.514400000000002</v>
      </c>
      <c r="AO9" s="17">
        <v>6235.5837000000001</v>
      </c>
      <c r="AP9" s="18">
        <v>2057692565.3705001</v>
      </c>
      <c r="AQ9" s="15">
        <v>149.38759999999999</v>
      </c>
      <c r="AR9" s="13">
        <v>0.10653333333333333</v>
      </c>
      <c r="AS9" s="1">
        <v>0.10723333333333333</v>
      </c>
      <c r="AT9" s="14">
        <v>54.419499999999999</v>
      </c>
      <c r="AU9" s="17">
        <v>5803.4475666666667</v>
      </c>
      <c r="AV9" s="18">
        <v>2581955157.3333335</v>
      </c>
      <c r="AW9" s="15">
        <v>146.49866666666665</v>
      </c>
      <c r="AX9" s="13">
        <v>9.8466666666666661E-2</v>
      </c>
      <c r="AY9" s="1">
        <v>0.10613333333333334</v>
      </c>
      <c r="AZ9" s="15">
        <v>58.384033333333342</v>
      </c>
      <c r="BA9" s="17">
        <v>6503.3597</v>
      </c>
      <c r="BB9" s="18">
        <v>2452699136</v>
      </c>
      <c r="BC9" s="15">
        <v>143.6003</v>
      </c>
      <c r="BD9" s="1">
        <v>-0.1154</v>
      </c>
      <c r="BE9" s="1">
        <v>-0.12770000000000001</v>
      </c>
      <c r="BF9" s="14">
        <v>57.4110409254328</v>
      </c>
      <c r="BG9" s="17">
        <v>5702.5585387620704</v>
      </c>
      <c r="BH9" s="15">
        <v>160.74369999999999</v>
      </c>
      <c r="BI9" s="15">
        <v>156.00790000000001</v>
      </c>
    </row>
    <row r="10" spans="1:61" ht="14.5" thickBot="1" x14ac:dyDescent="0.3">
      <c r="A10" s="46" t="s">
        <v>7</v>
      </c>
      <c r="B10" s="26">
        <f t="shared" ref="B10:G10" si="0">AVERAGE(B3:B9)</f>
        <v>0.18260476190476191</v>
      </c>
      <c r="C10" s="27">
        <f t="shared" si="0"/>
        <v>0.18777142857142856</v>
      </c>
      <c r="D10" s="28">
        <f t="shared" si="0"/>
        <v>1636.8822333333335</v>
      </c>
      <c r="E10" s="29">
        <f t="shared" si="0"/>
        <v>28409792.516938094</v>
      </c>
      <c r="F10" s="29">
        <f t="shared" si="0"/>
        <v>755816259.34848571</v>
      </c>
      <c r="G10" s="30">
        <f t="shared" si="0"/>
        <v>142.3694142857143</v>
      </c>
      <c r="H10" s="26">
        <f>AVERAGE(H3:H9)</f>
        <v>0.11110952380952381</v>
      </c>
      <c r="I10" s="27">
        <f t="shared" ref="I10:S10" si="1">AVERAGE(I3:I9)</f>
        <v>0.11863333333333335</v>
      </c>
      <c r="J10" s="28">
        <f t="shared" si="1"/>
        <v>1331.2840904761904</v>
      </c>
      <c r="K10" s="29">
        <f t="shared" si="1"/>
        <v>17322603.057190474</v>
      </c>
      <c r="L10" s="29">
        <f t="shared" si="1"/>
        <v>273.89587142857141</v>
      </c>
      <c r="M10" s="30">
        <f t="shared" si="1"/>
        <v>139.86205238095238</v>
      </c>
      <c r="N10" s="26">
        <f t="shared" si="1"/>
        <v>0.25717142857142855</v>
      </c>
      <c r="O10" s="27">
        <f t="shared" si="1"/>
        <v>0.28070952380952385</v>
      </c>
      <c r="P10" s="28">
        <f t="shared" si="1"/>
        <v>1398.5249666666666</v>
      </c>
      <c r="Q10" s="29">
        <f t="shared" si="1"/>
        <v>17395788.103766669</v>
      </c>
      <c r="R10" s="29">
        <f t="shared" si="1"/>
        <v>852.63368095238093</v>
      </c>
      <c r="S10" s="30">
        <f t="shared" si="1"/>
        <v>119.83961428571426</v>
      </c>
      <c r="T10" s="26">
        <f t="shared" ref="T10:Y10" si="2">AVERAGE(T3:T9)</f>
        <v>2.5076097246675049E-3</v>
      </c>
      <c r="U10" s="27">
        <f t="shared" si="2"/>
        <v>-1.1688059068411265E-3</v>
      </c>
      <c r="V10" s="28">
        <f t="shared" si="2"/>
        <v>1502.2741571428573</v>
      </c>
      <c r="W10" s="29">
        <f t="shared" si="2"/>
        <v>24135849.510185715</v>
      </c>
      <c r="X10" s="29">
        <f t="shared" si="2"/>
        <v>23042008.085495237</v>
      </c>
      <c r="Y10" s="36">
        <f t="shared" si="2"/>
        <v>176.7725380952381</v>
      </c>
      <c r="Z10" s="26">
        <f t="shared" ref="Z10:AE10" si="3">AVERAGE(Z3:Z9)</f>
        <v>4.873333333333333E-2</v>
      </c>
      <c r="AA10" s="27">
        <f t="shared" si="3"/>
        <v>4.6023809523809515E-2</v>
      </c>
      <c r="AB10" s="28">
        <f t="shared" si="3"/>
        <v>1801.9581380952382</v>
      </c>
      <c r="AC10" s="29">
        <f t="shared" si="3"/>
        <v>23811159.0489619</v>
      </c>
      <c r="AD10" s="29">
        <f t="shared" si="3"/>
        <v>154459830.61969048</v>
      </c>
      <c r="AE10" s="36">
        <f t="shared" si="3"/>
        <v>149.35309523809522</v>
      </c>
      <c r="AF10" s="26">
        <f t="shared" ref="AF10:AK10" si="4">AVERAGE(AF3:AF9)</f>
        <v>0.1148809523809524</v>
      </c>
      <c r="AG10" s="27">
        <f t="shared" si="4"/>
        <v>0.1148190476190476</v>
      </c>
      <c r="AH10" s="28">
        <f t="shared" si="4"/>
        <v>3851.996242857143</v>
      </c>
      <c r="AI10" s="29">
        <f t="shared" si="4"/>
        <v>90269637.596719041</v>
      </c>
      <c r="AJ10" s="29">
        <f t="shared" si="4"/>
        <v>800864365.8134619</v>
      </c>
      <c r="AK10" s="36">
        <f t="shared" si="4"/>
        <v>149.66939523809523</v>
      </c>
      <c r="AL10" s="26">
        <f t="shared" ref="AL10:AW10" si="5">AVERAGE(AL3:AL9)</f>
        <v>0.15412857142857139</v>
      </c>
      <c r="AM10" s="27">
        <f t="shared" si="5"/>
        <v>0.15192857142857141</v>
      </c>
      <c r="AN10" s="28">
        <f t="shared" si="5"/>
        <v>1398.6043714285713</v>
      </c>
      <c r="AO10" s="29">
        <f t="shared" si="5"/>
        <v>17425635.462828573</v>
      </c>
      <c r="AP10" s="29">
        <f t="shared" si="5"/>
        <v>293956724.93372858</v>
      </c>
      <c r="AQ10" s="36">
        <f t="shared" si="5"/>
        <v>138.45138571428569</v>
      </c>
      <c r="AR10" s="26">
        <f t="shared" si="5"/>
        <v>0.28910476190476192</v>
      </c>
      <c r="AS10" s="27">
        <f t="shared" si="5"/>
        <v>0.3028238095238095</v>
      </c>
      <c r="AT10" s="28">
        <f t="shared" si="5"/>
        <v>1451.5835571428572</v>
      </c>
      <c r="AU10" s="29">
        <f t="shared" si="5"/>
        <v>22311572.452628572</v>
      </c>
      <c r="AV10" s="29">
        <f t="shared" si="5"/>
        <v>368851126.70190001</v>
      </c>
      <c r="AW10" s="36">
        <f t="shared" si="5"/>
        <v>136.00607619047619</v>
      </c>
      <c r="AX10" s="26">
        <f t="shared" ref="AX10:BI10" si="6">AVERAGE(AX3:AX9)</f>
        <v>0.23127619047619047</v>
      </c>
      <c r="AY10" s="27">
        <f t="shared" si="6"/>
        <v>0.24738571428571432</v>
      </c>
      <c r="AZ10" s="28">
        <f t="shared" si="6"/>
        <v>1709.3985619047619</v>
      </c>
      <c r="BA10" s="29">
        <f t="shared" si="6"/>
        <v>25429193.39862857</v>
      </c>
      <c r="BB10" s="29">
        <f t="shared" si="6"/>
        <v>350386429.31205237</v>
      </c>
      <c r="BC10" s="36">
        <f t="shared" si="6"/>
        <v>136.02704285714285</v>
      </c>
      <c r="BD10" s="34">
        <f t="shared" si="6"/>
        <v>-3.7684144427001583E-2</v>
      </c>
      <c r="BE10" s="35">
        <f t="shared" si="6"/>
        <v>-3.0488338916736548E-2</v>
      </c>
      <c r="BF10" s="31">
        <f t="shared" si="6"/>
        <v>3615.7920757726247</v>
      </c>
      <c r="BG10" s="32">
        <f t="shared" si="6"/>
        <v>102539592.10811056</v>
      </c>
      <c r="BH10" s="43">
        <f t="shared" si="6"/>
        <v>353.76303714794716</v>
      </c>
      <c r="BI10" s="43">
        <f t="shared" si="6"/>
        <v>152.75384310919785</v>
      </c>
    </row>
    <row r="12" spans="1:61" ht="14.5" thickBot="1" x14ac:dyDescent="0.3"/>
    <row r="13" spans="1:61" ht="14.5" thickTop="1" x14ac:dyDescent="0.25">
      <c r="A13" s="55" t="s">
        <v>9</v>
      </c>
      <c r="B13" s="57" t="s">
        <v>11</v>
      </c>
      <c r="C13" s="55"/>
      <c r="D13" s="55"/>
      <c r="E13" s="55"/>
      <c r="F13" s="55"/>
      <c r="G13" s="58"/>
      <c r="H13" s="57" t="s">
        <v>10</v>
      </c>
      <c r="I13" s="55"/>
      <c r="J13" s="55"/>
      <c r="K13" s="55"/>
      <c r="L13" s="55"/>
      <c r="M13" s="58"/>
      <c r="N13" s="57" t="s">
        <v>0</v>
      </c>
      <c r="O13" s="55"/>
      <c r="P13" s="55"/>
      <c r="Q13" s="55"/>
      <c r="R13" s="55"/>
      <c r="S13" s="58"/>
      <c r="T13" s="57" t="s">
        <v>21</v>
      </c>
      <c r="U13" s="55"/>
      <c r="V13" s="55"/>
      <c r="W13" s="55"/>
      <c r="X13" s="55"/>
      <c r="Y13" s="55"/>
      <c r="Z13" s="57" t="s">
        <v>13</v>
      </c>
      <c r="AA13" s="55"/>
      <c r="AB13" s="55"/>
      <c r="AC13" s="55"/>
      <c r="AD13" s="55"/>
      <c r="AE13" s="55"/>
      <c r="AF13" s="57" t="s">
        <v>16</v>
      </c>
      <c r="AG13" s="55"/>
      <c r="AH13" s="55"/>
      <c r="AI13" s="55"/>
      <c r="AJ13" s="55"/>
      <c r="AK13" s="55"/>
      <c r="AL13" s="57" t="s">
        <v>18</v>
      </c>
      <c r="AM13" s="55"/>
      <c r="AN13" s="55"/>
      <c r="AO13" s="55"/>
      <c r="AP13" s="55"/>
      <c r="AQ13" s="55"/>
      <c r="AR13" s="57" t="s">
        <v>19</v>
      </c>
      <c r="AS13" s="55"/>
      <c r="AT13" s="55"/>
      <c r="AU13" s="55"/>
      <c r="AV13" s="55"/>
      <c r="AW13" s="55"/>
      <c r="AX13" s="57" t="s">
        <v>20</v>
      </c>
      <c r="AY13" s="55"/>
      <c r="AZ13" s="55"/>
      <c r="BA13" s="55"/>
      <c r="BB13" s="55"/>
      <c r="BC13" s="55"/>
      <c r="BD13" s="57" t="s">
        <v>12</v>
      </c>
      <c r="BE13" s="55"/>
      <c r="BF13" s="55"/>
      <c r="BG13" s="55"/>
      <c r="BH13" s="55"/>
      <c r="BI13" s="55"/>
    </row>
    <row r="14" spans="1:61" ht="14.5" thickBot="1" x14ac:dyDescent="0.3">
      <c r="A14" s="56"/>
      <c r="B14" s="5" t="s">
        <v>2</v>
      </c>
      <c r="C14" s="3" t="s">
        <v>1</v>
      </c>
      <c r="D14" s="3" t="s">
        <v>3</v>
      </c>
      <c r="E14" s="3" t="s">
        <v>4</v>
      </c>
      <c r="F14" s="3" t="s">
        <v>5</v>
      </c>
      <c r="G14" s="4" t="s">
        <v>6</v>
      </c>
      <c r="H14" s="5" t="s">
        <v>2</v>
      </c>
      <c r="I14" s="3" t="s">
        <v>1</v>
      </c>
      <c r="J14" s="3" t="s">
        <v>3</v>
      </c>
      <c r="K14" s="3" t="s">
        <v>4</v>
      </c>
      <c r="L14" s="3" t="s">
        <v>5</v>
      </c>
      <c r="M14" s="4" t="s">
        <v>6</v>
      </c>
      <c r="N14" s="5" t="s">
        <v>2</v>
      </c>
      <c r="O14" s="3" t="s">
        <v>1</v>
      </c>
      <c r="P14" s="3" t="s">
        <v>3</v>
      </c>
      <c r="Q14" s="3" t="s">
        <v>4</v>
      </c>
      <c r="R14" s="3" t="s">
        <v>5</v>
      </c>
      <c r="S14" s="4" t="s">
        <v>6</v>
      </c>
      <c r="T14" s="5" t="s">
        <v>2</v>
      </c>
      <c r="U14" s="3" t="s">
        <v>1</v>
      </c>
      <c r="V14" s="3" t="s">
        <v>3</v>
      </c>
      <c r="W14" s="3" t="s">
        <v>4</v>
      </c>
      <c r="X14" s="3" t="s">
        <v>5</v>
      </c>
      <c r="Y14" s="3" t="s">
        <v>6</v>
      </c>
      <c r="Z14" s="5" t="s">
        <v>2</v>
      </c>
      <c r="AA14" s="3" t="s">
        <v>1</v>
      </c>
      <c r="AB14" s="3" t="s">
        <v>3</v>
      </c>
      <c r="AC14" s="3" t="s">
        <v>4</v>
      </c>
      <c r="AD14" s="3" t="s">
        <v>5</v>
      </c>
      <c r="AE14" s="3" t="s">
        <v>6</v>
      </c>
      <c r="AF14" s="5" t="s">
        <v>2</v>
      </c>
      <c r="AG14" s="3" t="s">
        <v>1</v>
      </c>
      <c r="AH14" s="3" t="s">
        <v>3</v>
      </c>
      <c r="AI14" s="3" t="s">
        <v>4</v>
      </c>
      <c r="AJ14" s="3" t="s">
        <v>5</v>
      </c>
      <c r="AK14" s="3" t="s">
        <v>6</v>
      </c>
      <c r="AL14" s="5" t="s">
        <v>2</v>
      </c>
      <c r="AM14" s="3" t="s">
        <v>1</v>
      </c>
      <c r="AN14" s="3" t="s">
        <v>3</v>
      </c>
      <c r="AO14" s="3" t="s">
        <v>4</v>
      </c>
      <c r="AP14" s="3" t="s">
        <v>5</v>
      </c>
      <c r="AQ14" s="3" t="s">
        <v>6</v>
      </c>
      <c r="AR14" s="5" t="s">
        <v>2</v>
      </c>
      <c r="AS14" s="3" t="s">
        <v>1</v>
      </c>
      <c r="AT14" s="3" t="s">
        <v>3</v>
      </c>
      <c r="AU14" s="3" t="s">
        <v>4</v>
      </c>
      <c r="AV14" s="3" t="s">
        <v>5</v>
      </c>
      <c r="AW14" s="3" t="s">
        <v>6</v>
      </c>
      <c r="AX14" s="5" t="s">
        <v>2</v>
      </c>
      <c r="AY14" s="3" t="s">
        <v>1</v>
      </c>
      <c r="AZ14" s="3" t="s">
        <v>3</v>
      </c>
      <c r="BA14" s="3" t="s">
        <v>4</v>
      </c>
      <c r="BB14" s="3" t="s">
        <v>5</v>
      </c>
      <c r="BC14" s="3" t="s">
        <v>6</v>
      </c>
      <c r="BD14" s="5" t="s">
        <v>2</v>
      </c>
      <c r="BE14" s="3" t="s">
        <v>1</v>
      </c>
      <c r="BF14" s="3" t="s">
        <v>3</v>
      </c>
      <c r="BG14" s="3" t="s">
        <v>4</v>
      </c>
      <c r="BH14" s="3" t="s">
        <v>5</v>
      </c>
      <c r="BI14" s="3" t="s">
        <v>6</v>
      </c>
    </row>
    <row r="15" spans="1:61" ht="14" customHeight="1" thickBot="1" x14ac:dyDescent="0.3">
      <c r="A15" s="49" t="s">
        <v>22</v>
      </c>
      <c r="B15" s="7">
        <v>0.79356666666666664</v>
      </c>
      <c r="C15" s="8">
        <v>0.85599999999999998</v>
      </c>
      <c r="D15" s="8">
        <v>2.1998666666666664</v>
      </c>
      <c r="E15" s="9">
        <v>10.246633333333333</v>
      </c>
      <c r="F15" s="9">
        <v>31.513666666666666</v>
      </c>
      <c r="G15" s="45">
        <v>27.837166666666672</v>
      </c>
      <c r="H15" s="7">
        <v>0.7688666666666667</v>
      </c>
      <c r="I15" s="8">
        <v>0.8363666666666667</v>
      </c>
      <c r="J15" s="8">
        <v>2.0347333333333331</v>
      </c>
      <c r="K15" s="8">
        <v>8.403833333333333</v>
      </c>
      <c r="L15" s="9">
        <v>31.353133333333332</v>
      </c>
      <c r="M15" s="9">
        <v>26.664466666666666</v>
      </c>
      <c r="N15" s="7">
        <v>0.73756666666666659</v>
      </c>
      <c r="O15" s="8">
        <v>0.79303333333333337</v>
      </c>
      <c r="P15" s="8">
        <v>2.5497000000000001</v>
      </c>
      <c r="Q15" s="9">
        <v>11.665066666666666</v>
      </c>
      <c r="R15" s="9">
        <v>36.860566666666664</v>
      </c>
      <c r="S15" s="9">
        <v>30.649866666666668</v>
      </c>
      <c r="T15" s="13">
        <v>0.80126915338182947</v>
      </c>
      <c r="U15" s="1">
        <v>0.85697349892849617</v>
      </c>
      <c r="V15" s="1">
        <v>2.0823333333333331</v>
      </c>
      <c r="W15" s="14">
        <v>9.5817666666666668</v>
      </c>
      <c r="X15" s="14">
        <v>28.349699999999999</v>
      </c>
      <c r="Y15" s="14">
        <v>24.140266666666665</v>
      </c>
      <c r="Z15" s="13">
        <v>0.73270000000000002</v>
      </c>
      <c r="AA15" s="1">
        <v>0.7923</v>
      </c>
      <c r="AB15" s="1">
        <v>2.587533333333333</v>
      </c>
      <c r="AC15" s="14">
        <v>11.969666666666667</v>
      </c>
      <c r="AD15" s="14">
        <v>43.818433333333331</v>
      </c>
      <c r="AE15" s="14">
        <v>33.780766666666665</v>
      </c>
      <c r="AF15" s="13">
        <v>0.81499999999999995</v>
      </c>
      <c r="AG15" s="1">
        <v>0.85780000000000001</v>
      </c>
      <c r="AH15" s="1">
        <v>2.3481333333333332</v>
      </c>
      <c r="AI15" s="14">
        <v>10.682333333333332</v>
      </c>
      <c r="AJ15" s="14">
        <v>33.8962</v>
      </c>
      <c r="AK15" s="14">
        <v>29.003166666666669</v>
      </c>
      <c r="AL15" s="13">
        <v>0.4284</v>
      </c>
      <c r="AM15" s="1">
        <v>0.47299999999999998</v>
      </c>
      <c r="AN15" s="1">
        <v>2.3351000000000002</v>
      </c>
      <c r="AO15" s="14">
        <v>10.299200000000001</v>
      </c>
      <c r="AP15" s="14">
        <v>180.93270000000001</v>
      </c>
      <c r="AQ15" s="14">
        <v>85.9923</v>
      </c>
      <c r="AR15" s="13">
        <v>0.85016666666666652</v>
      </c>
      <c r="AS15" s="1">
        <v>0.87996666666666667</v>
      </c>
      <c r="AT15" s="1">
        <v>2.1936666666666667</v>
      </c>
      <c r="AU15" s="14">
        <v>10.068199999999999</v>
      </c>
      <c r="AV15" s="14">
        <v>29.626966666666664</v>
      </c>
      <c r="AW15" s="14">
        <v>26.680666666666667</v>
      </c>
      <c r="AX15" s="13">
        <v>0.83753333333333335</v>
      </c>
      <c r="AY15" s="1">
        <v>0.87383333333333335</v>
      </c>
      <c r="AZ15" s="14">
        <v>2.2316666666666665</v>
      </c>
      <c r="BA15" s="17">
        <v>10.069833333333333</v>
      </c>
      <c r="BB15" s="14">
        <v>29.600633333333334</v>
      </c>
      <c r="BC15" s="14">
        <v>26.502533333333332</v>
      </c>
      <c r="BD15" s="1">
        <v>0.86263736263736202</v>
      </c>
      <c r="BE15" s="1">
        <v>0.98178590575160696</v>
      </c>
      <c r="BF15" s="1">
        <v>4.0454532402797199</v>
      </c>
      <c r="BG15" s="14">
        <v>25.6500035859188</v>
      </c>
      <c r="BH15" s="15">
        <v>144.227285721686</v>
      </c>
      <c r="BI15" s="14">
        <v>98.586868398731298</v>
      </c>
    </row>
    <row r="16" spans="1:61" ht="14.5" thickBot="1" x14ac:dyDescent="0.3">
      <c r="A16" s="49" t="s">
        <v>23</v>
      </c>
      <c r="B16" s="13">
        <v>0.77870000000000006</v>
      </c>
      <c r="C16" s="1">
        <v>0.8113999999999999</v>
      </c>
      <c r="D16" s="1">
        <v>2.6484999999999999</v>
      </c>
      <c r="E16" s="14">
        <v>15.728566666666667</v>
      </c>
      <c r="F16" s="14">
        <v>62.888033333333333</v>
      </c>
      <c r="G16" s="37">
        <v>41.240900000000003</v>
      </c>
      <c r="H16" s="13">
        <v>0.81653333333333344</v>
      </c>
      <c r="I16" s="1">
        <v>0.83886666666666665</v>
      </c>
      <c r="J16" s="1">
        <v>2.4542333333333333</v>
      </c>
      <c r="K16" s="14">
        <v>13.243399999999999</v>
      </c>
      <c r="L16" s="14">
        <v>36.821833333333331</v>
      </c>
      <c r="M16" s="14">
        <v>32.372466666666668</v>
      </c>
      <c r="N16" s="13">
        <v>0.75553333333333328</v>
      </c>
      <c r="O16" s="1">
        <v>0.78113333333333335</v>
      </c>
      <c r="P16" s="1">
        <v>2.4893333333333332</v>
      </c>
      <c r="Q16" s="14">
        <v>11.104433333333333</v>
      </c>
      <c r="R16" s="14">
        <v>75.874366666666674</v>
      </c>
      <c r="S16" s="14">
        <v>41.617600000000003</v>
      </c>
      <c r="T16" s="13">
        <v>0.81607594283650631</v>
      </c>
      <c r="U16" s="1">
        <v>0.84353593181843978</v>
      </c>
      <c r="V16" s="1">
        <v>2.6659333333333333</v>
      </c>
      <c r="W16" s="14">
        <v>14.762833333333333</v>
      </c>
      <c r="X16" s="14">
        <v>49.108900000000006</v>
      </c>
      <c r="Y16" s="14">
        <v>34.917399999999994</v>
      </c>
      <c r="Z16" s="13">
        <v>0.72173333333333334</v>
      </c>
      <c r="AA16" s="1">
        <v>0.77583333333333337</v>
      </c>
      <c r="AB16" s="1">
        <v>3.0431333333333335</v>
      </c>
      <c r="AC16" s="1">
        <v>16.902100000000001</v>
      </c>
      <c r="AD16" s="14">
        <v>72.213633333333334</v>
      </c>
      <c r="AE16" s="14">
        <v>49.255633333333328</v>
      </c>
      <c r="AF16" s="13">
        <v>0.54800000000000004</v>
      </c>
      <c r="AG16" s="1">
        <v>0.57413333333333327</v>
      </c>
      <c r="AH16" s="1">
        <v>6.7274666666666674</v>
      </c>
      <c r="AI16" s="1">
        <v>72.233500000000006</v>
      </c>
      <c r="AJ16" s="14">
        <v>253.57210000000001</v>
      </c>
      <c r="AK16" s="14">
        <v>85.084966666666659</v>
      </c>
      <c r="AL16" s="13">
        <v>0.39539999999999997</v>
      </c>
      <c r="AM16" s="1">
        <v>0.42780000000000001</v>
      </c>
      <c r="AN16" s="1">
        <v>2.8694999999999999</v>
      </c>
      <c r="AO16" s="1">
        <v>16.078800000000001</v>
      </c>
      <c r="AP16" s="14">
        <v>273.89609999999999</v>
      </c>
      <c r="AQ16" s="14">
        <v>98.529200000000003</v>
      </c>
      <c r="AR16" s="13">
        <v>0.81903333333333339</v>
      </c>
      <c r="AS16" s="1">
        <v>0.85153333333333325</v>
      </c>
      <c r="AT16" s="1">
        <v>2.2406333333333337</v>
      </c>
      <c r="AU16" s="14">
        <v>10.236133333333333</v>
      </c>
      <c r="AV16" s="14">
        <v>43.855400000000003</v>
      </c>
      <c r="AW16" s="14">
        <v>32.809466666666665</v>
      </c>
      <c r="AX16" s="13">
        <v>0.71156666666666657</v>
      </c>
      <c r="AY16" s="1">
        <v>0.75516666666666665</v>
      </c>
      <c r="AZ16" s="1">
        <v>2.728566666666667</v>
      </c>
      <c r="BA16" s="14">
        <v>13.251066666666668</v>
      </c>
      <c r="BB16" s="14">
        <v>72.557266666666678</v>
      </c>
      <c r="BC16" s="14">
        <v>46.744733333333336</v>
      </c>
      <c r="BD16" s="1">
        <v>0.90109890109890101</v>
      </c>
      <c r="BE16" s="1">
        <v>0.97928020856346898</v>
      </c>
      <c r="BF16" s="1">
        <v>4.3387462490106001</v>
      </c>
      <c r="BG16" s="14">
        <v>33.200655149351498</v>
      </c>
      <c r="BH16" s="14">
        <v>64.627619092609095</v>
      </c>
      <c r="BI16" s="14">
        <v>41.876583135386802</v>
      </c>
    </row>
    <row r="17" spans="1:61" ht="14.5" thickBot="1" x14ac:dyDescent="0.3">
      <c r="A17" s="49" t="s">
        <v>24</v>
      </c>
      <c r="B17" s="13">
        <v>0.72029999999999994</v>
      </c>
      <c r="C17" s="1">
        <v>0.79846666666666677</v>
      </c>
      <c r="D17" s="1">
        <v>1.3780666666666666</v>
      </c>
      <c r="E17" s="1">
        <v>3.5688</v>
      </c>
      <c r="F17" s="14">
        <v>18.753966666666667</v>
      </c>
      <c r="G17" s="37">
        <v>18.556933333333333</v>
      </c>
      <c r="H17" s="13">
        <v>0.73136666666666661</v>
      </c>
      <c r="I17" s="1">
        <v>0.80826666666666658</v>
      </c>
      <c r="J17" s="1">
        <v>1.2912333333333332</v>
      </c>
      <c r="K17" s="1">
        <v>3.0706666666666664</v>
      </c>
      <c r="L17" s="14">
        <v>16.360133333333334</v>
      </c>
      <c r="M17" s="14">
        <v>16.751900000000003</v>
      </c>
      <c r="N17" s="13">
        <v>0.73626666666666674</v>
      </c>
      <c r="O17" s="1">
        <v>0.82830000000000004</v>
      </c>
      <c r="P17" s="1">
        <v>1.1917666666666666</v>
      </c>
      <c r="Q17" s="1">
        <v>2.6090666666666666</v>
      </c>
      <c r="R17" s="14">
        <v>17.099366666666668</v>
      </c>
      <c r="S17" s="14">
        <v>17.6251</v>
      </c>
      <c r="T17" s="13">
        <v>0.75447557137697974</v>
      </c>
      <c r="U17" s="1">
        <v>0.83465847742093846</v>
      </c>
      <c r="V17" s="1">
        <v>1.2886</v>
      </c>
      <c r="W17" s="1">
        <v>2.9641000000000002</v>
      </c>
      <c r="X17" s="14">
        <v>15.343633333333335</v>
      </c>
      <c r="Y17" s="14">
        <v>15.571766666666667</v>
      </c>
      <c r="Z17" s="13">
        <v>0.66223333333333334</v>
      </c>
      <c r="AA17" s="1">
        <v>0.74796666666666667</v>
      </c>
      <c r="AB17" s="1">
        <v>1.5406000000000002</v>
      </c>
      <c r="AC17" s="1">
        <v>3.9416333333333333</v>
      </c>
      <c r="AD17" s="14">
        <v>23.524033333333335</v>
      </c>
      <c r="AE17" s="14">
        <v>25.197100000000002</v>
      </c>
      <c r="AF17" s="13">
        <v>0.56430000000000013</v>
      </c>
      <c r="AG17" s="1">
        <v>0.62243333333333339</v>
      </c>
      <c r="AH17" s="1">
        <v>3.418533333333333</v>
      </c>
      <c r="AI17" s="1">
        <v>18.572333333333333</v>
      </c>
      <c r="AJ17" s="14">
        <v>63.885533333333335</v>
      </c>
      <c r="AK17" s="14">
        <v>59.622933333333329</v>
      </c>
      <c r="AL17" s="13">
        <v>0.51290000000000002</v>
      </c>
      <c r="AM17" s="1">
        <v>0.55959999999999999</v>
      </c>
      <c r="AN17" s="1">
        <v>1.252</v>
      </c>
      <c r="AO17" s="1">
        <v>3.4447999999999999</v>
      </c>
      <c r="AP17" s="14">
        <v>104.479</v>
      </c>
      <c r="AQ17" s="14">
        <v>65.110200000000006</v>
      </c>
      <c r="AR17" s="13">
        <v>0.75736666666666663</v>
      </c>
      <c r="AS17" s="1">
        <v>0.84256666666666657</v>
      </c>
      <c r="AT17" s="1">
        <v>1.1853</v>
      </c>
      <c r="AU17" s="1">
        <v>2.7367333333333335</v>
      </c>
      <c r="AV17" s="14">
        <v>13.963233333333333</v>
      </c>
      <c r="AW17" s="14">
        <v>14.044466666666667</v>
      </c>
      <c r="AX17" s="13">
        <v>0.70610000000000006</v>
      </c>
      <c r="AY17" s="1">
        <v>0.79076666666666673</v>
      </c>
      <c r="AZ17" s="1">
        <v>1.4564000000000001</v>
      </c>
      <c r="BA17" s="1">
        <v>3.7597666666666663</v>
      </c>
      <c r="BB17" s="14">
        <v>19.890466666666665</v>
      </c>
      <c r="BC17" s="14">
        <v>21.668633333333332</v>
      </c>
      <c r="BD17" s="1">
        <v>0.98351648351648302</v>
      </c>
      <c r="BE17" s="1">
        <v>0.97998665342046998</v>
      </c>
      <c r="BF17" s="1">
        <v>2.8707971136761299</v>
      </c>
      <c r="BG17" s="14">
        <v>14.5269343718171</v>
      </c>
      <c r="BH17" s="14">
        <v>35.392916310513897</v>
      </c>
      <c r="BI17" s="14">
        <v>20.836958234831201</v>
      </c>
    </row>
    <row r="18" spans="1:61" x14ac:dyDescent="0.25">
      <c r="A18" s="49" t="s">
        <v>25</v>
      </c>
      <c r="B18" s="13">
        <v>0.19346666666666665</v>
      </c>
      <c r="C18" s="1">
        <v>0.23546666666666669</v>
      </c>
      <c r="D18" s="1">
        <v>0.18356666666666668</v>
      </c>
      <c r="E18" s="1">
        <v>5.5E-2</v>
      </c>
      <c r="F18" s="18">
        <v>400222197.33333331</v>
      </c>
      <c r="G18" s="16">
        <v>124.50376666666666</v>
      </c>
      <c r="H18" s="13">
        <v>0.41320000000000001</v>
      </c>
      <c r="I18" s="1">
        <v>0.41426666666666662</v>
      </c>
      <c r="J18" s="1">
        <v>9.4566666666666674E-2</v>
      </c>
      <c r="K18" s="1">
        <v>1.5766666666666668E-2</v>
      </c>
      <c r="L18" s="18">
        <v>244528400</v>
      </c>
      <c r="M18" s="37">
        <v>98.455300000000008</v>
      </c>
      <c r="N18" s="13">
        <v>0.37486666666666668</v>
      </c>
      <c r="O18" s="1">
        <v>0.4142333333333334</v>
      </c>
      <c r="P18" s="1">
        <v>9.2500000000000013E-2</v>
      </c>
      <c r="Q18" s="1">
        <v>1.4466666666666664E-2</v>
      </c>
      <c r="R18" s="18">
        <v>187031642.66666666</v>
      </c>
      <c r="S18" s="16">
        <v>102.5972</v>
      </c>
      <c r="T18" s="13">
        <v>0.43029125346198516</v>
      </c>
      <c r="U18" s="1">
        <v>0.4095279662956825</v>
      </c>
      <c r="V18" s="1">
        <v>9.6500000000000016E-2</v>
      </c>
      <c r="W18" s="1">
        <v>1.6833333333333332E-2</v>
      </c>
      <c r="X18" s="18">
        <v>249314275.05503333</v>
      </c>
      <c r="Y18" s="15">
        <v>96.165399999999991</v>
      </c>
      <c r="Z18" s="13">
        <v>0.37453333333333338</v>
      </c>
      <c r="AA18" s="1">
        <v>0.36586666666666662</v>
      </c>
      <c r="AB18" s="1">
        <v>0.10673333333333335</v>
      </c>
      <c r="AC18" s="1">
        <v>1.9900000000000001E-2</v>
      </c>
      <c r="AD18" s="18">
        <v>281775541.33333331</v>
      </c>
      <c r="AE18" s="14">
        <v>105.72036666666666</v>
      </c>
      <c r="AF18" s="13">
        <v>0.23429999999999998</v>
      </c>
      <c r="AG18" s="1">
        <v>0.24440000000000003</v>
      </c>
      <c r="AH18" s="1">
        <v>0.18099999999999997</v>
      </c>
      <c r="AI18" s="1">
        <v>5.3100000000000001E-2</v>
      </c>
      <c r="AJ18" s="18">
        <v>488906122.66666669</v>
      </c>
      <c r="AK18" s="14">
        <v>121.68423333333334</v>
      </c>
      <c r="AL18" s="13">
        <v>0.33979999999999999</v>
      </c>
      <c r="AM18" s="1">
        <v>0.31580000000000003</v>
      </c>
      <c r="AN18" s="1">
        <v>0.1043</v>
      </c>
      <c r="AO18" s="1">
        <v>1.8700000000000001E-2</v>
      </c>
      <c r="AP18" s="18">
        <v>111945358.552</v>
      </c>
      <c r="AQ18" s="14">
        <v>116.7855</v>
      </c>
      <c r="AR18" s="13">
        <v>0.40640000000000004</v>
      </c>
      <c r="AS18" s="1">
        <v>0.43203333333333332</v>
      </c>
      <c r="AT18" s="1">
        <v>8.5133333333333339E-2</v>
      </c>
      <c r="AU18" s="1">
        <v>1.3100000000000001E-2</v>
      </c>
      <c r="AV18" s="18">
        <v>172724426.66666666</v>
      </c>
      <c r="AW18" s="14">
        <v>96.029233333333323</v>
      </c>
      <c r="AX18" s="13">
        <v>0.3831</v>
      </c>
      <c r="AY18" s="1">
        <v>0.38996666666666663</v>
      </c>
      <c r="AZ18" s="1">
        <v>0.10043333333333333</v>
      </c>
      <c r="BA18" s="1">
        <v>1.67E-2</v>
      </c>
      <c r="BB18" s="18">
        <v>214807285.33333334</v>
      </c>
      <c r="BC18" s="14">
        <v>104.92633333333333</v>
      </c>
      <c r="BD18" s="1">
        <v>0.86809999999999998</v>
      </c>
      <c r="BE18" s="1">
        <v>0.79100000000000004</v>
      </c>
      <c r="BF18" s="1">
        <v>0.103741217324457</v>
      </c>
      <c r="BG18" s="1">
        <v>2.5298010186244502E-2</v>
      </c>
      <c r="BH18" s="14">
        <v>21.177499999999998</v>
      </c>
      <c r="BI18" s="14">
        <v>22.887499999999999</v>
      </c>
    </row>
    <row r="19" spans="1:61" x14ac:dyDescent="0.25">
      <c r="A19" s="50" t="s">
        <v>26</v>
      </c>
      <c r="B19" s="13">
        <v>0.7416666666666667</v>
      </c>
      <c r="C19" s="1">
        <v>0.77226666666666655</v>
      </c>
      <c r="D19" s="17">
        <v>7549.6417666666675</v>
      </c>
      <c r="E19" s="18">
        <v>167061901.33333334</v>
      </c>
      <c r="F19" s="1">
        <v>9.0244999999999997</v>
      </c>
      <c r="G19" s="38">
        <v>9.1272666666666655</v>
      </c>
      <c r="H19" s="13">
        <v>0.82866666666666655</v>
      </c>
      <c r="I19" s="1">
        <v>0.83676666666666666</v>
      </c>
      <c r="J19" s="17">
        <v>5764.666666666667</v>
      </c>
      <c r="K19" s="18">
        <v>94476568</v>
      </c>
      <c r="L19" s="1">
        <v>6.3657666666666657</v>
      </c>
      <c r="M19" s="1">
        <v>6.3964666666666661</v>
      </c>
      <c r="N19" s="13">
        <v>0.76153333333333328</v>
      </c>
      <c r="O19" s="1">
        <v>0.80493333333333317</v>
      </c>
      <c r="P19" s="17">
        <v>6109.333333333333</v>
      </c>
      <c r="Q19" s="18">
        <v>95973106.666666672</v>
      </c>
      <c r="R19" s="1">
        <v>7.1429999999999998</v>
      </c>
      <c r="S19" s="1">
        <v>7.1531333333333338</v>
      </c>
      <c r="T19" s="13">
        <v>0.83036681628230913</v>
      </c>
      <c r="U19" s="1">
        <v>0.84730546172977528</v>
      </c>
      <c r="V19" s="17">
        <v>6595.4070000000002</v>
      </c>
      <c r="W19" s="18">
        <v>133768533.30400001</v>
      </c>
      <c r="X19" s="14">
        <v>7.1165333333333338</v>
      </c>
      <c r="Y19" s="14">
        <v>7.0035666666666669</v>
      </c>
      <c r="Z19" s="13">
        <v>0.73333333333333339</v>
      </c>
      <c r="AA19" s="1">
        <v>0.75206666666666655</v>
      </c>
      <c r="AB19" s="17">
        <v>7988.2691999999997</v>
      </c>
      <c r="AC19" s="18">
        <v>129275440</v>
      </c>
      <c r="AD19" s="18">
        <v>9.5474666666666668</v>
      </c>
      <c r="AE19" s="1">
        <v>9.6830999999999996</v>
      </c>
      <c r="AF19" s="13">
        <v>0.46103333333333335</v>
      </c>
      <c r="AG19" s="1">
        <v>0.48936666666666673</v>
      </c>
      <c r="AH19" s="17">
        <v>16964.041333333331</v>
      </c>
      <c r="AI19" s="18">
        <v>471754474.66666669</v>
      </c>
      <c r="AJ19" s="18">
        <v>21.681299999999997</v>
      </c>
      <c r="AK19" s="1">
        <v>22.619333333333334</v>
      </c>
      <c r="AL19" s="13">
        <v>0.36909999999999998</v>
      </c>
      <c r="AM19" s="1">
        <v>0.3755</v>
      </c>
      <c r="AN19" s="17">
        <v>6285.7160999999996</v>
      </c>
      <c r="AO19" s="18">
        <v>93405602.588799998</v>
      </c>
      <c r="AP19" s="17">
        <v>1362.3055999999999</v>
      </c>
      <c r="AQ19" s="1">
        <v>77.673199999999994</v>
      </c>
      <c r="AR19" s="13">
        <v>0.80246666666666666</v>
      </c>
      <c r="AS19" s="1">
        <v>0.83320000000000005</v>
      </c>
      <c r="AT19" s="17">
        <v>6576.9906999999994</v>
      </c>
      <c r="AU19" s="18">
        <v>126861645.33333333</v>
      </c>
      <c r="AV19" s="1">
        <v>7.5245333333333333</v>
      </c>
      <c r="AW19" s="1">
        <v>7.4018333333333333</v>
      </c>
      <c r="AX19" s="13">
        <v>0.7033666666666667</v>
      </c>
      <c r="AY19" s="1">
        <v>0.73760000000000003</v>
      </c>
      <c r="AZ19" s="17">
        <v>7912.6030333333329</v>
      </c>
      <c r="BA19" s="18">
        <v>147260629.33333334</v>
      </c>
      <c r="BB19" s="14">
        <v>9.3833333333333329</v>
      </c>
      <c r="BC19" s="1">
        <v>9.2722666666666669</v>
      </c>
      <c r="BD19" s="1">
        <v>0.87362637362637297</v>
      </c>
      <c r="BE19" s="1">
        <v>0.94745301332067799</v>
      </c>
      <c r="BF19" s="17">
        <v>17887.360757475701</v>
      </c>
      <c r="BG19" s="18">
        <v>614313251.37777996</v>
      </c>
      <c r="BH19" s="14">
        <v>25.6764453982268</v>
      </c>
      <c r="BI19" s="14">
        <v>22.323061915792</v>
      </c>
    </row>
    <row r="20" spans="1:61" x14ac:dyDescent="0.25">
      <c r="A20" s="50" t="s">
        <v>27</v>
      </c>
      <c r="B20" s="13">
        <v>0.81186666666666663</v>
      </c>
      <c r="C20" s="1">
        <v>0.84186666666666665</v>
      </c>
      <c r="D20" s="17">
        <v>3831.0331333333329</v>
      </c>
      <c r="E20" s="18">
        <v>31791264.666666668</v>
      </c>
      <c r="F20" s="1">
        <v>8.4615333333333336</v>
      </c>
      <c r="G20" s="38">
        <v>8.4629666666666665</v>
      </c>
      <c r="H20" s="13">
        <v>0.84529999999999994</v>
      </c>
      <c r="I20" s="1">
        <v>0.87639999999999996</v>
      </c>
      <c r="J20" s="17">
        <v>3475.6666666666665</v>
      </c>
      <c r="K20" s="18">
        <v>26772559.333333332</v>
      </c>
      <c r="L20" s="1">
        <v>7.3395333333333328</v>
      </c>
      <c r="M20" s="1">
        <v>7.4117999999999995</v>
      </c>
      <c r="N20" s="13">
        <v>0.79689999999999994</v>
      </c>
      <c r="O20" s="1">
        <v>0.83499999999999996</v>
      </c>
      <c r="P20" s="17">
        <v>3600.3333333333335</v>
      </c>
      <c r="Q20" s="18">
        <v>25788403.333333332</v>
      </c>
      <c r="R20" s="1">
        <v>8.0755333333333343</v>
      </c>
      <c r="S20" s="1">
        <v>8.0368999999999993</v>
      </c>
      <c r="T20" s="13">
        <v>0.87958520352886538</v>
      </c>
      <c r="U20" s="1">
        <v>0.90195562657309247</v>
      </c>
      <c r="V20" s="17">
        <v>3870.0107000000003</v>
      </c>
      <c r="W20" s="18">
        <v>35177646.233599998</v>
      </c>
      <c r="X20" s="14">
        <v>7.7655333333333338</v>
      </c>
      <c r="Y20" s="14">
        <v>7.6955999999999998</v>
      </c>
      <c r="Z20" s="13">
        <v>0.77566666666666662</v>
      </c>
      <c r="AA20" s="1">
        <v>0.79990000000000006</v>
      </c>
      <c r="AB20" s="17">
        <v>4571.2970333333333</v>
      </c>
      <c r="AC20" s="18">
        <v>37397746.666666664</v>
      </c>
      <c r="AD20" s="1">
        <v>10.658233333333333</v>
      </c>
      <c r="AE20" s="1">
        <v>10.781466666666667</v>
      </c>
      <c r="AF20" s="13">
        <v>0.56499999999999995</v>
      </c>
      <c r="AG20" s="1">
        <v>0.58809999999999996</v>
      </c>
      <c r="AH20" s="17">
        <v>9900.460633333334</v>
      </c>
      <c r="AI20" s="18">
        <v>160119488</v>
      </c>
      <c r="AJ20" s="1">
        <v>25.978966666666668</v>
      </c>
      <c r="AK20" s="1">
        <v>27.193733333333338</v>
      </c>
      <c r="AL20" s="13">
        <v>0.55020000000000002</v>
      </c>
      <c r="AM20" s="1">
        <v>0.55479999999999996</v>
      </c>
      <c r="AN20" s="17">
        <v>3443.4391999999998</v>
      </c>
      <c r="AO20" s="18">
        <v>28567580.2258</v>
      </c>
      <c r="AP20" s="1">
        <v>184.81960000000001</v>
      </c>
      <c r="AQ20" s="1">
        <v>71.383799999999994</v>
      </c>
      <c r="AR20" s="13">
        <v>0.87413333333333332</v>
      </c>
      <c r="AS20" s="1">
        <v>0.88756666666666673</v>
      </c>
      <c r="AT20" s="17">
        <v>3523.9695666666667</v>
      </c>
      <c r="AU20" s="18">
        <v>29313534</v>
      </c>
      <c r="AV20" s="1">
        <v>7.2825999999999995</v>
      </c>
      <c r="AW20" s="1">
        <v>7.2342666666666666</v>
      </c>
      <c r="AX20" s="13">
        <v>0.81020000000000003</v>
      </c>
      <c r="AY20" s="1">
        <v>0.83313333333333317</v>
      </c>
      <c r="AZ20" s="17">
        <v>3988.2855666666669</v>
      </c>
      <c r="BA20" s="18">
        <v>30737194.666666668</v>
      </c>
      <c r="BB20" s="1">
        <v>8.9501333333333335</v>
      </c>
      <c r="BC20" s="1">
        <v>8.9407000000000014</v>
      </c>
      <c r="BD20" s="1">
        <v>0.82967032967032905</v>
      </c>
      <c r="BE20" s="1">
        <v>0.94702027455756099</v>
      </c>
      <c r="BF20" s="17">
        <v>7354.4139941869498</v>
      </c>
      <c r="BG20" s="18">
        <v>103458117.417564</v>
      </c>
      <c r="BH20" s="14">
        <v>16.535316614205801</v>
      </c>
      <c r="BI20" s="14">
        <v>15.030384615730901</v>
      </c>
    </row>
    <row r="21" spans="1:61" ht="14.5" thickBot="1" x14ac:dyDescent="0.3">
      <c r="A21" s="50" t="s">
        <v>28</v>
      </c>
      <c r="B21" s="22">
        <v>0.30719999999999997</v>
      </c>
      <c r="C21" s="23">
        <v>0.26696666666666669</v>
      </c>
      <c r="D21" s="24">
        <v>71.090500000000006</v>
      </c>
      <c r="E21" s="19">
        <v>15354.019399999999</v>
      </c>
      <c r="F21" s="24">
        <v>45.816233333333336</v>
      </c>
      <c r="G21" s="39">
        <v>39.513600000000004</v>
      </c>
      <c r="H21" s="22">
        <v>0.68583333333333341</v>
      </c>
      <c r="I21" s="23">
        <v>0.7173666666666666</v>
      </c>
      <c r="J21" s="24">
        <v>72.780533333333338</v>
      </c>
      <c r="K21" s="19">
        <v>9069.3333333333339</v>
      </c>
      <c r="L21" s="24">
        <v>25.029566666666668</v>
      </c>
      <c r="M21" s="24">
        <v>22.2227</v>
      </c>
      <c r="N21" s="22">
        <v>0.46346666666666669</v>
      </c>
      <c r="O21" s="23">
        <v>0.47736666666666666</v>
      </c>
      <c r="P21" s="24">
        <v>73.684799999999996</v>
      </c>
      <c r="Q21" s="19">
        <v>8981.3333333333339</v>
      </c>
      <c r="R21" s="24">
        <v>26.556833333333334</v>
      </c>
      <c r="S21" s="24">
        <v>22.773</v>
      </c>
      <c r="T21" s="13">
        <v>0.41862356575949172</v>
      </c>
      <c r="U21" s="1">
        <v>0.36058732612330807</v>
      </c>
      <c r="V21" s="14">
        <v>44.367766666666661</v>
      </c>
      <c r="W21" s="17">
        <v>4745.9121333333342</v>
      </c>
      <c r="X21" s="14">
        <v>24.449933333333334</v>
      </c>
      <c r="Y21" s="14">
        <v>23.150566666666666</v>
      </c>
      <c r="Z21" s="13">
        <v>0.38173333333333331</v>
      </c>
      <c r="AA21" s="1">
        <v>0.35123333333333334</v>
      </c>
      <c r="AB21" s="14">
        <v>46.862733333333331</v>
      </c>
      <c r="AC21" s="17">
        <v>4887.1761000000006</v>
      </c>
      <c r="AD21" s="14">
        <v>26.686266666666668</v>
      </c>
      <c r="AE21" s="14">
        <v>25.123499999999996</v>
      </c>
      <c r="AF21" s="13">
        <v>0.20373333333333332</v>
      </c>
      <c r="AG21" s="1">
        <v>0.2031333333333333</v>
      </c>
      <c r="AH21" s="14">
        <v>86.797566666666668</v>
      </c>
      <c r="AI21" s="17">
        <v>13420.302433333332</v>
      </c>
      <c r="AJ21" s="14">
        <v>56.699700000000007</v>
      </c>
      <c r="AK21" s="14">
        <v>58.728233333333328</v>
      </c>
      <c r="AL21" s="13">
        <v>0.1391</v>
      </c>
      <c r="AM21" s="1">
        <v>0.1096</v>
      </c>
      <c r="AN21" s="14">
        <v>54.514400000000002</v>
      </c>
      <c r="AO21" s="17">
        <v>6235.5837000000001</v>
      </c>
      <c r="AP21" s="18">
        <v>1028846299.5427999</v>
      </c>
      <c r="AQ21" s="14">
        <v>90.950900000000004</v>
      </c>
      <c r="AR21" s="13">
        <v>0.35220000000000001</v>
      </c>
      <c r="AS21" s="1">
        <v>0.32400000000000001</v>
      </c>
      <c r="AT21" s="14">
        <v>54.419499999999999</v>
      </c>
      <c r="AU21" s="17">
        <v>5803.4475666666667</v>
      </c>
      <c r="AV21" s="14">
        <v>33.286566666666666</v>
      </c>
      <c r="AW21" s="14">
        <v>32.260799999999996</v>
      </c>
      <c r="AX21" s="13">
        <v>0.33053333333333335</v>
      </c>
      <c r="AY21" s="1">
        <v>0.30896666666666661</v>
      </c>
      <c r="AZ21" s="14">
        <v>58.384033333333342</v>
      </c>
      <c r="BA21" s="17">
        <v>6503.3597</v>
      </c>
      <c r="BB21" s="14">
        <v>35.668199999999999</v>
      </c>
      <c r="BC21" s="14">
        <v>36.049033333333334</v>
      </c>
      <c r="BD21" s="1">
        <v>0.71430000000000005</v>
      </c>
      <c r="BE21" s="1">
        <v>0.7954</v>
      </c>
      <c r="BF21" s="14">
        <v>57.4110409254328</v>
      </c>
      <c r="BG21" s="17">
        <v>5702.5585387620704</v>
      </c>
      <c r="BH21" s="14">
        <v>19.0749</v>
      </c>
      <c r="BI21" s="14">
        <v>19.214600000000001</v>
      </c>
    </row>
    <row r="22" spans="1:61" ht="14.5" thickBot="1" x14ac:dyDescent="0.3">
      <c r="A22" s="46" t="s">
        <v>7</v>
      </c>
      <c r="B22" s="26">
        <f t="shared" ref="B22:G22" si="7">AVERAGE(B15:B21)</f>
        <v>0.62096666666666667</v>
      </c>
      <c r="C22" s="27">
        <f t="shared" si="7"/>
        <v>0.65463333333333318</v>
      </c>
      <c r="D22" s="28">
        <f t="shared" si="7"/>
        <v>1636.8822</v>
      </c>
      <c r="E22" s="29">
        <f t="shared" si="7"/>
        <v>28409792.802628573</v>
      </c>
      <c r="F22" s="29">
        <f t="shared" si="7"/>
        <v>57174624.827323802</v>
      </c>
      <c r="G22" s="40">
        <f t="shared" si="7"/>
        <v>38.463228571428566</v>
      </c>
      <c r="H22" s="26">
        <f>AVERAGE(H15:H21)</f>
        <v>0.72710952380952365</v>
      </c>
      <c r="I22" s="27">
        <f t="shared" ref="I22:S22" si="8">AVERAGE(I15:I21)</f>
        <v>0.76118571428571435</v>
      </c>
      <c r="J22" s="28">
        <f t="shared" si="8"/>
        <v>1331.2840904761904</v>
      </c>
      <c r="K22" s="29">
        <f t="shared" si="8"/>
        <v>17322603.057190474</v>
      </c>
      <c r="L22" s="29">
        <f t="shared" si="8"/>
        <v>34932646.181423813</v>
      </c>
      <c r="M22" s="40">
        <f t="shared" si="8"/>
        <v>30.039300000000004</v>
      </c>
      <c r="N22" s="26">
        <f t="shared" si="8"/>
        <v>0.66087619047619051</v>
      </c>
      <c r="O22" s="27">
        <f t="shared" si="8"/>
        <v>0.70485714285714274</v>
      </c>
      <c r="P22" s="28">
        <f t="shared" si="8"/>
        <v>1398.5249666666666</v>
      </c>
      <c r="Q22" s="29">
        <f t="shared" si="8"/>
        <v>17395788.103766669</v>
      </c>
      <c r="R22" s="29">
        <f t="shared" si="8"/>
        <v>26718830.610904761</v>
      </c>
      <c r="S22" s="40">
        <f t="shared" si="8"/>
        <v>32.921828571428577</v>
      </c>
      <c r="T22" s="26">
        <f t="shared" ref="T22:Y22" si="9">AVERAGE(T15:T21)</f>
        <v>0.70438392951828099</v>
      </c>
      <c r="U22" s="27">
        <f t="shared" si="9"/>
        <v>0.7220777555556761</v>
      </c>
      <c r="V22" s="28">
        <f t="shared" si="9"/>
        <v>1502.274119047619</v>
      </c>
      <c r="W22" s="29">
        <f t="shared" si="9"/>
        <v>24135850.396466669</v>
      </c>
      <c r="X22" s="29">
        <f t="shared" si="9"/>
        <v>35616343.884180948</v>
      </c>
      <c r="Y22" s="42">
        <f t="shared" si="9"/>
        <v>29.806366666666666</v>
      </c>
      <c r="Z22" s="26">
        <f t="shared" ref="Z22:AE22" si="10">AVERAGE(Z15:Z21)</f>
        <v>0.62599047619047621</v>
      </c>
      <c r="AA22" s="27">
        <f t="shared" si="10"/>
        <v>0.65502380952380945</v>
      </c>
      <c r="AB22" s="28">
        <f t="shared" si="10"/>
        <v>1801.9581380952382</v>
      </c>
      <c r="AC22" s="29">
        <f t="shared" si="10"/>
        <v>23811158.096580949</v>
      </c>
      <c r="AD22" s="29">
        <f t="shared" si="10"/>
        <v>40253675.397342861</v>
      </c>
      <c r="AE22" s="42">
        <f t="shared" si="10"/>
        <v>37.077419047619046</v>
      </c>
      <c r="AF22" s="26">
        <f t="shared" ref="AF22:AK22" si="11">AVERAGE(AF15:AF21)</f>
        <v>0.48448095238095246</v>
      </c>
      <c r="AG22" s="27">
        <f t="shared" si="11"/>
        <v>0.51133809523809526</v>
      </c>
      <c r="AH22" s="28">
        <f t="shared" si="11"/>
        <v>3851.9963809523811</v>
      </c>
      <c r="AI22" s="29">
        <f t="shared" si="11"/>
        <v>90269640.644338116</v>
      </c>
      <c r="AJ22" s="29">
        <f t="shared" si="11"/>
        <v>69843796.911495239</v>
      </c>
      <c r="AK22" s="42">
        <f t="shared" si="11"/>
        <v>57.70522857142857</v>
      </c>
      <c r="AL22" s="26">
        <f t="shared" ref="AL22:AW22" si="12">AVERAGE(AL15:AL21)</f>
        <v>0.39069999999999994</v>
      </c>
      <c r="AM22" s="27">
        <f t="shared" si="12"/>
        <v>0.40229999999999999</v>
      </c>
      <c r="AN22" s="28">
        <f t="shared" si="12"/>
        <v>1398.6043714285713</v>
      </c>
      <c r="AO22" s="29">
        <f t="shared" si="12"/>
        <v>17425635.462828573</v>
      </c>
      <c r="AP22" s="29">
        <f t="shared" si="12"/>
        <v>162970537.7896857</v>
      </c>
      <c r="AQ22" s="42">
        <f t="shared" si="12"/>
        <v>86.632157142857153</v>
      </c>
      <c r="AR22" s="26">
        <f t="shared" si="12"/>
        <v>0.69453809523809518</v>
      </c>
      <c r="AS22" s="27">
        <f t="shared" si="12"/>
        <v>0.72155238095238095</v>
      </c>
      <c r="AT22" s="28">
        <f t="shared" si="12"/>
        <v>1451.5835</v>
      </c>
      <c r="AU22" s="29">
        <f t="shared" si="12"/>
        <v>22311572.262152378</v>
      </c>
      <c r="AV22" s="29">
        <f t="shared" si="12"/>
        <v>24674937.457995236</v>
      </c>
      <c r="AW22" s="42">
        <f t="shared" si="12"/>
        <v>30.922961904761902</v>
      </c>
      <c r="AX22" s="26">
        <f t="shared" ref="AX22:BI22" si="13">AVERAGE(AX15:AX21)</f>
        <v>0.64034285714285721</v>
      </c>
      <c r="AY22" s="27">
        <f t="shared" si="13"/>
        <v>0.66991904761904764</v>
      </c>
      <c r="AZ22" s="28">
        <f t="shared" si="13"/>
        <v>1709.3985285714284</v>
      </c>
      <c r="BA22" s="29">
        <f t="shared" si="13"/>
        <v>25429193.493866663</v>
      </c>
      <c r="BB22" s="29">
        <f t="shared" si="13"/>
        <v>30686780.197623808</v>
      </c>
      <c r="BC22" s="42">
        <f t="shared" si="13"/>
        <v>36.300604761904758</v>
      </c>
      <c r="BD22" s="34">
        <f t="shared" si="13"/>
        <v>0.86184992150706397</v>
      </c>
      <c r="BE22" s="35">
        <f t="shared" si="13"/>
        <v>0.91741800794482642</v>
      </c>
      <c r="BF22" s="31">
        <f t="shared" si="13"/>
        <v>3615.7920757726247</v>
      </c>
      <c r="BG22" s="32">
        <f t="shared" si="13"/>
        <v>102539592.10811056</v>
      </c>
      <c r="BH22" s="44">
        <f t="shared" si="13"/>
        <v>46.673140448177371</v>
      </c>
      <c r="BI22" s="44">
        <f t="shared" si="13"/>
        <v>34.393708042924594</v>
      </c>
    </row>
  </sheetData>
  <mergeCells count="12">
    <mergeCell ref="A1:A2"/>
    <mergeCell ref="A13:A14"/>
    <mergeCell ref="AR13:AW13"/>
    <mergeCell ref="BD13:BI13"/>
    <mergeCell ref="B13:G13"/>
    <mergeCell ref="AF13:AK13"/>
    <mergeCell ref="H13:M13"/>
    <mergeCell ref="N13:S13"/>
    <mergeCell ref="T13:Y13"/>
    <mergeCell ref="AL13:AQ13"/>
    <mergeCell ref="AX13:BC13"/>
    <mergeCell ref="Z13:A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2"/>
  <sheetViews>
    <sheetView zoomScale="142" zoomScaleNormal="115" workbookViewId="0">
      <selection sqref="A1:A1048576"/>
    </sheetView>
  </sheetViews>
  <sheetFormatPr defaultRowHeight="14" x14ac:dyDescent="0.25"/>
  <cols>
    <col min="1" max="1" width="12.36328125" style="2" bestFit="1" customWidth="1"/>
    <col min="2" max="2" width="11.26953125" style="2" bestFit="1" customWidth="1"/>
    <col min="3" max="3" width="10.1796875" style="2" bestFit="1" customWidth="1"/>
    <col min="4" max="4" width="11.26953125" style="2" bestFit="1" customWidth="1"/>
    <col min="5" max="5" width="13.6328125" style="2" bestFit="1" customWidth="1"/>
    <col min="6" max="6" width="10.1796875" style="2" bestFit="1" customWidth="1"/>
    <col min="7" max="7" width="9.08984375" style="2" bestFit="1" customWidth="1"/>
    <col min="8" max="8" width="11.26953125" style="2" bestFit="1" customWidth="1"/>
    <col min="9" max="10" width="10.1796875" style="2" bestFit="1" customWidth="1"/>
    <col min="11" max="12" width="13.6328125" style="2" bestFit="1" customWidth="1"/>
    <col min="13" max="13" width="8.7265625" style="2"/>
    <col min="14" max="14" width="11.36328125" style="2" bestFit="1" customWidth="1"/>
    <col min="15" max="15" width="10.54296875" style="2" bestFit="1" customWidth="1"/>
    <col min="16" max="16" width="13.81640625" style="2" bestFit="1" customWidth="1"/>
    <col min="17" max="17" width="13.7265625" style="2" bestFit="1" customWidth="1"/>
    <col min="18" max="18" width="10.08984375" style="2" bestFit="1" customWidth="1"/>
    <col min="19" max="19" width="8.7265625" style="2"/>
    <col min="20" max="20" width="11.26953125" style="2" bestFit="1" customWidth="1"/>
    <col min="21" max="21" width="10.1796875" style="2" bestFit="1" customWidth="1"/>
    <col min="22" max="22" width="8.7265625" style="2"/>
    <col min="23" max="23" width="11.1796875" style="2" bestFit="1" customWidth="1"/>
    <col min="24" max="25" width="8.7265625" style="2"/>
    <col min="26" max="26" width="11.26953125" style="2" bestFit="1" customWidth="1"/>
    <col min="27" max="27" width="10.1796875" style="2" bestFit="1" customWidth="1"/>
    <col min="28" max="28" width="8.7265625" style="2"/>
    <col min="29" max="29" width="11.1796875" style="2" bestFit="1" customWidth="1"/>
    <col min="30" max="31" width="8.7265625" style="2"/>
    <col min="32" max="32" width="11.26953125" style="2" bestFit="1" customWidth="1"/>
    <col min="33" max="33" width="10.1796875" style="2" bestFit="1" customWidth="1"/>
    <col min="34" max="34" width="8.7265625" style="2"/>
    <col min="35" max="35" width="11.26953125" style="2" customWidth="1"/>
    <col min="36" max="37" width="8.7265625" style="2"/>
    <col min="38" max="38" width="10.54296875" style="2" bestFit="1" customWidth="1"/>
    <col min="39" max="39" width="9.453125" style="2" bestFit="1" customWidth="1"/>
    <col min="40" max="40" width="8.7265625" style="2"/>
    <col min="41" max="41" width="10.90625" style="2" customWidth="1"/>
    <col min="42" max="42" width="10.26953125" style="2" customWidth="1"/>
    <col min="43" max="16384" width="8.7265625" style="2"/>
  </cols>
  <sheetData>
    <row r="1" spans="1:43" ht="14.5" thickTop="1" x14ac:dyDescent="0.25">
      <c r="A1" s="48" t="s">
        <v>8</v>
      </c>
      <c r="B1" s="47" t="s">
        <v>11</v>
      </c>
      <c r="C1" s="47" t="s">
        <v>11</v>
      </c>
      <c r="D1" s="47" t="s">
        <v>11</v>
      </c>
      <c r="E1" s="47" t="s">
        <v>11</v>
      </c>
      <c r="F1" s="47" t="s">
        <v>11</v>
      </c>
      <c r="G1" s="47" t="s">
        <v>11</v>
      </c>
      <c r="H1" s="47" t="s">
        <v>10</v>
      </c>
      <c r="I1" s="47" t="s">
        <v>10</v>
      </c>
      <c r="J1" s="47" t="s">
        <v>10</v>
      </c>
      <c r="K1" s="47" t="s">
        <v>10</v>
      </c>
      <c r="L1" s="47" t="s">
        <v>10</v>
      </c>
      <c r="M1" s="47" t="s">
        <v>10</v>
      </c>
      <c r="N1" s="47" t="s">
        <v>12</v>
      </c>
      <c r="O1" s="47" t="s">
        <v>12</v>
      </c>
      <c r="P1" s="47" t="s">
        <v>12</v>
      </c>
      <c r="Q1" s="47" t="s">
        <v>12</v>
      </c>
      <c r="R1" s="47" t="s">
        <v>12</v>
      </c>
      <c r="S1" s="47" t="s">
        <v>12</v>
      </c>
      <c r="T1" s="47" t="s">
        <v>14</v>
      </c>
      <c r="U1" s="47" t="s">
        <v>14</v>
      </c>
      <c r="V1" s="47" t="s">
        <v>14</v>
      </c>
      <c r="W1" s="47" t="s">
        <v>14</v>
      </c>
      <c r="X1" s="47" t="s">
        <v>14</v>
      </c>
      <c r="Y1" s="47" t="s">
        <v>14</v>
      </c>
      <c r="Z1" s="47" t="s">
        <v>15</v>
      </c>
      <c r="AA1" s="47" t="s">
        <v>15</v>
      </c>
      <c r="AB1" s="47" t="s">
        <v>15</v>
      </c>
      <c r="AC1" s="47" t="s">
        <v>15</v>
      </c>
      <c r="AD1" s="47" t="s">
        <v>15</v>
      </c>
      <c r="AE1" s="47" t="s">
        <v>15</v>
      </c>
      <c r="AF1" s="47" t="s">
        <v>17</v>
      </c>
      <c r="AG1" s="47" t="s">
        <v>17</v>
      </c>
      <c r="AH1" s="47" t="s">
        <v>17</v>
      </c>
      <c r="AI1" s="47" t="s">
        <v>17</v>
      </c>
      <c r="AJ1" s="47" t="s">
        <v>17</v>
      </c>
      <c r="AK1" s="47" t="s">
        <v>17</v>
      </c>
      <c r="AL1" s="47" t="s">
        <v>18</v>
      </c>
      <c r="AM1" s="47" t="s">
        <v>18</v>
      </c>
      <c r="AN1" s="47" t="s">
        <v>18</v>
      </c>
      <c r="AO1" s="47" t="s">
        <v>18</v>
      </c>
      <c r="AP1" s="47" t="s">
        <v>18</v>
      </c>
      <c r="AQ1" s="47" t="s">
        <v>18</v>
      </c>
    </row>
    <row r="2" spans="1:43" ht="14.5" thickBot="1" x14ac:dyDescent="0.3">
      <c r="A2" s="52"/>
      <c r="B2" s="5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2</v>
      </c>
      <c r="I2" s="3" t="s">
        <v>1</v>
      </c>
      <c r="J2" s="3" t="s">
        <v>3</v>
      </c>
      <c r="K2" s="3" t="s">
        <v>4</v>
      </c>
      <c r="L2" s="3" t="s">
        <v>5</v>
      </c>
      <c r="M2" s="4" t="s">
        <v>6</v>
      </c>
      <c r="N2" s="5" t="s">
        <v>2</v>
      </c>
      <c r="O2" s="3" t="s">
        <v>1</v>
      </c>
      <c r="P2" s="3" t="s">
        <v>3</v>
      </c>
      <c r="Q2" s="3" t="s">
        <v>4</v>
      </c>
      <c r="R2" s="3" t="s">
        <v>5</v>
      </c>
      <c r="S2" s="3" t="s">
        <v>6</v>
      </c>
      <c r="T2" s="5" t="s">
        <v>2</v>
      </c>
      <c r="U2" s="3" t="s">
        <v>1</v>
      </c>
      <c r="V2" s="3" t="s">
        <v>3</v>
      </c>
      <c r="W2" s="3" t="s">
        <v>4</v>
      </c>
      <c r="X2" s="3" t="s">
        <v>5</v>
      </c>
      <c r="Y2" s="3" t="s">
        <v>6</v>
      </c>
      <c r="Z2" s="5" t="s">
        <v>2</v>
      </c>
      <c r="AA2" s="3" t="s">
        <v>1</v>
      </c>
      <c r="AB2" s="3" t="s">
        <v>3</v>
      </c>
      <c r="AC2" s="3" t="s">
        <v>4</v>
      </c>
      <c r="AD2" s="3" t="s">
        <v>5</v>
      </c>
      <c r="AE2" s="3" t="s">
        <v>6</v>
      </c>
      <c r="AF2" s="5" t="s">
        <v>2</v>
      </c>
      <c r="AG2" s="3" t="s">
        <v>1</v>
      </c>
      <c r="AH2" s="3" t="s">
        <v>3</v>
      </c>
      <c r="AI2" s="3" t="s">
        <v>4</v>
      </c>
      <c r="AJ2" s="3" t="s">
        <v>5</v>
      </c>
      <c r="AK2" s="3" t="s">
        <v>6</v>
      </c>
      <c r="AL2" s="5" t="s">
        <v>2</v>
      </c>
      <c r="AM2" s="3" t="s">
        <v>1</v>
      </c>
      <c r="AN2" s="3" t="s">
        <v>3</v>
      </c>
      <c r="AO2" s="3" t="s">
        <v>4</v>
      </c>
      <c r="AP2" s="3" t="s">
        <v>5</v>
      </c>
      <c r="AQ2" s="3" t="s">
        <v>6</v>
      </c>
    </row>
    <row r="3" spans="1:43" x14ac:dyDescent="0.25">
      <c r="A3" s="6" t="s">
        <v>29</v>
      </c>
      <c r="B3" s="1">
        <v>-0.15567666666666669</v>
      </c>
      <c r="C3" s="1">
        <v>-0.15378666666666665</v>
      </c>
      <c r="D3" s="1">
        <v>4.4669133333333333</v>
      </c>
      <c r="E3" s="1">
        <v>36.050096666666661</v>
      </c>
      <c r="F3" s="15">
        <v>303.9498733333333</v>
      </c>
      <c r="G3" s="16">
        <v>150.82879333333332</v>
      </c>
      <c r="H3" s="1">
        <v>-0.19963666666666668</v>
      </c>
      <c r="I3" s="1">
        <v>-0.17223666666666668</v>
      </c>
      <c r="J3" s="1">
        <v>4.2813400000000001</v>
      </c>
      <c r="K3" s="14">
        <v>33.067889999999998</v>
      </c>
      <c r="L3" s="15">
        <v>175.71443333333332</v>
      </c>
      <c r="M3" s="16">
        <v>178.40511999999998</v>
      </c>
      <c r="N3" s="1">
        <v>-0.19230769230769201</v>
      </c>
      <c r="O3" s="1">
        <v>-0.19759993393578401</v>
      </c>
      <c r="P3" s="1">
        <v>4.0454532402797199</v>
      </c>
      <c r="Q3" s="14">
        <v>25.6500035859188</v>
      </c>
      <c r="R3" s="15">
        <v>276.05594824395899</v>
      </c>
      <c r="S3" s="15">
        <v>152.38136819834401</v>
      </c>
      <c r="T3" s="7">
        <v>4.9449999999999994E-2</v>
      </c>
      <c r="U3" s="8">
        <v>0.17370666666666665</v>
      </c>
      <c r="V3" s="8">
        <v>4.0860599999999998</v>
      </c>
      <c r="W3" s="9">
        <v>31.031643333333335</v>
      </c>
      <c r="X3" s="10">
        <v>167.19478000000001</v>
      </c>
      <c r="Y3" s="10">
        <v>145.04325000000003</v>
      </c>
      <c r="Z3" s="7">
        <v>-3.8463333333333342E-2</v>
      </c>
      <c r="AA3" s="8">
        <v>-3.7773333333333325E-2</v>
      </c>
      <c r="AB3" s="8">
        <v>7.0013199999999998</v>
      </c>
      <c r="AC3" s="9">
        <v>63.159396666666659</v>
      </c>
      <c r="AD3" s="10">
        <v>699.80775666666671</v>
      </c>
      <c r="AE3" s="10">
        <v>163.70971666666665</v>
      </c>
      <c r="AF3" s="7">
        <v>-8.7910000000000002E-2</v>
      </c>
      <c r="AG3" s="8">
        <v>-5.6890000000000003E-2</v>
      </c>
      <c r="AH3" s="8">
        <v>5.2561933333333331</v>
      </c>
      <c r="AI3" s="9">
        <v>41.595089999999999</v>
      </c>
      <c r="AJ3" s="10">
        <v>403.68940666666668</v>
      </c>
      <c r="AK3" s="10">
        <v>157.04496000000003</v>
      </c>
      <c r="AL3" s="7">
        <v>5.4699999999999999E-2</v>
      </c>
      <c r="AM3" s="2">
        <v>4.82E-2</v>
      </c>
      <c r="AN3" s="1">
        <v>2.5863</v>
      </c>
      <c r="AO3" s="14">
        <v>11.381600000000001</v>
      </c>
      <c r="AP3" s="15">
        <v>390.2663</v>
      </c>
      <c r="AQ3" s="15">
        <v>144.5146</v>
      </c>
    </row>
    <row r="4" spans="1:43" x14ac:dyDescent="0.25">
      <c r="A4" s="12" t="s">
        <v>30</v>
      </c>
      <c r="B4" s="1">
        <v>5.4946666666666671E-2</v>
      </c>
      <c r="C4" s="1">
        <v>-5.1490000000000001E-2</v>
      </c>
      <c r="D4" s="1">
        <v>4.9921899999999999</v>
      </c>
      <c r="E4" s="1">
        <v>46.185743333333335</v>
      </c>
      <c r="F4" s="15">
        <v>330.04723333333334</v>
      </c>
      <c r="G4" s="16">
        <v>146.47770333333332</v>
      </c>
      <c r="H4" s="1">
        <v>2.7473333333333322E-2</v>
      </c>
      <c r="I4" s="1">
        <v>-1.7776666666666673E-2</v>
      </c>
      <c r="J4" s="1">
        <v>4.2067966666666665</v>
      </c>
      <c r="K4" s="14">
        <v>35.335986666666663</v>
      </c>
      <c r="L4" s="15">
        <v>148.22023666666666</v>
      </c>
      <c r="M4" s="16">
        <v>154.31649666666667</v>
      </c>
      <c r="N4" s="1">
        <v>0.57142857142857095</v>
      </c>
      <c r="O4" s="1">
        <v>0.53769379360126801</v>
      </c>
      <c r="P4" s="1">
        <v>4.3387462490106001</v>
      </c>
      <c r="Q4" s="14">
        <v>33.200655149351498</v>
      </c>
      <c r="R4" s="15">
        <v>260.16106984657301</v>
      </c>
      <c r="S4" s="15">
        <v>152.09698211404</v>
      </c>
      <c r="T4" s="13">
        <v>0.10256666666666665</v>
      </c>
      <c r="U4" s="1">
        <v>0.15022333333333335</v>
      </c>
      <c r="V4" s="1">
        <v>4.3850166666666661</v>
      </c>
      <c r="W4" s="14">
        <v>34.86061333333334</v>
      </c>
      <c r="X4" s="15">
        <v>202.40919</v>
      </c>
      <c r="Y4" s="15">
        <v>153.43631333333335</v>
      </c>
      <c r="Z4" s="13">
        <v>-3.4800000000000005E-2</v>
      </c>
      <c r="AA4" s="1">
        <v>-9.7343333333333337E-2</v>
      </c>
      <c r="AB4" s="1">
        <v>8.2842733333333332</v>
      </c>
      <c r="AC4" s="14">
        <v>121.70871666666666</v>
      </c>
      <c r="AD4" s="15">
        <v>985.18729666666661</v>
      </c>
      <c r="AE4" s="15">
        <v>147.81607</v>
      </c>
      <c r="AF4" s="13">
        <v>0.20146333333333333</v>
      </c>
      <c r="AG4" s="1">
        <v>0.16156333333333336</v>
      </c>
      <c r="AH4" s="1">
        <v>5.9004500000000002</v>
      </c>
      <c r="AI4" s="14">
        <v>49.121620000000007</v>
      </c>
      <c r="AJ4" s="15">
        <v>442.12621000000007</v>
      </c>
      <c r="AK4" s="15">
        <v>152.79777666666666</v>
      </c>
      <c r="AL4" s="13">
        <v>-2.3400000000000001E-2</v>
      </c>
      <c r="AM4" s="1">
        <v>-1.9800000000000002E-2</v>
      </c>
      <c r="AN4" s="1">
        <v>3.3559999999999999</v>
      </c>
      <c r="AO4" s="14">
        <v>20.618300000000001</v>
      </c>
      <c r="AP4" s="15">
        <v>603.28290000000004</v>
      </c>
      <c r="AQ4" s="15">
        <v>156.77610000000001</v>
      </c>
    </row>
    <row r="5" spans="1:43" x14ac:dyDescent="0.25">
      <c r="A5" s="12" t="s">
        <v>31</v>
      </c>
      <c r="B5" s="1">
        <v>0.10439666666666668</v>
      </c>
      <c r="C5" s="1">
        <v>0.15611333333333333</v>
      </c>
      <c r="D5" s="1">
        <v>3.0042300000000002</v>
      </c>
      <c r="E5" s="1">
        <v>14.400806666666668</v>
      </c>
      <c r="F5" s="15">
        <v>167.42979333333332</v>
      </c>
      <c r="G5" s="16">
        <v>161.35796666666667</v>
      </c>
      <c r="H5" s="1">
        <v>-2.3809999999999984E-2</v>
      </c>
      <c r="I5" s="1">
        <v>2.187666666666668E-2</v>
      </c>
      <c r="J5" s="1">
        <v>2.7616166666666668</v>
      </c>
      <c r="K5" s="14">
        <v>11.655380000000001</v>
      </c>
      <c r="L5" s="15">
        <v>119.41710333333333</v>
      </c>
      <c r="M5" s="16">
        <v>188.42581333333337</v>
      </c>
      <c r="N5" s="1">
        <v>-0.19780219780219699</v>
      </c>
      <c r="O5" s="1">
        <v>-8.7715256882866799E-2</v>
      </c>
      <c r="P5" s="1">
        <v>2.8707971136761299</v>
      </c>
      <c r="Q5" s="14">
        <v>14.5269343718171</v>
      </c>
      <c r="R5" s="15">
        <v>132.86015464843999</v>
      </c>
      <c r="S5" s="15">
        <v>140.07398023012999</v>
      </c>
      <c r="T5" s="13">
        <v>-0.34615333333333331</v>
      </c>
      <c r="U5" s="1">
        <v>-0.34187999999999996</v>
      </c>
      <c r="V5" s="1">
        <v>2.7315666666666671</v>
      </c>
      <c r="W5" s="14">
        <v>13.229399999999998</v>
      </c>
      <c r="X5" s="15">
        <v>108.34837666666665</v>
      </c>
      <c r="Y5" s="15">
        <v>154.12175666666667</v>
      </c>
      <c r="Z5" s="13">
        <v>-0.26556666666666667</v>
      </c>
      <c r="AA5" s="1">
        <v>-0.11943333333333334</v>
      </c>
      <c r="AB5" s="1">
        <v>4.3419166666666671</v>
      </c>
      <c r="AC5" s="14">
        <v>28.765219999999999</v>
      </c>
      <c r="AD5" s="15">
        <v>227.3842066666667</v>
      </c>
      <c r="AE5" s="15">
        <v>155.73469666666668</v>
      </c>
      <c r="AF5" s="13">
        <v>0.18681333333333336</v>
      </c>
      <c r="AG5" s="1">
        <v>9.4539999999999999E-2</v>
      </c>
      <c r="AH5" s="1">
        <v>2.7828733333333333</v>
      </c>
      <c r="AI5" s="14">
        <v>14.621593333333331</v>
      </c>
      <c r="AJ5" s="15">
        <v>148.66498666666666</v>
      </c>
      <c r="AK5" s="15">
        <v>127.52528333333332</v>
      </c>
      <c r="AL5" s="13">
        <v>-3.1300000000000001E-2</v>
      </c>
      <c r="AM5" s="1">
        <v>-1.7999999999999999E-2</v>
      </c>
      <c r="AN5" s="1">
        <v>1.7708999999999999</v>
      </c>
      <c r="AO5" s="1">
        <v>5.4204999999999997</v>
      </c>
      <c r="AP5" s="15">
        <v>306.34800000000001</v>
      </c>
      <c r="AQ5" s="15">
        <v>155.7782</v>
      </c>
    </row>
    <row r="6" spans="1:43" x14ac:dyDescent="0.25">
      <c r="A6" s="12" t="s">
        <v>32</v>
      </c>
      <c r="B6" s="1">
        <v>7.3233333333333388E-3</v>
      </c>
      <c r="C6" s="1">
        <v>-6.241E-2</v>
      </c>
      <c r="D6" s="1">
        <v>0.16021333333333335</v>
      </c>
      <c r="E6" s="1">
        <v>4.4566666666666664E-2</v>
      </c>
      <c r="F6" s="17">
        <v>6400.7947566666662</v>
      </c>
      <c r="G6" s="16">
        <v>141.47505000000001</v>
      </c>
      <c r="H6" s="1">
        <v>0.12088</v>
      </c>
      <c r="I6" s="1">
        <v>1.701999999999999E-2</v>
      </c>
      <c r="J6" s="1">
        <v>0.10507333333333334</v>
      </c>
      <c r="K6" s="1">
        <v>2.6506666666666668E-2</v>
      </c>
      <c r="L6" s="17">
        <v>1470.1547433333333</v>
      </c>
      <c r="M6" s="16">
        <v>161.38436999999999</v>
      </c>
      <c r="N6" s="1">
        <v>-0.13739999999999999</v>
      </c>
      <c r="O6" s="1">
        <v>-4.9599999999999998E-2</v>
      </c>
      <c r="P6" s="1">
        <v>0.103741217324457</v>
      </c>
      <c r="Q6" s="1">
        <v>2.5298010186244502E-2</v>
      </c>
      <c r="R6" s="17">
        <v>1408.9539</v>
      </c>
      <c r="S6" s="15">
        <v>181.64879999999999</v>
      </c>
      <c r="T6" s="13">
        <v>-0.37179333333333336</v>
      </c>
      <c r="U6" s="1">
        <v>-0.34564</v>
      </c>
      <c r="V6" s="1">
        <v>0.13371333333333332</v>
      </c>
      <c r="W6" s="1">
        <v>3.5666666666666666E-2</v>
      </c>
      <c r="X6" s="17">
        <v>1548.7559799999999</v>
      </c>
      <c r="Y6" s="15">
        <v>159.96507</v>
      </c>
      <c r="Z6" s="13">
        <v>2.7473333333333332E-2</v>
      </c>
      <c r="AA6" s="1">
        <v>-4.1116666666666669E-2</v>
      </c>
      <c r="AB6" s="1">
        <v>0.33084000000000002</v>
      </c>
      <c r="AC6" s="1">
        <v>0.17534666666666668</v>
      </c>
      <c r="AD6" s="17">
        <v>8724.4873033333333</v>
      </c>
      <c r="AE6" s="15">
        <v>149.98083999999997</v>
      </c>
      <c r="AF6" s="13">
        <v>-1.0986666666666665E-2</v>
      </c>
      <c r="AG6" s="1">
        <v>-7.8163333333333349E-2</v>
      </c>
      <c r="AH6" s="1">
        <v>0.16303666666666669</v>
      </c>
      <c r="AI6" s="1">
        <v>5.6753333333333343E-2</v>
      </c>
      <c r="AJ6" s="17">
        <v>5016.5397399999993</v>
      </c>
      <c r="AK6" s="15">
        <v>141.96871333333334</v>
      </c>
      <c r="AL6" s="13">
        <v>-3.4200000000000001E-2</v>
      </c>
      <c r="AM6" s="1">
        <v>-2.1899999999999999E-2</v>
      </c>
      <c r="AN6" s="1">
        <v>0.1148</v>
      </c>
      <c r="AO6" s="1">
        <v>2.24E-2</v>
      </c>
      <c r="AP6" s="15">
        <v>545.73770000000002</v>
      </c>
      <c r="AQ6" s="15">
        <v>144.84549999999999</v>
      </c>
    </row>
    <row r="7" spans="1:43" x14ac:dyDescent="0.25">
      <c r="A7" s="12" t="s">
        <v>33</v>
      </c>
      <c r="B7" s="1">
        <v>-9.3406666666666679E-2</v>
      </c>
      <c r="C7" s="1">
        <v>2.1129999999999999E-2</v>
      </c>
      <c r="D7" s="17">
        <v>18871.578773333331</v>
      </c>
      <c r="E7" s="18">
        <v>587950826.66666663</v>
      </c>
      <c r="F7" s="15">
        <v>260.05881333333298</v>
      </c>
      <c r="G7" s="16">
        <v>164.34465</v>
      </c>
      <c r="H7" s="1">
        <v>1.8316666666666689E-3</v>
      </c>
      <c r="I7" s="1">
        <v>2.0500000000000032E-3</v>
      </c>
      <c r="J7" s="1">
        <v>3.4842066666666667</v>
      </c>
      <c r="K7" s="14">
        <v>23.495683333333332</v>
      </c>
      <c r="L7" s="15">
        <v>133.81867</v>
      </c>
      <c r="M7" s="16">
        <v>171.37115500000002</v>
      </c>
      <c r="N7" s="1">
        <v>-0.30219780219780201</v>
      </c>
      <c r="O7" s="1">
        <v>-0.41680691056437302</v>
      </c>
      <c r="P7" s="17">
        <v>17887.360757475701</v>
      </c>
      <c r="Q7" s="18">
        <v>614313251.37777996</v>
      </c>
      <c r="R7" s="15">
        <v>161.30920465047899</v>
      </c>
      <c r="S7" s="15">
        <v>174.02163085018901</v>
      </c>
      <c r="T7" s="13">
        <v>-9.8900000000000002E-2</v>
      </c>
      <c r="U7" s="1">
        <v>9.763333333333335E-2</v>
      </c>
      <c r="V7" s="17">
        <v>16023.882159999999</v>
      </c>
      <c r="W7" s="18">
        <v>483971413.33333331</v>
      </c>
      <c r="X7" s="15">
        <v>148.22984</v>
      </c>
      <c r="Y7" s="15">
        <v>160.54150999999999</v>
      </c>
      <c r="Z7" s="13">
        <v>-0.1384</v>
      </c>
      <c r="AA7" s="1">
        <v>2.1606666666666653E-2</v>
      </c>
      <c r="AB7" s="17">
        <v>22492.762696666668</v>
      </c>
      <c r="AC7" s="18">
        <v>884604298.66666663</v>
      </c>
      <c r="AD7" s="15">
        <v>359.33819666666659</v>
      </c>
      <c r="AE7" s="15">
        <v>153.92433666666668</v>
      </c>
      <c r="AF7" s="13">
        <v>-0.13919333333333336</v>
      </c>
      <c r="AG7" s="1">
        <v>-0.12184666666666666</v>
      </c>
      <c r="AH7" s="17">
        <v>21531.129556666667</v>
      </c>
      <c r="AI7" s="18">
        <v>695711786.66666663</v>
      </c>
      <c r="AJ7" s="15">
        <v>286.37898000000001</v>
      </c>
      <c r="AK7" s="15">
        <v>163.36265666666668</v>
      </c>
      <c r="AL7" s="13">
        <v>-6.6699999999999995E-2</v>
      </c>
      <c r="AM7" s="1">
        <v>-6.2799999999999995E-2</v>
      </c>
      <c r="AN7" s="17">
        <v>6997.8689999999997</v>
      </c>
      <c r="AO7" s="18">
        <v>117694164.16230001</v>
      </c>
      <c r="AP7" s="17">
        <v>2585.7664</v>
      </c>
      <c r="AQ7" s="15">
        <v>149.3937</v>
      </c>
    </row>
    <row r="8" spans="1:43" x14ac:dyDescent="0.25">
      <c r="A8" s="12" t="s">
        <v>34</v>
      </c>
      <c r="B8" s="1">
        <v>4.5786666666666677E-2</v>
      </c>
      <c r="C8" s="1">
        <v>-5.4436666666666668E-2</v>
      </c>
      <c r="D8" s="17">
        <v>9548.4833999999992</v>
      </c>
      <c r="E8" s="18">
        <v>142226424</v>
      </c>
      <c r="F8" s="15">
        <v>202.08516</v>
      </c>
      <c r="G8" s="16">
        <v>159.78697666666667</v>
      </c>
      <c r="H8" s="1">
        <v>-0.20146666666666668</v>
      </c>
      <c r="I8" s="1">
        <v>-0.20299999999999999</v>
      </c>
      <c r="J8" s="17">
        <v>8727.9397800000006</v>
      </c>
      <c r="K8" s="18">
        <v>118472837.33333333</v>
      </c>
      <c r="L8" s="15">
        <v>129.14494999999999</v>
      </c>
      <c r="M8" s="16">
        <v>176.28271666666669</v>
      </c>
      <c r="N8" s="1">
        <v>0.109890109890109</v>
      </c>
      <c r="O8" s="1">
        <v>0.1283099353646</v>
      </c>
      <c r="P8" s="17">
        <v>7354.4139941869498</v>
      </c>
      <c r="Q8" s="18">
        <v>103458117.417564</v>
      </c>
      <c r="R8" s="14">
        <v>76.257282646179405</v>
      </c>
      <c r="S8" s="15">
        <v>113.046240371682</v>
      </c>
      <c r="T8" s="13">
        <v>-0.12635666666666667</v>
      </c>
      <c r="U8" s="1">
        <v>-0.1145</v>
      </c>
      <c r="V8" s="17">
        <v>9051.0931</v>
      </c>
      <c r="W8" s="18">
        <v>119789912</v>
      </c>
      <c r="X8" s="14">
        <v>165.26885999999999</v>
      </c>
      <c r="Y8" s="15">
        <v>175.32134333333332</v>
      </c>
      <c r="Z8" s="13">
        <v>-8.8759999999999992E-2</v>
      </c>
      <c r="AA8" s="1">
        <v>-9.1176666666666684E-2</v>
      </c>
      <c r="AB8" s="17">
        <v>12307.043946666667</v>
      </c>
      <c r="AC8" s="18">
        <v>256569517.33333334</v>
      </c>
      <c r="AD8" s="14">
        <v>397.47072333333335</v>
      </c>
      <c r="AE8" s="15">
        <v>146.29522333333333</v>
      </c>
      <c r="AF8" s="13">
        <v>0.48351666666666665</v>
      </c>
      <c r="AG8" s="1">
        <v>0.37756999999999996</v>
      </c>
      <c r="AH8" s="17">
        <v>8486.1617833333312</v>
      </c>
      <c r="AI8" s="18">
        <v>104978688</v>
      </c>
      <c r="AJ8" s="14">
        <v>164.27248666666665</v>
      </c>
      <c r="AK8" s="15">
        <v>173.20021666666665</v>
      </c>
      <c r="AL8" s="13">
        <v>-8.2000000000000007E-3</v>
      </c>
      <c r="AM8" s="1">
        <v>-8.8000000000000005E-3</v>
      </c>
      <c r="AN8" s="17">
        <v>4281.6580999999996</v>
      </c>
      <c r="AO8" s="18">
        <v>36574224.285700001</v>
      </c>
      <c r="AP8" s="15">
        <v>732.90219999999999</v>
      </c>
      <c r="AQ8" s="15">
        <v>147.99870000000001</v>
      </c>
    </row>
    <row r="9" spans="1:43" ht="14.5" thickBot="1" x14ac:dyDescent="0.3">
      <c r="A9" s="4" t="s">
        <v>35</v>
      </c>
      <c r="B9" s="1">
        <v>0.10256333333333334</v>
      </c>
      <c r="C9" s="1">
        <v>0.12341333333333333</v>
      </c>
      <c r="D9" s="14">
        <v>93.788690000000017</v>
      </c>
      <c r="E9" s="17">
        <v>12309.97982</v>
      </c>
      <c r="F9" s="15">
        <v>520.94385666666665</v>
      </c>
      <c r="G9" s="16">
        <v>146.00281666666666</v>
      </c>
      <c r="H9" s="1">
        <v>1.8316666666666665E-2</v>
      </c>
      <c r="I9" s="1">
        <v>2.4076666666666652E-2</v>
      </c>
      <c r="J9" s="15">
        <v>145.93787</v>
      </c>
      <c r="K9" s="17">
        <v>32112.460940000001</v>
      </c>
      <c r="L9" s="14">
        <v>40.423376666666663</v>
      </c>
      <c r="M9" s="37">
        <v>53.837499999999999</v>
      </c>
      <c r="N9" s="1">
        <v>-0.1154</v>
      </c>
      <c r="O9" s="1">
        <v>-0.12770000000000001</v>
      </c>
      <c r="P9" s="14">
        <v>57.4110409254328</v>
      </c>
      <c r="Q9" s="17">
        <v>5702.5585387620704</v>
      </c>
      <c r="R9" s="15">
        <v>160.74369999999999</v>
      </c>
      <c r="S9" s="15">
        <v>156.00790000000001</v>
      </c>
      <c r="T9" s="22">
        <v>-0.14103000000000002</v>
      </c>
      <c r="U9" s="23">
        <v>-0.10681666666666667</v>
      </c>
      <c r="V9" s="24">
        <v>65.453856666666667</v>
      </c>
      <c r="W9" s="19">
        <v>7065.6372099999999</v>
      </c>
      <c r="X9" s="25">
        <v>274.47874999999999</v>
      </c>
      <c r="Y9" s="25">
        <v>141.94997999999998</v>
      </c>
      <c r="Z9" s="22">
        <v>0.15751000000000001</v>
      </c>
      <c r="AA9" s="23">
        <v>0.24866666666666667</v>
      </c>
      <c r="AB9" s="24">
        <v>203.06853000000001</v>
      </c>
      <c r="AC9" s="19">
        <v>63959.055990000001</v>
      </c>
      <c r="AD9" s="25">
        <v>1703.5867699999999</v>
      </c>
      <c r="AE9" s="25">
        <v>146.80934666666667</v>
      </c>
      <c r="AF9" s="22">
        <v>0.21255333333333334</v>
      </c>
      <c r="AG9" s="23">
        <v>0.11211666666666666</v>
      </c>
      <c r="AH9" s="24">
        <v>90.167829999999995</v>
      </c>
      <c r="AI9" s="19">
        <v>12035.568036666666</v>
      </c>
      <c r="AJ9" s="25">
        <v>512.45554666666669</v>
      </c>
      <c r="AK9" s="25">
        <v>142.51192999999998</v>
      </c>
      <c r="AL9" s="13">
        <v>6.9000000000000006E-2</v>
      </c>
      <c r="AM9" s="1">
        <v>8.2299999999999998E-2</v>
      </c>
      <c r="AN9" s="14">
        <v>52.376899999999999</v>
      </c>
      <c r="AO9" s="17">
        <v>6232.2981</v>
      </c>
      <c r="AP9" s="20">
        <v>1865384844.1925001</v>
      </c>
      <c r="AQ9" s="15">
        <v>151.2439</v>
      </c>
    </row>
    <row r="10" spans="1:43" ht="14.5" thickBot="1" x14ac:dyDescent="0.3">
      <c r="A10" s="51"/>
      <c r="B10" s="26">
        <f t="shared" ref="B10:G10" si="0">AVERAGE(B3:B9)</f>
        <v>9.4190476190476203E-3</v>
      </c>
      <c r="C10" s="27">
        <f t="shared" si="0"/>
        <v>-3.0666666666666681E-3</v>
      </c>
      <c r="D10" s="28">
        <f t="shared" si="0"/>
        <v>4075.2106299999991</v>
      </c>
      <c r="E10" s="29">
        <f t="shared" si="0"/>
        <v>104312808.18967143</v>
      </c>
      <c r="F10" s="28">
        <f t="shared" si="0"/>
        <v>1169.3299266666666</v>
      </c>
      <c r="G10" s="30">
        <f t="shared" si="0"/>
        <v>152.89627952380951</v>
      </c>
      <c r="H10" s="26">
        <f>AVERAGE(H3:H9)</f>
        <v>-3.6630238095238098E-2</v>
      </c>
      <c r="I10" s="27">
        <f t="shared" ref="I10:S10" si="1">AVERAGE(I3:I9)</f>
        <v>-4.6855714285714285E-2</v>
      </c>
      <c r="J10" s="31">
        <f t="shared" si="1"/>
        <v>1269.8166690476191</v>
      </c>
      <c r="K10" s="32">
        <f t="shared" si="1"/>
        <v>16929293.339388572</v>
      </c>
      <c r="L10" s="29">
        <f t="shared" si="1"/>
        <v>316.69907333333327</v>
      </c>
      <c r="M10" s="33">
        <f t="shared" si="1"/>
        <v>154.86045309523811</v>
      </c>
      <c r="N10" s="34">
        <f t="shared" si="1"/>
        <v>-3.7684144427001583E-2</v>
      </c>
      <c r="O10" s="35">
        <f t="shared" si="1"/>
        <v>-3.0488338916736548E-2</v>
      </c>
      <c r="P10" s="31">
        <f t="shared" si="1"/>
        <v>3615.7920757726247</v>
      </c>
      <c r="Q10" s="32">
        <f t="shared" si="1"/>
        <v>102539592.10811056</v>
      </c>
      <c r="R10" s="43">
        <f t="shared" si="1"/>
        <v>353.76303714794716</v>
      </c>
      <c r="S10" s="43">
        <f t="shared" si="1"/>
        <v>152.75384310919785</v>
      </c>
      <c r="T10" s="34">
        <f t="shared" ref="T10:AE10" si="2">AVERAGE(T3:T9)</f>
        <v>-0.13317380952380953</v>
      </c>
      <c r="U10" s="35">
        <f t="shared" si="2"/>
        <v>-6.9610476190476181E-2</v>
      </c>
      <c r="V10" s="31">
        <f t="shared" si="2"/>
        <v>3593.1093533333333</v>
      </c>
      <c r="W10" s="32">
        <f t="shared" si="2"/>
        <v>86252638.58969523</v>
      </c>
      <c r="X10" s="43">
        <f t="shared" si="2"/>
        <v>373.52653952380962</v>
      </c>
      <c r="Y10" s="43">
        <f t="shared" si="2"/>
        <v>155.76846047619048</v>
      </c>
      <c r="Z10" s="34">
        <f t="shared" si="2"/>
        <v>-5.4429523809523803E-2</v>
      </c>
      <c r="AA10" s="35">
        <f t="shared" si="2"/>
        <v>-1.6652857142857146E-2</v>
      </c>
      <c r="AB10" s="31">
        <f t="shared" si="2"/>
        <v>5003.2619319047617</v>
      </c>
      <c r="AC10" s="32">
        <f t="shared" si="2"/>
        <v>163033998.40923858</v>
      </c>
      <c r="AD10" s="43">
        <f t="shared" si="2"/>
        <v>1871.0374647619049</v>
      </c>
      <c r="AE10" s="43">
        <f t="shared" si="2"/>
        <v>152.03860428571429</v>
      </c>
      <c r="AF10" s="34">
        <f t="shared" ref="AF10:AK10" si="3">AVERAGE(AF3:AF9)</f>
        <v>0.12089380952380953</v>
      </c>
      <c r="AG10" s="35">
        <f t="shared" si="3"/>
        <v>6.9841428571428568E-2</v>
      </c>
      <c r="AH10" s="31">
        <f t="shared" si="3"/>
        <v>4303.0802461904759</v>
      </c>
      <c r="AI10" s="32">
        <f t="shared" si="3"/>
        <v>114386087.94710858</v>
      </c>
      <c r="AJ10" s="43">
        <f t="shared" si="3"/>
        <v>996.30390809523817</v>
      </c>
      <c r="AK10" s="43">
        <f t="shared" si="3"/>
        <v>151.20164809523811</v>
      </c>
      <c r="AL10" s="26">
        <f t="shared" ref="AL10:AQ10" si="4">AVERAGE(AL4:AL9)</f>
        <v>-1.5800000000000005E-2</v>
      </c>
      <c r="AM10" s="27">
        <f t="shared" si="4"/>
        <v>-8.1666666666666676E-3</v>
      </c>
      <c r="AN10" s="28">
        <f t="shared" si="4"/>
        <v>1889.524283333333</v>
      </c>
      <c r="AO10" s="29">
        <f t="shared" si="4"/>
        <v>25712441.134550001</v>
      </c>
      <c r="AP10" s="29">
        <f t="shared" si="4"/>
        <v>310898269.70495003</v>
      </c>
      <c r="AQ10" s="36">
        <f t="shared" si="4"/>
        <v>151.00601666666668</v>
      </c>
    </row>
    <row r="12" spans="1:43" ht="14.5" thickBot="1" x14ac:dyDescent="0.3"/>
    <row r="13" spans="1:43" ht="14.5" thickTop="1" x14ac:dyDescent="0.25">
      <c r="A13" s="58"/>
      <c r="B13" s="57" t="s">
        <v>11</v>
      </c>
      <c r="C13" s="55"/>
      <c r="D13" s="55"/>
      <c r="E13" s="55"/>
      <c r="F13" s="55"/>
      <c r="G13" s="58"/>
      <c r="H13" s="57" t="s">
        <v>10</v>
      </c>
      <c r="I13" s="55"/>
      <c r="J13" s="55"/>
      <c r="K13" s="55"/>
      <c r="L13" s="55"/>
      <c r="M13" s="58"/>
      <c r="N13" s="57" t="s">
        <v>12</v>
      </c>
      <c r="O13" s="55"/>
      <c r="P13" s="55"/>
      <c r="Q13" s="55"/>
      <c r="R13" s="55"/>
      <c r="S13" s="55"/>
      <c r="T13" s="57" t="s">
        <v>14</v>
      </c>
      <c r="U13" s="55"/>
      <c r="V13" s="55"/>
      <c r="W13" s="55"/>
      <c r="X13" s="55"/>
      <c r="Y13" s="55"/>
      <c r="Z13" s="57" t="s">
        <v>15</v>
      </c>
      <c r="AA13" s="55"/>
      <c r="AB13" s="55"/>
      <c r="AC13" s="55"/>
      <c r="AD13" s="55"/>
      <c r="AE13" s="55"/>
      <c r="AF13" s="57" t="s">
        <v>17</v>
      </c>
      <c r="AG13" s="55"/>
      <c r="AH13" s="55"/>
      <c r="AI13" s="55"/>
      <c r="AJ13" s="55"/>
      <c r="AK13" s="55"/>
      <c r="AL13" s="57" t="s">
        <v>18</v>
      </c>
      <c r="AM13" s="55"/>
      <c r="AN13" s="55"/>
      <c r="AO13" s="55"/>
      <c r="AP13" s="55"/>
      <c r="AQ13" s="55"/>
    </row>
    <row r="14" spans="1:43" ht="14.5" thickBot="1" x14ac:dyDescent="0.3">
      <c r="A14" s="59"/>
      <c r="B14" s="5" t="s">
        <v>2</v>
      </c>
      <c r="C14" s="3" t="s">
        <v>1</v>
      </c>
      <c r="D14" s="3" t="s">
        <v>3</v>
      </c>
      <c r="E14" s="3" t="s">
        <v>4</v>
      </c>
      <c r="F14" s="3" t="s">
        <v>5</v>
      </c>
      <c r="G14" s="4" t="s">
        <v>6</v>
      </c>
      <c r="H14" s="5" t="s">
        <v>2</v>
      </c>
      <c r="I14" s="3" t="s">
        <v>1</v>
      </c>
      <c r="J14" s="3" t="s">
        <v>3</v>
      </c>
      <c r="K14" s="3" t="s">
        <v>4</v>
      </c>
      <c r="L14" s="3" t="s">
        <v>5</v>
      </c>
      <c r="M14" s="4" t="s">
        <v>6</v>
      </c>
      <c r="N14" s="5" t="s">
        <v>2</v>
      </c>
      <c r="O14" s="3" t="s">
        <v>1</v>
      </c>
      <c r="P14" s="3" t="s">
        <v>3</v>
      </c>
      <c r="Q14" s="3" t="s">
        <v>4</v>
      </c>
      <c r="R14" s="3" t="s">
        <v>5</v>
      </c>
      <c r="S14" s="3" t="s">
        <v>6</v>
      </c>
      <c r="T14" s="5" t="s">
        <v>2</v>
      </c>
      <c r="U14" s="3" t="s">
        <v>1</v>
      </c>
      <c r="V14" s="3" t="s">
        <v>3</v>
      </c>
      <c r="W14" s="3" t="s">
        <v>4</v>
      </c>
      <c r="X14" s="3" t="s">
        <v>5</v>
      </c>
      <c r="Y14" s="3" t="s">
        <v>6</v>
      </c>
      <c r="Z14" s="5" t="s">
        <v>2</v>
      </c>
      <c r="AA14" s="3" t="s">
        <v>1</v>
      </c>
      <c r="AB14" s="3" t="s">
        <v>3</v>
      </c>
      <c r="AC14" s="3" t="s">
        <v>4</v>
      </c>
      <c r="AD14" s="3" t="s">
        <v>5</v>
      </c>
      <c r="AE14" s="3" t="s">
        <v>6</v>
      </c>
      <c r="AF14" s="5" t="s">
        <v>2</v>
      </c>
      <c r="AG14" s="3" t="s">
        <v>1</v>
      </c>
      <c r="AH14" s="3" t="s">
        <v>3</v>
      </c>
      <c r="AI14" s="3" t="s">
        <v>4</v>
      </c>
      <c r="AJ14" s="3" t="s">
        <v>5</v>
      </c>
      <c r="AK14" s="3" t="s">
        <v>6</v>
      </c>
      <c r="AL14" s="5" t="s">
        <v>2</v>
      </c>
      <c r="AM14" s="3" t="s">
        <v>1</v>
      </c>
      <c r="AN14" s="3" t="s">
        <v>3</v>
      </c>
      <c r="AO14" s="3" t="s">
        <v>4</v>
      </c>
      <c r="AP14" s="3" t="s">
        <v>5</v>
      </c>
      <c r="AQ14" s="3" t="s">
        <v>6</v>
      </c>
    </row>
    <row r="15" spans="1:43" x14ac:dyDescent="0.25">
      <c r="A15" s="6" t="s">
        <v>29</v>
      </c>
      <c r="B15" s="1">
        <v>0.83150333333333337</v>
      </c>
      <c r="C15" s="1">
        <v>0.97274333333333329</v>
      </c>
      <c r="D15" s="1">
        <v>4.4669133333333333</v>
      </c>
      <c r="E15" s="1">
        <v>36.050093333333329</v>
      </c>
      <c r="F15" s="15">
        <v>140.87948333333333</v>
      </c>
      <c r="G15" s="37">
        <v>81.484256666666667</v>
      </c>
      <c r="H15" s="1">
        <v>0.8479833333333332</v>
      </c>
      <c r="I15" s="1">
        <v>0.97968333333333335</v>
      </c>
      <c r="J15" s="1">
        <v>4.2813400000000001</v>
      </c>
      <c r="K15" s="14">
        <v>33.067889999999998</v>
      </c>
      <c r="L15" s="14">
        <v>112.22158</v>
      </c>
      <c r="M15" s="37">
        <v>76.78910333333333</v>
      </c>
      <c r="N15" s="1">
        <v>0.86263736263736202</v>
      </c>
      <c r="O15" s="1">
        <v>0.98178590575160696</v>
      </c>
      <c r="P15" s="1">
        <v>4.0454532402797199</v>
      </c>
      <c r="Q15" s="14">
        <v>25.6500035859188</v>
      </c>
      <c r="R15" s="15">
        <v>144.227285721686</v>
      </c>
      <c r="S15" s="14">
        <v>98.586868398731298</v>
      </c>
      <c r="T15" s="7">
        <v>0.86812999999999996</v>
      </c>
      <c r="U15" s="8">
        <v>0.98091666666666677</v>
      </c>
      <c r="V15" s="8">
        <v>4.0860599999999998</v>
      </c>
      <c r="W15" s="9">
        <v>31.031643333333335</v>
      </c>
      <c r="X15" s="10">
        <v>111.75668999999999</v>
      </c>
      <c r="Y15" s="9">
        <v>66.511333333333326</v>
      </c>
      <c r="Z15" s="7">
        <v>0.88095000000000001</v>
      </c>
      <c r="AA15" s="8">
        <v>0.93230666666666673</v>
      </c>
      <c r="AB15" s="8">
        <v>7.0013199999999998</v>
      </c>
      <c r="AC15" s="9">
        <v>63.159393333333334</v>
      </c>
      <c r="AD15" s="10">
        <v>300.81013999999999</v>
      </c>
      <c r="AE15" s="9">
        <v>101.75920333333333</v>
      </c>
      <c r="AF15" s="7">
        <v>0.84248999999999985</v>
      </c>
      <c r="AG15" s="8">
        <v>0.96488333333333332</v>
      </c>
      <c r="AH15" s="8">
        <v>5.2561933333333331</v>
      </c>
      <c r="AI15" s="9">
        <v>41.595089999999999</v>
      </c>
      <c r="AJ15" s="10">
        <v>265.48934333333335</v>
      </c>
      <c r="AK15" s="9">
        <v>94.0471</v>
      </c>
      <c r="AL15" s="13">
        <v>0.37480000000000002</v>
      </c>
      <c r="AM15" s="1">
        <v>0.40510000000000002</v>
      </c>
      <c r="AN15" s="1">
        <v>2.5863</v>
      </c>
      <c r="AO15" s="14">
        <v>11.381600000000001</v>
      </c>
      <c r="AP15" s="15">
        <v>217.35339999999999</v>
      </c>
      <c r="AQ15" s="14">
        <v>90.193799999999996</v>
      </c>
    </row>
    <row r="16" spans="1:43" x14ac:dyDescent="0.25">
      <c r="A16" s="12" t="s">
        <v>30</v>
      </c>
      <c r="B16" s="1">
        <v>0.79304333333333332</v>
      </c>
      <c r="C16" s="1">
        <v>0.95847000000000004</v>
      </c>
      <c r="D16" s="1">
        <v>4.9921899999999999</v>
      </c>
      <c r="E16" s="1">
        <v>46.185746666666667</v>
      </c>
      <c r="F16" s="14">
        <v>85.85947666666668</v>
      </c>
      <c r="G16" s="37">
        <v>65.660479999999993</v>
      </c>
      <c r="H16" s="1">
        <v>0.85347999999999991</v>
      </c>
      <c r="I16" s="1">
        <v>0.97894666666666674</v>
      </c>
      <c r="J16" s="1">
        <v>4.2067966666666665</v>
      </c>
      <c r="K16" s="14">
        <v>35.335990000000002</v>
      </c>
      <c r="L16" s="14">
        <v>55.704433333333327</v>
      </c>
      <c r="M16" s="37">
        <v>36.533673333333333</v>
      </c>
      <c r="N16" s="1">
        <v>0.90109890109890101</v>
      </c>
      <c r="O16" s="1">
        <v>0.97928020856346898</v>
      </c>
      <c r="P16" s="1">
        <v>4.3387462490106001</v>
      </c>
      <c r="Q16" s="14">
        <v>33.200655149351498</v>
      </c>
      <c r="R16" s="14">
        <v>64.627619092609095</v>
      </c>
      <c r="S16" s="14">
        <v>41.876583135386802</v>
      </c>
      <c r="T16" s="13">
        <v>0.82967000000000002</v>
      </c>
      <c r="U16" s="1">
        <v>0.97784000000000004</v>
      </c>
      <c r="V16" s="1">
        <v>4.3850166666666661</v>
      </c>
      <c r="W16" s="14">
        <v>34.86061333333334</v>
      </c>
      <c r="X16" s="14">
        <v>68.297426666666681</v>
      </c>
      <c r="Y16" s="14">
        <v>43.495640000000002</v>
      </c>
      <c r="Z16" s="13">
        <v>0.76006999999999991</v>
      </c>
      <c r="AA16" s="1">
        <v>0.84630666666666665</v>
      </c>
      <c r="AB16" s="1">
        <v>8.2842733333333332</v>
      </c>
      <c r="AC16" s="14">
        <v>121.70871333333334</v>
      </c>
      <c r="AD16" s="14">
        <v>165.28274999999999</v>
      </c>
      <c r="AE16" s="14">
        <v>90.840843333333339</v>
      </c>
      <c r="AF16" s="13">
        <v>0.77105999999999997</v>
      </c>
      <c r="AG16" s="1">
        <v>0.93609333333333333</v>
      </c>
      <c r="AH16" s="1">
        <v>5.9004500000000002</v>
      </c>
      <c r="AI16" s="14">
        <v>49.121620000000007</v>
      </c>
      <c r="AJ16" s="14">
        <v>136.99887666666666</v>
      </c>
      <c r="AK16" s="14">
        <v>77.005780000000001</v>
      </c>
      <c r="AL16" s="13">
        <v>0.33279999999999998</v>
      </c>
      <c r="AM16" s="1">
        <v>0.34399999999999997</v>
      </c>
      <c r="AN16" s="1">
        <v>3.3559999999999999</v>
      </c>
      <c r="AO16" s="14">
        <v>20.618300000000001</v>
      </c>
      <c r="AP16" s="15">
        <v>343.76339999999999</v>
      </c>
      <c r="AQ16" s="14">
        <v>107.875</v>
      </c>
    </row>
    <row r="17" spans="1:43" x14ac:dyDescent="0.25">
      <c r="A17" s="12" t="s">
        <v>31</v>
      </c>
      <c r="B17" s="1">
        <v>0.91941000000000006</v>
      </c>
      <c r="C17" s="1">
        <v>0.96469333333333329</v>
      </c>
      <c r="D17" s="1">
        <v>3.0042300000000002</v>
      </c>
      <c r="E17" s="1">
        <v>14.400803333333334</v>
      </c>
      <c r="F17" s="14">
        <v>19.4178</v>
      </c>
      <c r="G17" s="37">
        <v>15.889523333333335</v>
      </c>
      <c r="H17" s="1">
        <v>0.96702999999999995</v>
      </c>
      <c r="I17" s="1">
        <v>0.97702000000000011</v>
      </c>
      <c r="J17" s="1">
        <v>2.7616166666666668</v>
      </c>
      <c r="K17" s="14">
        <v>11.655380000000001</v>
      </c>
      <c r="L17" s="14">
        <v>23.103406666666661</v>
      </c>
      <c r="M17" s="37">
        <v>17.532256666666665</v>
      </c>
      <c r="N17" s="1">
        <v>0.98351648351648302</v>
      </c>
      <c r="O17" s="1">
        <v>0.97998665342046998</v>
      </c>
      <c r="P17" s="1">
        <v>2.8707971136761299</v>
      </c>
      <c r="Q17" s="14">
        <v>14.5269343718171</v>
      </c>
      <c r="R17" s="14">
        <v>35.392916310513897</v>
      </c>
      <c r="S17" s="14">
        <v>20.836958234831201</v>
      </c>
      <c r="T17" s="13">
        <v>0.94688333333333341</v>
      </c>
      <c r="U17" s="1">
        <v>0.96662333333333328</v>
      </c>
      <c r="V17" s="1">
        <v>2.7315666666666671</v>
      </c>
      <c r="W17" s="14">
        <v>13.2294</v>
      </c>
      <c r="X17" s="14">
        <v>20.514863333333334</v>
      </c>
      <c r="Y17" s="14">
        <v>16.312773333333336</v>
      </c>
      <c r="Z17" s="13">
        <v>0.74725000000000008</v>
      </c>
      <c r="AA17" s="1">
        <v>0.89395999999999998</v>
      </c>
      <c r="AB17" s="1">
        <v>4.3419166666666671</v>
      </c>
      <c r="AC17" s="14">
        <v>28.765216666666664</v>
      </c>
      <c r="AD17" s="14">
        <v>26.753260000000001</v>
      </c>
      <c r="AE17" s="14">
        <v>21.647386666666666</v>
      </c>
      <c r="AF17" s="13">
        <v>0.89560666666666666</v>
      </c>
      <c r="AG17" s="1">
        <v>0.95747666666666664</v>
      </c>
      <c r="AH17" s="1">
        <v>2.7828733333333333</v>
      </c>
      <c r="AI17" s="14">
        <v>14.621589999999999</v>
      </c>
      <c r="AJ17" s="14">
        <v>23.581686666666666</v>
      </c>
      <c r="AK17" s="14">
        <v>16.611373333333333</v>
      </c>
      <c r="AL17" s="13">
        <v>0.31430000000000002</v>
      </c>
      <c r="AM17" s="1">
        <v>0.35599999999999998</v>
      </c>
      <c r="AN17" s="1">
        <v>1.7708999999999999</v>
      </c>
      <c r="AO17" s="1">
        <v>5.4204999999999997</v>
      </c>
      <c r="AP17" s="15">
        <v>166.00649999999999</v>
      </c>
      <c r="AQ17" s="14">
        <v>91.918400000000005</v>
      </c>
    </row>
    <row r="18" spans="1:43" x14ac:dyDescent="0.25">
      <c r="A18" s="12" t="s">
        <v>32</v>
      </c>
      <c r="B18" s="1">
        <v>0.69230666666666663</v>
      </c>
      <c r="C18" s="1">
        <v>0.63865000000000005</v>
      </c>
      <c r="D18" s="1">
        <v>0.16021333333333335</v>
      </c>
      <c r="E18" s="1">
        <v>4.4566666666666664E-2</v>
      </c>
      <c r="F18" s="14">
        <v>38.504923333333331</v>
      </c>
      <c r="G18" s="37">
        <v>37.698493333333332</v>
      </c>
      <c r="H18" s="1">
        <v>0.88644999999999996</v>
      </c>
      <c r="I18" s="1">
        <v>0.80786999999999998</v>
      </c>
      <c r="J18" s="1">
        <v>0.10507333333333334</v>
      </c>
      <c r="K18" s="1">
        <v>2.6506666666666668E-2</v>
      </c>
      <c r="L18" s="14">
        <v>23.287186666666667</v>
      </c>
      <c r="M18" s="37">
        <v>26.130906666666665</v>
      </c>
      <c r="N18" s="1">
        <v>0.86809999999999998</v>
      </c>
      <c r="O18" s="1">
        <v>0.79100000000000004</v>
      </c>
      <c r="P18" s="1">
        <v>0.103741217324457</v>
      </c>
      <c r="Q18" s="1">
        <v>2.5298010186244502E-2</v>
      </c>
      <c r="R18" s="14">
        <v>21.177499999999998</v>
      </c>
      <c r="S18" s="14">
        <v>22.887499999999999</v>
      </c>
      <c r="T18" s="13">
        <v>0.85164666666666655</v>
      </c>
      <c r="U18" s="1">
        <v>0.74992999999999999</v>
      </c>
      <c r="V18" s="1">
        <v>0.13371333333333332</v>
      </c>
      <c r="W18" s="1">
        <v>3.5666666666666666E-2</v>
      </c>
      <c r="X18" s="14">
        <v>28.377886666666665</v>
      </c>
      <c r="Y18" s="14">
        <v>31.592939999999999</v>
      </c>
      <c r="Z18" s="13">
        <v>0.58608000000000005</v>
      </c>
      <c r="AA18" s="1">
        <v>0.51394666666666666</v>
      </c>
      <c r="AB18" s="1">
        <v>0.33084000000000002</v>
      </c>
      <c r="AC18" s="1">
        <v>0.17534666666666668</v>
      </c>
      <c r="AD18" s="14">
        <v>74.991903333333326</v>
      </c>
      <c r="AE18" s="14">
        <v>67.268569999999997</v>
      </c>
      <c r="AF18" s="13">
        <v>0.81867999999999996</v>
      </c>
      <c r="AG18" s="1">
        <v>0.70649666666666666</v>
      </c>
      <c r="AH18" s="1">
        <v>0.16303666666666669</v>
      </c>
      <c r="AI18" s="1">
        <v>5.6753333333333343E-2</v>
      </c>
      <c r="AJ18" s="14">
        <v>43.209043333333334</v>
      </c>
      <c r="AK18" s="14">
        <v>44.845786666666669</v>
      </c>
      <c r="AL18" s="13">
        <v>0.17080000000000001</v>
      </c>
      <c r="AM18" s="1">
        <v>0.16700000000000001</v>
      </c>
      <c r="AN18" s="1">
        <v>0.1148</v>
      </c>
      <c r="AO18" s="1">
        <v>2.24E-2</v>
      </c>
      <c r="AP18" s="18">
        <v>152213089.06959999</v>
      </c>
      <c r="AQ18" s="14">
        <v>127.0051</v>
      </c>
    </row>
    <row r="19" spans="1:43" x14ac:dyDescent="0.25">
      <c r="A19" s="12" t="s">
        <v>33</v>
      </c>
      <c r="B19" s="1">
        <v>0.81684999999999997</v>
      </c>
      <c r="C19" s="1">
        <v>0.94384999999999997</v>
      </c>
      <c r="D19" s="17">
        <v>18871.578776666665</v>
      </c>
      <c r="E19" s="18">
        <v>587950805.33333337</v>
      </c>
      <c r="F19" s="14">
        <v>31.773146666666666</v>
      </c>
      <c r="G19" s="37">
        <v>30.272636666666671</v>
      </c>
      <c r="H19" s="1">
        <v>0.85531333333333326</v>
      </c>
      <c r="I19" s="1">
        <v>0.9476566666666667</v>
      </c>
      <c r="J19" s="17">
        <v>15671.705403333333</v>
      </c>
      <c r="K19" s="18">
        <v>505547541.33333331</v>
      </c>
      <c r="L19" s="14">
        <v>20.835146666666667</v>
      </c>
      <c r="M19" s="37">
        <v>18.615489999999998</v>
      </c>
      <c r="N19" s="1">
        <v>0.87362637362637297</v>
      </c>
      <c r="O19" s="1">
        <v>0.94745301332067799</v>
      </c>
      <c r="P19" s="17">
        <v>17887.360757475701</v>
      </c>
      <c r="Q19" s="18">
        <v>614313251.37777996</v>
      </c>
      <c r="R19" s="14">
        <v>25.6764453982268</v>
      </c>
      <c r="S19" s="14">
        <v>22.323061915792</v>
      </c>
      <c r="T19" s="13">
        <v>0.86263666666666661</v>
      </c>
      <c r="U19" s="1">
        <v>0.94823666666666673</v>
      </c>
      <c r="V19" s="17">
        <v>16023.882486666667</v>
      </c>
      <c r="W19" s="18">
        <v>483971349.33333331</v>
      </c>
      <c r="X19" s="14">
        <v>22.704826666666666</v>
      </c>
      <c r="Y19" s="14">
        <v>20.354290000000002</v>
      </c>
      <c r="Z19" s="13">
        <v>0.83333333333333337</v>
      </c>
      <c r="AA19" s="1">
        <v>0.89156666666666673</v>
      </c>
      <c r="AB19" s="17">
        <v>22492.764323333333</v>
      </c>
      <c r="AC19" s="18">
        <v>884604266.66666663</v>
      </c>
      <c r="AD19" s="14">
        <v>42.974703333333338</v>
      </c>
      <c r="AE19" s="14">
        <v>41.596833333333329</v>
      </c>
      <c r="AF19" s="13">
        <v>0.78021999999999991</v>
      </c>
      <c r="AG19" s="1">
        <v>0.92135999999999996</v>
      </c>
      <c r="AH19" s="17">
        <v>21531.129556666667</v>
      </c>
      <c r="AI19" s="18">
        <v>695711744</v>
      </c>
      <c r="AJ19" s="14">
        <v>37.088583333333332</v>
      </c>
      <c r="AK19" s="14">
        <v>36.904836666666661</v>
      </c>
      <c r="AL19" s="13">
        <v>0.3483</v>
      </c>
      <c r="AM19" s="1">
        <v>0.35539999999999999</v>
      </c>
      <c r="AN19" s="17">
        <v>6997.8689999999997</v>
      </c>
      <c r="AO19" s="18">
        <v>117694164.16230001</v>
      </c>
      <c r="AP19" s="17">
        <v>1296.8948</v>
      </c>
      <c r="AQ19" s="1">
        <v>78.733900000000006</v>
      </c>
    </row>
    <row r="20" spans="1:43" x14ac:dyDescent="0.25">
      <c r="A20" s="12" t="s">
        <v>34</v>
      </c>
      <c r="B20" s="1">
        <v>0.82051333333333332</v>
      </c>
      <c r="C20" s="1">
        <v>0.9468133333333334</v>
      </c>
      <c r="D20" s="17">
        <v>9548.482750000001</v>
      </c>
      <c r="E20" s="18">
        <v>142226400</v>
      </c>
      <c r="F20" s="14">
        <v>24.495459999999998</v>
      </c>
      <c r="G20" s="37">
        <v>22.324576666666662</v>
      </c>
      <c r="H20" s="1">
        <v>0.80219666666666667</v>
      </c>
      <c r="I20" s="1">
        <v>0.95444333333333331</v>
      </c>
      <c r="J20" s="17">
        <v>8727.9391300000007</v>
      </c>
      <c r="K20" s="18">
        <v>118472832</v>
      </c>
      <c r="L20" s="14">
        <v>21.066089999999999</v>
      </c>
      <c r="M20" s="37">
        <v>19.040756666666667</v>
      </c>
      <c r="N20" s="1">
        <v>0.82967032967032905</v>
      </c>
      <c r="O20" s="1">
        <v>0.94702027455756099</v>
      </c>
      <c r="P20" s="17">
        <v>7354.4139941869498</v>
      </c>
      <c r="Q20" s="18">
        <v>103458117.417564</v>
      </c>
      <c r="R20" s="14">
        <v>16.535316614205801</v>
      </c>
      <c r="S20" s="14">
        <v>15.030384615730901</v>
      </c>
      <c r="T20" s="13">
        <v>0.81867999999999996</v>
      </c>
      <c r="U20" s="1">
        <v>0.95098000000000005</v>
      </c>
      <c r="V20" s="17">
        <v>9051.0934266666663</v>
      </c>
      <c r="W20" s="18">
        <v>119789920</v>
      </c>
      <c r="X20" s="14">
        <v>23.251196666666669</v>
      </c>
      <c r="Y20" s="14">
        <v>21.208956666666669</v>
      </c>
      <c r="Z20" s="13">
        <v>0.79120666666666661</v>
      </c>
      <c r="AA20" s="1">
        <v>0.89122333333333337</v>
      </c>
      <c r="AB20" s="17">
        <v>12307.044923333333</v>
      </c>
      <c r="AC20" s="18">
        <v>256569517.33333334</v>
      </c>
      <c r="AD20" s="14">
        <v>36.653700000000008</v>
      </c>
      <c r="AE20" s="14">
        <v>35.075706666666662</v>
      </c>
      <c r="AF20" s="13">
        <v>0.85164666666666677</v>
      </c>
      <c r="AG20" s="1">
        <v>0.95952666666666664</v>
      </c>
      <c r="AH20" s="17">
        <v>8486.1611333333331</v>
      </c>
      <c r="AI20" s="18">
        <v>104978688</v>
      </c>
      <c r="AJ20" s="14">
        <v>21.069726666666668</v>
      </c>
      <c r="AK20" s="14">
        <v>19.085660000000001</v>
      </c>
      <c r="AL20" s="13">
        <v>0.3871</v>
      </c>
      <c r="AM20" s="1">
        <v>0.39579999999999999</v>
      </c>
      <c r="AN20" s="17">
        <v>4281.6580999999996</v>
      </c>
      <c r="AO20" s="18">
        <v>36574224.285700001</v>
      </c>
      <c r="AP20" s="15">
        <v>371.25740000000002</v>
      </c>
      <c r="AQ20" s="1">
        <v>78.815700000000007</v>
      </c>
    </row>
    <row r="21" spans="1:43" ht="14.5" thickBot="1" x14ac:dyDescent="0.3">
      <c r="A21" s="4" t="s">
        <v>35</v>
      </c>
      <c r="B21" s="1">
        <v>0.67765666666666668</v>
      </c>
      <c r="C21" s="1">
        <v>0.72373666666666681</v>
      </c>
      <c r="D21" s="14">
        <v>93.788686666666663</v>
      </c>
      <c r="E21" s="17">
        <v>12309.980146666667</v>
      </c>
      <c r="F21" s="14">
        <v>33.588456666666666</v>
      </c>
      <c r="G21" s="37">
        <v>40.108986666666674</v>
      </c>
      <c r="H21" s="1">
        <v>0.93589666666666671</v>
      </c>
      <c r="I21" s="1">
        <v>0.95318333333333338</v>
      </c>
      <c r="J21" s="15">
        <v>145.93787333333333</v>
      </c>
      <c r="K21" s="17">
        <v>32112.46289333333</v>
      </c>
      <c r="L21" s="14">
        <v>20.570173333333333</v>
      </c>
      <c r="M21" s="37">
        <v>23.506183333333329</v>
      </c>
      <c r="N21" s="1">
        <v>0.71430000000000005</v>
      </c>
      <c r="O21" s="1">
        <v>0.7954</v>
      </c>
      <c r="P21" s="14">
        <v>57.4110409254328</v>
      </c>
      <c r="Q21" s="17">
        <v>5702.5585387620704</v>
      </c>
      <c r="R21" s="14">
        <v>19.0749</v>
      </c>
      <c r="S21" s="14">
        <v>19.214600000000001</v>
      </c>
      <c r="T21" s="22">
        <v>0.70329666666666668</v>
      </c>
      <c r="U21" s="23">
        <v>0.76403333333333334</v>
      </c>
      <c r="V21" s="24">
        <v>65.453860000000006</v>
      </c>
      <c r="W21" s="19">
        <v>7065.6372066666663</v>
      </c>
      <c r="X21" s="24">
        <v>21.494326666666666</v>
      </c>
      <c r="Y21" s="24">
        <v>22.443650000000002</v>
      </c>
      <c r="Z21" s="22">
        <v>0.10989</v>
      </c>
      <c r="AA21" s="23">
        <v>0.23362333333333332</v>
      </c>
      <c r="AB21" s="24">
        <v>203.06854666666666</v>
      </c>
      <c r="AC21" s="19">
        <v>63959.054689999997</v>
      </c>
      <c r="AD21" s="24">
        <v>75.875196666666668</v>
      </c>
      <c r="AE21" s="24">
        <v>68.219043333333332</v>
      </c>
      <c r="AF21" s="22">
        <v>0.62637333333333334</v>
      </c>
      <c r="AG21" s="23">
        <v>0.64133333333333331</v>
      </c>
      <c r="AH21" s="24">
        <v>90.167829999999995</v>
      </c>
      <c r="AI21" s="19">
        <v>12035.568036666666</v>
      </c>
      <c r="AJ21" s="24">
        <v>30.948473333333336</v>
      </c>
      <c r="AK21" s="24">
        <v>33.045896666666664</v>
      </c>
      <c r="AL21" s="13">
        <v>0.20660000000000001</v>
      </c>
      <c r="AM21" s="1">
        <v>0.1774</v>
      </c>
      <c r="AN21" s="14">
        <v>52.376899999999999</v>
      </c>
      <c r="AO21" s="17">
        <v>6232.2981</v>
      </c>
      <c r="AP21" s="20">
        <v>932692437.58410001</v>
      </c>
      <c r="AQ21" s="14">
        <v>90.400400000000005</v>
      </c>
    </row>
    <row r="22" spans="1:43" ht="14.5" thickBot="1" x14ac:dyDescent="0.3">
      <c r="A22" s="51"/>
      <c r="B22" s="26">
        <f t="shared" ref="B22:G22" si="5">AVERAGE(B15:B21)</f>
        <v>0.79304047619047613</v>
      </c>
      <c r="C22" s="27">
        <f t="shared" si="5"/>
        <v>0.87842238095238101</v>
      </c>
      <c r="D22" s="28">
        <f t="shared" si="5"/>
        <v>4075.2105371428574</v>
      </c>
      <c r="E22" s="29">
        <f t="shared" si="5"/>
        <v>104312801.71352716</v>
      </c>
      <c r="F22" s="42">
        <f t="shared" si="5"/>
        <v>53.502678095238096</v>
      </c>
      <c r="G22" s="40">
        <f t="shared" si="5"/>
        <v>41.919850476190483</v>
      </c>
      <c r="H22" s="26">
        <f>AVERAGE(H15:H21)</f>
        <v>0.87833571428571411</v>
      </c>
      <c r="I22" s="27">
        <f t="shared" ref="I22:S22" si="6">AVERAGE(I15:I21)</f>
        <v>0.94268619047619062</v>
      </c>
      <c r="J22" s="31">
        <f t="shared" si="6"/>
        <v>3508.1338904761906</v>
      </c>
      <c r="K22" s="32">
        <f t="shared" si="6"/>
        <v>89150366.554570481</v>
      </c>
      <c r="L22" s="42">
        <f t="shared" si="6"/>
        <v>39.54114523809524</v>
      </c>
      <c r="M22" s="41">
        <f t="shared" si="6"/>
        <v>31.164052857142853</v>
      </c>
      <c r="N22" s="34">
        <f t="shared" si="6"/>
        <v>0.86184992150706397</v>
      </c>
      <c r="O22" s="35">
        <f t="shared" si="6"/>
        <v>0.91741800794482642</v>
      </c>
      <c r="P22" s="31">
        <f t="shared" si="6"/>
        <v>3615.7920757726247</v>
      </c>
      <c r="Q22" s="32">
        <f t="shared" si="6"/>
        <v>102539592.10811056</v>
      </c>
      <c r="R22" s="44">
        <f t="shared" si="6"/>
        <v>46.673140448177371</v>
      </c>
      <c r="S22" s="44">
        <f t="shared" si="6"/>
        <v>34.393708042924594</v>
      </c>
      <c r="T22" s="34">
        <f t="shared" ref="T22:AE22" si="7">AVERAGE(T15:T21)</f>
        <v>0.84013476190476177</v>
      </c>
      <c r="U22" s="35">
        <f t="shared" si="7"/>
        <v>0.90550857142857155</v>
      </c>
      <c r="V22" s="31">
        <f t="shared" si="7"/>
        <v>3593.1094471428578</v>
      </c>
      <c r="W22" s="32">
        <f t="shared" si="7"/>
        <v>86252630.589694753</v>
      </c>
      <c r="X22" s="44">
        <f t="shared" si="7"/>
        <v>42.342459523809524</v>
      </c>
      <c r="Y22" s="44">
        <f t="shared" si="7"/>
        <v>31.702797619047619</v>
      </c>
      <c r="Z22" s="34">
        <f t="shared" si="7"/>
        <v>0.67268285714285714</v>
      </c>
      <c r="AA22" s="35">
        <f t="shared" si="7"/>
        <v>0.74327619047619042</v>
      </c>
      <c r="AB22" s="31">
        <f t="shared" si="7"/>
        <v>5003.262306190476</v>
      </c>
      <c r="AC22" s="32">
        <f t="shared" si="7"/>
        <v>163033993.83762285</v>
      </c>
      <c r="AD22" s="44">
        <f t="shared" si="7"/>
        <v>103.3345219047619</v>
      </c>
      <c r="AE22" s="44">
        <f t="shared" si="7"/>
        <v>60.915369523809524</v>
      </c>
      <c r="AF22" s="34">
        <f t="shared" ref="AF22:AQ22" si="8">AVERAGE(AF15:AF21)</f>
        <v>0.79801095238095232</v>
      </c>
      <c r="AG22" s="35">
        <f t="shared" si="8"/>
        <v>0.86959571428571436</v>
      </c>
      <c r="AH22" s="31">
        <f t="shared" si="8"/>
        <v>4303.0801533333333</v>
      </c>
      <c r="AI22" s="32">
        <f t="shared" si="8"/>
        <v>114386081.85187002</v>
      </c>
      <c r="AJ22" s="44">
        <f t="shared" si="8"/>
        <v>79.769390476190466</v>
      </c>
      <c r="AK22" s="44">
        <f t="shared" si="8"/>
        <v>45.935204761904778</v>
      </c>
      <c r="AL22" s="26">
        <f t="shared" si="8"/>
        <v>0.30495714285714287</v>
      </c>
      <c r="AM22" s="27">
        <f t="shared" si="8"/>
        <v>0.31438571428571427</v>
      </c>
      <c r="AN22" s="28">
        <f t="shared" si="8"/>
        <v>1619.9617142857144</v>
      </c>
      <c r="AO22" s="29">
        <f t="shared" si="8"/>
        <v>22039236.884128571</v>
      </c>
      <c r="AP22" s="29">
        <f t="shared" si="8"/>
        <v>154986845.98988572</v>
      </c>
      <c r="AQ22" s="42">
        <f t="shared" si="8"/>
        <v>94.991757142857153</v>
      </c>
    </row>
  </sheetData>
  <mergeCells count="8">
    <mergeCell ref="A13:A14"/>
    <mergeCell ref="Z13:AE13"/>
    <mergeCell ref="AL13:AQ13"/>
    <mergeCell ref="AF13:AK13"/>
    <mergeCell ref="B13:G13"/>
    <mergeCell ref="H13:M13"/>
    <mergeCell ref="N13:S13"/>
    <mergeCell ref="T13:Y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B5D-17AC-4400-833B-708D8BE90610}">
  <dimension ref="A1:AE22"/>
  <sheetViews>
    <sheetView tabSelected="1" workbookViewId="0">
      <selection activeCell="B5" sqref="B5"/>
    </sheetView>
  </sheetViews>
  <sheetFormatPr defaultRowHeight="14" x14ac:dyDescent="0.25"/>
  <cols>
    <col min="1" max="1" width="12.36328125" style="2" bestFit="1" customWidth="1"/>
    <col min="7" max="7" width="10.26953125" bestFit="1" customWidth="1"/>
  </cols>
  <sheetData>
    <row r="1" spans="1:31" ht="14.5" thickTop="1" x14ac:dyDescent="0.25">
      <c r="A1" s="48" t="s">
        <v>8</v>
      </c>
      <c r="B1" s="47" t="s">
        <v>36</v>
      </c>
      <c r="C1" s="47" t="s">
        <v>36</v>
      </c>
      <c r="D1" s="47" t="s">
        <v>36</v>
      </c>
      <c r="E1" s="47" t="s">
        <v>36</v>
      </c>
      <c r="F1" s="47" t="s">
        <v>36</v>
      </c>
      <c r="G1" s="47" t="s">
        <v>36</v>
      </c>
      <c r="H1" s="47" t="s">
        <v>37</v>
      </c>
      <c r="I1" s="47" t="s">
        <v>37</v>
      </c>
      <c r="J1" s="47" t="s">
        <v>37</v>
      </c>
      <c r="K1" s="47" t="s">
        <v>37</v>
      </c>
      <c r="L1" s="47" t="s">
        <v>37</v>
      </c>
      <c r="M1" s="47" t="s">
        <v>37</v>
      </c>
      <c r="N1" s="47" t="s">
        <v>38</v>
      </c>
      <c r="O1" s="47" t="s">
        <v>38</v>
      </c>
      <c r="P1" s="47" t="s">
        <v>38</v>
      </c>
      <c r="Q1" s="47" t="s">
        <v>38</v>
      </c>
      <c r="R1" s="47" t="s">
        <v>38</v>
      </c>
      <c r="S1" s="47" t="s">
        <v>38</v>
      </c>
      <c r="T1" s="47" t="s">
        <v>39</v>
      </c>
      <c r="U1" s="47" t="s">
        <v>39</v>
      </c>
      <c r="V1" s="47" t="s">
        <v>39</v>
      </c>
      <c r="W1" s="47" t="s">
        <v>39</v>
      </c>
      <c r="X1" s="47" t="s">
        <v>39</v>
      </c>
      <c r="Y1" s="47" t="s">
        <v>39</v>
      </c>
      <c r="Z1" s="47" t="s">
        <v>40</v>
      </c>
      <c r="AA1" s="47" t="s">
        <v>40</v>
      </c>
      <c r="AB1" s="47" t="s">
        <v>40</v>
      </c>
      <c r="AC1" s="47" t="s">
        <v>40</v>
      </c>
      <c r="AD1" s="47" t="s">
        <v>40</v>
      </c>
      <c r="AE1" s="47" t="s">
        <v>40</v>
      </c>
    </row>
    <row r="2" spans="1:31" ht="14.5" thickBot="1" x14ac:dyDescent="0.3">
      <c r="A2" s="52"/>
      <c r="B2" s="5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2</v>
      </c>
      <c r="I2" s="3" t="s">
        <v>1</v>
      </c>
      <c r="J2" s="3" t="s">
        <v>3</v>
      </c>
      <c r="K2" s="3" t="s">
        <v>4</v>
      </c>
      <c r="L2" s="3" t="s">
        <v>5</v>
      </c>
      <c r="M2" s="3" t="s">
        <v>6</v>
      </c>
      <c r="N2" s="5" t="s">
        <v>2</v>
      </c>
      <c r="O2" s="3" t="s">
        <v>1</v>
      </c>
      <c r="P2" s="3" t="s">
        <v>3</v>
      </c>
      <c r="Q2" s="3" t="s">
        <v>4</v>
      </c>
      <c r="R2" s="3" t="s">
        <v>5</v>
      </c>
      <c r="S2" s="3" t="s">
        <v>6</v>
      </c>
      <c r="T2" s="5" t="s">
        <v>2</v>
      </c>
      <c r="U2" s="3" t="s">
        <v>1</v>
      </c>
      <c r="V2" s="3" t="s">
        <v>3</v>
      </c>
      <c r="W2" s="3" t="s">
        <v>4</v>
      </c>
      <c r="X2" s="3" t="s">
        <v>5</v>
      </c>
      <c r="Y2" s="3" t="s">
        <v>6</v>
      </c>
      <c r="Z2" s="5" t="s">
        <v>2</v>
      </c>
      <c r="AA2" s="3" t="s">
        <v>1</v>
      </c>
      <c r="AB2" s="3" t="s">
        <v>3</v>
      </c>
      <c r="AC2" s="3" t="s">
        <v>4</v>
      </c>
      <c r="AD2" s="3" t="s">
        <v>5</v>
      </c>
      <c r="AE2" s="3" t="s">
        <v>6</v>
      </c>
    </row>
    <row r="3" spans="1:31" x14ac:dyDescent="0.25">
      <c r="A3" s="6" t="s">
        <v>29</v>
      </c>
      <c r="B3" s="1">
        <v>-9.5238095238095205E-2</v>
      </c>
      <c r="C3" s="1">
        <v>-0.20986592692907999</v>
      </c>
      <c r="D3" s="1">
        <v>4.0681274261117801</v>
      </c>
      <c r="E3" s="14">
        <v>21.937512295364801</v>
      </c>
      <c r="F3" s="15">
        <v>522.80209537815495</v>
      </c>
      <c r="G3" s="15">
        <v>155.71618902360501</v>
      </c>
      <c r="H3" s="2">
        <v>7.1010860484544705E-2</v>
      </c>
      <c r="I3" s="2">
        <v>8.4338395843212857E-2</v>
      </c>
      <c r="J3" s="2">
        <v>2.0941333333333332</v>
      </c>
      <c r="K3" s="2">
        <v>9.8233333333333324</v>
      </c>
      <c r="L3" s="2">
        <v>172.85476666666668</v>
      </c>
      <c r="M3" s="2">
        <v>141.0352</v>
      </c>
      <c r="N3" s="2">
        <v>0.23350000000000001</v>
      </c>
      <c r="O3" s="2">
        <v>0.25396666666666667</v>
      </c>
      <c r="P3" s="2">
        <v>2.5918666666666668</v>
      </c>
      <c r="Q3" s="2">
        <v>12.530266666666668</v>
      </c>
      <c r="R3" s="2">
        <v>364.98579999999998</v>
      </c>
      <c r="S3" s="2">
        <v>139.02253333333331</v>
      </c>
      <c r="T3" s="2">
        <v>0.20380000000000001</v>
      </c>
      <c r="U3" s="2">
        <v>0.20976666666666666</v>
      </c>
      <c r="V3" s="2">
        <v>2.3685</v>
      </c>
      <c r="W3" s="2">
        <v>11.411533333333333</v>
      </c>
      <c r="X3" s="2">
        <v>253.36410000000001</v>
      </c>
      <c r="Y3" s="2">
        <v>137.18833333333336</v>
      </c>
      <c r="Z3" s="2">
        <v>7.456666666666667E-2</v>
      </c>
      <c r="AA3" s="2">
        <v>8.4766666666666657E-2</v>
      </c>
      <c r="AB3" s="2">
        <v>2.2414000000000001</v>
      </c>
      <c r="AC3" s="2">
        <v>11.141033333333334</v>
      </c>
      <c r="AD3" s="2">
        <v>157.30696666666665</v>
      </c>
      <c r="AE3" s="2">
        <v>154.72990000000001</v>
      </c>
    </row>
    <row r="4" spans="1:31" x14ac:dyDescent="0.25">
      <c r="A4" s="12" t="s">
        <v>30</v>
      </c>
      <c r="B4" s="53">
        <v>0.214285714285714</v>
      </c>
      <c r="C4" s="53">
        <v>0.57697011580006796</v>
      </c>
      <c r="D4" s="53">
        <v>6.73607864203567</v>
      </c>
      <c r="E4" s="53">
        <v>48.707112020868401</v>
      </c>
      <c r="F4" s="54">
        <v>1286.31547141191</v>
      </c>
      <c r="G4" s="54">
        <v>150.44173189291899</v>
      </c>
      <c r="H4" s="2">
        <v>9.8370927318295776E-2</v>
      </c>
      <c r="I4" s="2">
        <v>0.11391770922421145</v>
      </c>
      <c r="J4" s="2">
        <v>2.7089666666666665</v>
      </c>
      <c r="K4" s="2">
        <v>14.966666666666669</v>
      </c>
      <c r="L4" s="2">
        <v>393.70913333333328</v>
      </c>
      <c r="M4" s="2">
        <v>151.98236666666668</v>
      </c>
      <c r="N4" s="2">
        <v>0.32406666666666667</v>
      </c>
      <c r="O4" s="2">
        <v>0.32836666666666664</v>
      </c>
      <c r="P4" s="2">
        <v>2.6445000000000003</v>
      </c>
      <c r="Q4" s="2">
        <v>12.142333333333333</v>
      </c>
      <c r="R4" s="2">
        <v>583.08359999999993</v>
      </c>
      <c r="S4" s="2">
        <v>134.97093333333333</v>
      </c>
      <c r="T4" s="2">
        <v>0.36723333333333336</v>
      </c>
      <c r="U4" s="2">
        <v>0.36736666666666667</v>
      </c>
      <c r="V4" s="2">
        <v>2.2928666666666664</v>
      </c>
      <c r="W4" s="2">
        <v>10.701299999999998</v>
      </c>
      <c r="X4" s="2">
        <v>360.24203333333338</v>
      </c>
      <c r="Y4" s="2">
        <v>131.85740000000001</v>
      </c>
      <c r="Z4" s="2">
        <v>6.9800000000000001E-2</v>
      </c>
      <c r="AA4" s="2">
        <v>9.5366666666666669E-2</v>
      </c>
      <c r="AB4" s="2">
        <v>2.6549666666666667</v>
      </c>
      <c r="AC4" s="2">
        <v>15.841833333333334</v>
      </c>
      <c r="AD4" s="2">
        <v>153.30496666666667</v>
      </c>
      <c r="AE4" s="2">
        <v>170.40419999999997</v>
      </c>
    </row>
    <row r="5" spans="1:31" x14ac:dyDescent="0.25">
      <c r="A5" s="12" t="s">
        <v>31</v>
      </c>
      <c r="B5" s="1">
        <v>0</v>
      </c>
      <c r="C5" s="1">
        <v>3.5525032802174502E-3</v>
      </c>
      <c r="D5" s="1">
        <v>3.15009786005833</v>
      </c>
      <c r="E5" s="14">
        <v>16.424437844857799</v>
      </c>
      <c r="F5" s="15">
        <v>90.910156000884697</v>
      </c>
      <c r="G5" s="15">
        <v>111.865453576229</v>
      </c>
      <c r="H5" s="2">
        <v>5.9732664995822894E-2</v>
      </c>
      <c r="I5" s="2">
        <v>8.4616054973103205E-2</v>
      </c>
      <c r="J5" s="2">
        <v>1.2679333333333334</v>
      </c>
      <c r="K5" s="2">
        <v>2.8398000000000003</v>
      </c>
      <c r="L5" s="2">
        <v>183.89633333333333</v>
      </c>
      <c r="M5" s="2">
        <v>146.86063333333334</v>
      </c>
      <c r="N5" s="2">
        <v>0.18963333333333335</v>
      </c>
      <c r="O5" s="2">
        <v>0.254</v>
      </c>
      <c r="P5" s="2">
        <v>1.1269</v>
      </c>
      <c r="Q5" s="2">
        <v>2.4647666666666663</v>
      </c>
      <c r="R5" s="2">
        <v>220.36066666666667</v>
      </c>
      <c r="S5" s="2">
        <v>126.99653333333333</v>
      </c>
      <c r="T5" s="2">
        <v>0.18473333333333333</v>
      </c>
      <c r="U5" s="2">
        <v>0.18396666666666669</v>
      </c>
      <c r="V5" s="2">
        <v>1.1939666666666666</v>
      </c>
      <c r="W5" s="2">
        <v>2.8311333333333337</v>
      </c>
      <c r="X5" s="2">
        <v>204.28873333333331</v>
      </c>
      <c r="Y5" s="2">
        <v>134.72040000000001</v>
      </c>
      <c r="Z5" s="2">
        <v>7.0599999999999996E-2</v>
      </c>
      <c r="AA5" s="2">
        <v>0.10539999999999999</v>
      </c>
      <c r="AB5" s="2">
        <v>1.3755666666666666</v>
      </c>
      <c r="AC5" s="2">
        <v>3.6103999999999998</v>
      </c>
      <c r="AD5" s="2">
        <v>120.67643333333335</v>
      </c>
      <c r="AE5" s="2">
        <v>161.06746666666666</v>
      </c>
    </row>
    <row r="6" spans="1:31" x14ac:dyDescent="0.25">
      <c r="A6" s="12" t="s">
        <v>32</v>
      </c>
      <c r="B6" s="1">
        <v>0.45240000000000002</v>
      </c>
      <c r="C6" s="1">
        <v>0.37980000000000003</v>
      </c>
      <c r="D6" s="1">
        <v>0.100473265997963</v>
      </c>
      <c r="E6" s="14">
        <v>2.4090840421879402E-2</v>
      </c>
      <c r="F6" s="15">
        <v>110.37779999999999</v>
      </c>
      <c r="G6" s="15">
        <v>131.80719999999999</v>
      </c>
      <c r="H6" s="2">
        <v>1.3957307060755342E-2</v>
      </c>
      <c r="I6" s="2">
        <v>1.9769868263865356E-2</v>
      </c>
      <c r="J6" s="2">
        <v>9.4499999999999987E-2</v>
      </c>
      <c r="K6" s="2">
        <v>1.6466666666666668E-2</v>
      </c>
      <c r="L6" s="2">
        <v>125.83820000000001</v>
      </c>
      <c r="M6" s="2">
        <v>186.93269999999998</v>
      </c>
      <c r="N6" s="2">
        <v>0.45803333333333335</v>
      </c>
      <c r="O6" s="2">
        <v>0.47726666666666667</v>
      </c>
      <c r="P6" s="2">
        <v>8.9366666666666664E-2</v>
      </c>
      <c r="Q6" s="2">
        <v>1.3733333333333334E-2</v>
      </c>
      <c r="R6" s="2">
        <v>636.43793333333338</v>
      </c>
      <c r="S6" s="2">
        <v>130.41256666666666</v>
      </c>
      <c r="T6" s="2">
        <v>0.4803</v>
      </c>
      <c r="U6" s="2">
        <v>0.51066666666666671</v>
      </c>
      <c r="V6" s="2">
        <v>8.3900000000000016E-2</v>
      </c>
      <c r="W6" s="2">
        <v>1.3299999999999999E-2</v>
      </c>
      <c r="X6" s="2">
        <v>292.48016666666666</v>
      </c>
      <c r="Y6" s="2">
        <v>128.60393333333332</v>
      </c>
      <c r="Z6" s="2">
        <v>1.8833333333333334E-2</v>
      </c>
      <c r="AA6" s="2">
        <v>2.7666666666666662E-2</v>
      </c>
      <c r="AB6" s="2">
        <v>0.1075</v>
      </c>
      <c r="AC6" s="2">
        <v>2.0233333333333332E-2</v>
      </c>
      <c r="AD6" s="2">
        <v>585.25536666666665</v>
      </c>
      <c r="AE6" s="2">
        <v>148.80433333333332</v>
      </c>
    </row>
    <row r="7" spans="1:31" x14ac:dyDescent="0.25">
      <c r="A7" s="12" t="s">
        <v>33</v>
      </c>
      <c r="B7" s="1">
        <v>-0.38095238095238099</v>
      </c>
      <c r="C7" s="1">
        <v>-0.42845395817864701</v>
      </c>
      <c r="D7" s="18">
        <v>12464.911278674799</v>
      </c>
      <c r="E7" s="18">
        <v>186109595.648222</v>
      </c>
      <c r="F7" s="15">
        <v>477.294308748731</v>
      </c>
      <c r="G7" s="15">
        <v>130.48218584588199</v>
      </c>
      <c r="H7" s="2">
        <v>-1.848370927318296E-2</v>
      </c>
      <c r="I7" s="2">
        <v>-1.3073388303927949E-2</v>
      </c>
      <c r="J7" s="2">
        <v>6720.0034000000005</v>
      </c>
      <c r="K7" s="2">
        <v>139767440</v>
      </c>
      <c r="L7" s="2">
        <v>100.1555</v>
      </c>
      <c r="M7" s="2">
        <v>198.39580000000001</v>
      </c>
      <c r="N7" s="2">
        <v>0.12686666666666668</v>
      </c>
      <c r="O7" s="2">
        <v>0.14543333333333333</v>
      </c>
      <c r="P7" s="2">
        <v>7373.4588333333331</v>
      </c>
      <c r="Q7" s="2">
        <v>143011824</v>
      </c>
      <c r="R7" s="2">
        <v>2413.6416999999997</v>
      </c>
      <c r="S7" s="2">
        <v>141.95669999999998</v>
      </c>
      <c r="T7" s="2">
        <v>0.1915</v>
      </c>
      <c r="U7" s="2">
        <v>0.2117</v>
      </c>
      <c r="V7" s="2">
        <v>7007.0986000000003</v>
      </c>
      <c r="W7" s="2">
        <v>144391498.66666666</v>
      </c>
      <c r="X7" s="2">
        <v>1883.6228000000001</v>
      </c>
      <c r="Y7" s="2">
        <v>140.84766666666667</v>
      </c>
      <c r="Z7" s="2">
        <v>-3.3799999999999997E-2</v>
      </c>
      <c r="AA7" s="2">
        <v>-2.4066666666666667E-2</v>
      </c>
      <c r="AB7" s="2">
        <v>6843.5927666666676</v>
      </c>
      <c r="AC7" s="2">
        <v>143015696</v>
      </c>
      <c r="AD7" s="2">
        <v>331.71106666666668</v>
      </c>
      <c r="AE7" s="2">
        <v>172.69663333333332</v>
      </c>
    </row>
    <row r="8" spans="1:31" x14ac:dyDescent="0.25">
      <c r="A8" s="12" t="s">
        <v>34</v>
      </c>
      <c r="B8" s="1">
        <v>0.30952380952380898</v>
      </c>
      <c r="C8" s="1">
        <v>0.51436653646140995</v>
      </c>
      <c r="D8" s="18">
        <v>3180.9317444006301</v>
      </c>
      <c r="E8" s="18">
        <v>13880410.1845972</v>
      </c>
      <c r="F8" s="15">
        <v>129.480277692898</v>
      </c>
      <c r="G8" s="15">
        <v>119.659416456347</v>
      </c>
      <c r="H8" s="2">
        <v>0.13972431077694239</v>
      </c>
      <c r="I8" s="2">
        <v>0.14201041036330933</v>
      </c>
      <c r="J8" s="2">
        <v>3889.7404000000001</v>
      </c>
      <c r="K8" s="2">
        <v>35812010.666666664</v>
      </c>
      <c r="L8" s="2">
        <v>99.901166666666668</v>
      </c>
      <c r="M8" s="2">
        <v>198.71086666666667</v>
      </c>
      <c r="N8" s="2">
        <v>0.27296666666666664</v>
      </c>
      <c r="O8" s="2">
        <v>0.29660000000000003</v>
      </c>
      <c r="P8" s="2">
        <v>3765.7119333333335</v>
      </c>
      <c r="Q8" s="2">
        <v>32197821.333333332</v>
      </c>
      <c r="R8" s="2">
        <v>506.97773333333333</v>
      </c>
      <c r="S8" s="2">
        <v>125.1311</v>
      </c>
      <c r="T8" s="2">
        <v>0.21956666666666669</v>
      </c>
      <c r="U8" s="2">
        <v>0.23143333333333335</v>
      </c>
      <c r="V8" s="2">
        <v>3805.5408666666667</v>
      </c>
      <c r="W8" s="2">
        <v>34464712</v>
      </c>
      <c r="X8" s="2">
        <v>350.73809999999997</v>
      </c>
      <c r="Y8" s="2">
        <v>131.14663333333331</v>
      </c>
      <c r="Z8" s="2">
        <v>5.7033333333333332E-2</v>
      </c>
      <c r="AA8" s="2">
        <v>5.7166666666666664E-2</v>
      </c>
      <c r="AB8" s="2">
        <v>3961.4211333333333</v>
      </c>
      <c r="AC8" s="2">
        <v>37062077.333333336</v>
      </c>
      <c r="AD8" s="2">
        <v>176.3674</v>
      </c>
      <c r="AE8" s="2">
        <v>162.41726666666668</v>
      </c>
    </row>
    <row r="9" spans="1:31" ht="14.5" thickBot="1" x14ac:dyDescent="0.3">
      <c r="A9" s="4" t="s">
        <v>35</v>
      </c>
      <c r="B9" s="1">
        <v>-0.1905</v>
      </c>
      <c r="C9" s="1">
        <v>-0.18990000000000001</v>
      </c>
      <c r="D9" s="1">
        <v>70.024686812749906</v>
      </c>
      <c r="E9" s="14">
        <v>8632.9414936520407</v>
      </c>
      <c r="F9" s="15">
        <v>138.0566</v>
      </c>
      <c r="G9" s="15">
        <v>136.14789999999999</v>
      </c>
      <c r="H9" s="2">
        <v>4.3081727192716586E-3</v>
      </c>
      <c r="I9" s="2">
        <v>-6.967996731117085E-3</v>
      </c>
      <c r="J9" s="2">
        <v>44.735299999999995</v>
      </c>
      <c r="K9" s="2">
        <v>4716.0796</v>
      </c>
      <c r="L9" s="2">
        <v>90102669.333333328</v>
      </c>
      <c r="M9" s="2">
        <v>188.31516666666667</v>
      </c>
      <c r="N9" s="2">
        <v>5.9233333333333332E-2</v>
      </c>
      <c r="O9" s="2">
        <v>7.4433333333333337E-2</v>
      </c>
      <c r="P9" s="2">
        <v>51.976066666666668</v>
      </c>
      <c r="Q9" s="2">
        <v>5353.8770999999997</v>
      </c>
      <c r="R9" s="2">
        <v>1315066666.6666667</v>
      </c>
      <c r="S9" s="2">
        <v>152.61710000000002</v>
      </c>
      <c r="T9" s="2">
        <v>0.10373333333333333</v>
      </c>
      <c r="U9" s="2">
        <v>0.14346666666666666</v>
      </c>
      <c r="V9" s="2">
        <v>49.829799999999999</v>
      </c>
      <c r="W9" s="2">
        <v>5035.9347333333326</v>
      </c>
      <c r="X9" s="2">
        <v>1124274176</v>
      </c>
      <c r="Y9" s="2">
        <v>149.31469999999999</v>
      </c>
      <c r="Z9" s="2">
        <v>4.816666666666667E-2</v>
      </c>
      <c r="AA9" s="2">
        <v>4.4333333333333336E-2</v>
      </c>
      <c r="AB9" s="2">
        <v>45.232300000000002</v>
      </c>
      <c r="AC9" s="2">
        <v>4739.5872666666664</v>
      </c>
      <c r="AD9" s="2">
        <v>184992896</v>
      </c>
      <c r="AE9" s="2">
        <v>171.8115</v>
      </c>
    </row>
    <row r="10" spans="1:31" ht="14.5" thickBot="1" x14ac:dyDescent="0.3">
      <c r="A10" s="51"/>
      <c r="B10" s="34">
        <f t="shared" ref="B10:G10" si="0">AVERAGE(B3:B9)</f>
        <v>4.4217006802720955E-2</v>
      </c>
      <c r="C10" s="35">
        <f t="shared" si="0"/>
        <v>9.2352752919138359E-2</v>
      </c>
      <c r="D10" s="31">
        <f t="shared" si="0"/>
        <v>2247.131783868912</v>
      </c>
      <c r="E10" s="32">
        <f t="shared" si="0"/>
        <v>28571246.552495122</v>
      </c>
      <c r="F10" s="43">
        <f t="shared" si="0"/>
        <v>393.60524417608264</v>
      </c>
      <c r="G10" s="43">
        <f t="shared" si="0"/>
        <v>133.73143954214029</v>
      </c>
      <c r="H10" s="34">
        <f t="shared" ref="H10:M10" si="1">AVERAGE(H3:H9)</f>
        <v>5.2660076297492822E-2</v>
      </c>
      <c r="I10" s="35">
        <f t="shared" si="1"/>
        <v>6.0658721947522441E-2</v>
      </c>
      <c r="J10" s="31">
        <f t="shared" si="1"/>
        <v>1522.9492333333335</v>
      </c>
      <c r="K10" s="32">
        <f t="shared" si="1"/>
        <v>25083456.341790475</v>
      </c>
      <c r="L10" s="43">
        <f t="shared" si="1"/>
        <v>12871963.66977619</v>
      </c>
      <c r="M10" s="43">
        <f t="shared" si="1"/>
        <v>173.17610476190475</v>
      </c>
      <c r="N10" s="34">
        <f t="shared" ref="N10:AE10" si="2">AVERAGE(N3:N9)</f>
        <v>0.23775714285714283</v>
      </c>
      <c r="O10" s="35">
        <f t="shared" si="2"/>
        <v>0.26143809523809525</v>
      </c>
      <c r="P10" s="31">
        <f t="shared" si="2"/>
        <v>1599.6570666666667</v>
      </c>
      <c r="Q10" s="32">
        <f t="shared" si="2"/>
        <v>25030718.051647622</v>
      </c>
      <c r="R10" s="43">
        <f t="shared" si="2"/>
        <v>187867341.73630002</v>
      </c>
      <c r="S10" s="43">
        <f t="shared" si="2"/>
        <v>135.87249523809524</v>
      </c>
      <c r="T10" s="34">
        <f t="shared" si="2"/>
        <v>0.25012380952380953</v>
      </c>
      <c r="U10" s="35">
        <f t="shared" si="2"/>
        <v>0.26548095238095237</v>
      </c>
      <c r="V10" s="31">
        <f t="shared" si="2"/>
        <v>1552.6297857142856</v>
      </c>
      <c r="W10" s="32">
        <f t="shared" si="2"/>
        <v>25551610.222666662</v>
      </c>
      <c r="X10" s="43">
        <f t="shared" si="2"/>
        <v>160611074.39084762</v>
      </c>
      <c r="Y10" s="43">
        <f t="shared" si="2"/>
        <v>136.23986666666667</v>
      </c>
      <c r="Z10" s="34">
        <f t="shared" si="2"/>
        <v>4.3600000000000007E-2</v>
      </c>
      <c r="AA10" s="35">
        <f t="shared" si="2"/>
        <v>5.5804761904761899E-2</v>
      </c>
      <c r="AB10" s="31">
        <f t="shared" si="2"/>
        <v>1550.9465190476189</v>
      </c>
      <c r="AC10" s="32">
        <f t="shared" si="2"/>
        <v>25726077.64772857</v>
      </c>
      <c r="AD10" s="43">
        <f t="shared" si="2"/>
        <v>26427774.374600001</v>
      </c>
      <c r="AE10" s="43">
        <f t="shared" si="2"/>
        <v>163.13304285714284</v>
      </c>
    </row>
    <row r="11" spans="1:3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4.5" thickBo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4.5" thickTop="1" x14ac:dyDescent="0.25">
      <c r="A13" s="58"/>
      <c r="B13" s="57" t="s">
        <v>36</v>
      </c>
      <c r="C13" s="55"/>
      <c r="D13" s="55"/>
      <c r="E13" s="55"/>
      <c r="F13" s="55"/>
      <c r="G13" s="55"/>
      <c r="H13" s="57" t="s">
        <v>37</v>
      </c>
      <c r="I13" s="55"/>
      <c r="J13" s="55"/>
      <c r="K13" s="55"/>
      <c r="L13" s="55"/>
      <c r="M13" s="55"/>
      <c r="N13" s="57" t="s">
        <v>38</v>
      </c>
      <c r="O13" s="55"/>
      <c r="P13" s="55"/>
      <c r="Q13" s="55"/>
      <c r="R13" s="55"/>
      <c r="S13" s="55"/>
      <c r="T13" s="57" t="s">
        <v>39</v>
      </c>
      <c r="U13" s="55"/>
      <c r="V13" s="55"/>
      <c r="W13" s="55"/>
      <c r="X13" s="55"/>
      <c r="Y13" s="55"/>
      <c r="Z13" s="57" t="s">
        <v>40</v>
      </c>
      <c r="AA13" s="55"/>
      <c r="AB13" s="55"/>
      <c r="AC13" s="55"/>
      <c r="AD13" s="55"/>
      <c r="AE13" s="55"/>
    </row>
    <row r="14" spans="1:31" ht="14.5" thickBot="1" x14ac:dyDescent="0.3">
      <c r="A14" s="59"/>
      <c r="B14" s="5" t="s">
        <v>2</v>
      </c>
      <c r="C14" s="3" t="s">
        <v>1</v>
      </c>
      <c r="D14" s="3" t="s">
        <v>3</v>
      </c>
      <c r="E14" s="3" t="s">
        <v>4</v>
      </c>
      <c r="F14" s="3" t="s">
        <v>5</v>
      </c>
      <c r="G14" s="3" t="s">
        <v>6</v>
      </c>
      <c r="H14" s="5" t="s">
        <v>2</v>
      </c>
      <c r="I14" s="3" t="s">
        <v>1</v>
      </c>
      <c r="J14" s="3" t="s">
        <v>3</v>
      </c>
      <c r="K14" s="3" t="s">
        <v>4</v>
      </c>
      <c r="L14" s="3" t="s">
        <v>5</v>
      </c>
      <c r="M14" s="3" t="s">
        <v>6</v>
      </c>
      <c r="N14" s="5" t="s">
        <v>2</v>
      </c>
      <c r="O14" s="3" t="s">
        <v>1</v>
      </c>
      <c r="P14" s="3" t="s">
        <v>3</v>
      </c>
      <c r="Q14" s="3" t="s">
        <v>4</v>
      </c>
      <c r="R14" s="3" t="s">
        <v>5</v>
      </c>
      <c r="S14" s="3" t="s">
        <v>6</v>
      </c>
      <c r="T14" s="5" t="s">
        <v>2</v>
      </c>
      <c r="U14" s="3" t="s">
        <v>1</v>
      </c>
      <c r="V14" s="3" t="s">
        <v>3</v>
      </c>
      <c r="W14" s="3" t="s">
        <v>4</v>
      </c>
      <c r="X14" s="3" t="s">
        <v>5</v>
      </c>
      <c r="Y14" s="3" t="s">
        <v>6</v>
      </c>
      <c r="Z14" s="5" t="s">
        <v>2</v>
      </c>
      <c r="AA14" s="3" t="s">
        <v>1</v>
      </c>
      <c r="AB14" s="3" t="s">
        <v>3</v>
      </c>
      <c r="AC14" s="3" t="s">
        <v>4</v>
      </c>
      <c r="AD14" s="3" t="s">
        <v>5</v>
      </c>
      <c r="AE14" s="3" t="s">
        <v>6</v>
      </c>
    </row>
    <row r="15" spans="1:31" x14ac:dyDescent="0.25">
      <c r="A15" s="6" t="s">
        <v>29</v>
      </c>
      <c r="B15" s="1">
        <v>0.40476190476190399</v>
      </c>
      <c r="C15" s="1">
        <v>0.91417428290775804</v>
      </c>
      <c r="D15" s="1">
        <v>4.0681274261117801</v>
      </c>
      <c r="E15" s="14">
        <v>21.937512295364801</v>
      </c>
      <c r="F15" s="15">
        <v>292.17476712650199</v>
      </c>
      <c r="G15" s="14">
        <v>176.29547662010299</v>
      </c>
      <c r="H15" s="1">
        <v>0.64379699248120292</v>
      </c>
      <c r="I15" s="1">
        <v>0.70564967951453295</v>
      </c>
      <c r="J15" s="1">
        <v>2.0941333333333332</v>
      </c>
      <c r="K15" s="14">
        <v>9.8233333333333324</v>
      </c>
      <c r="L15" s="15">
        <v>32.799933333333335</v>
      </c>
      <c r="M15" s="14">
        <v>26.446266666666663</v>
      </c>
      <c r="N15" s="1">
        <v>0.66509999999999991</v>
      </c>
      <c r="O15" s="1">
        <v>0.71250000000000002</v>
      </c>
      <c r="P15" s="1">
        <v>2.5918666666666668</v>
      </c>
      <c r="Q15" s="14">
        <v>12.530266666666668</v>
      </c>
      <c r="R15" s="15">
        <v>41.061033333333334</v>
      </c>
      <c r="S15" s="14">
        <v>34.752133333333326</v>
      </c>
      <c r="T15" s="1">
        <v>0.71093333333333331</v>
      </c>
      <c r="U15" s="1">
        <v>0.76880000000000004</v>
      </c>
      <c r="V15" s="1">
        <v>2.3685</v>
      </c>
      <c r="W15" s="14">
        <v>11.411533333333333</v>
      </c>
      <c r="X15" s="15">
        <v>39.500633333333333</v>
      </c>
      <c r="Y15" s="14">
        <v>34.1877</v>
      </c>
      <c r="Z15" s="1">
        <v>0.6888333333333333</v>
      </c>
      <c r="AA15" s="1">
        <v>0.74663333333333337</v>
      </c>
      <c r="AB15" s="1">
        <v>2.2414000000000001</v>
      </c>
      <c r="AC15" s="14">
        <v>11.141033333333334</v>
      </c>
      <c r="AD15" s="15">
        <v>38.175199999999997</v>
      </c>
      <c r="AE15" s="14">
        <v>32.363900000000001</v>
      </c>
    </row>
    <row r="16" spans="1:31" x14ac:dyDescent="0.25">
      <c r="A16" s="12" t="s">
        <v>30</v>
      </c>
      <c r="B16" s="53">
        <v>0.59523809523809501</v>
      </c>
      <c r="C16" s="53">
        <v>0.84780869637028899</v>
      </c>
      <c r="D16" s="53">
        <v>6.73607864203567</v>
      </c>
      <c r="E16" s="53">
        <v>48.707112020868401</v>
      </c>
      <c r="F16" s="54">
        <v>256.177688446405</v>
      </c>
      <c r="G16" s="54">
        <v>183.103264953864</v>
      </c>
      <c r="H16" s="53">
        <v>0.77182539682539664</v>
      </c>
      <c r="I16" s="53">
        <v>0.77647113543655821</v>
      </c>
      <c r="J16" s="53">
        <v>2.7089666666666665</v>
      </c>
      <c r="K16" s="53">
        <v>14.966666666666669</v>
      </c>
      <c r="L16" s="54">
        <v>57.999333333333333</v>
      </c>
      <c r="M16" s="54">
        <v>38.709066666666665</v>
      </c>
      <c r="N16" s="53">
        <v>0.70643333333333336</v>
      </c>
      <c r="O16" s="53">
        <v>0.71369999999999989</v>
      </c>
      <c r="P16" s="53">
        <v>2.6445000000000003</v>
      </c>
      <c r="Q16" s="53">
        <v>12.142333333333333</v>
      </c>
      <c r="R16" s="54">
        <v>77.792700000000011</v>
      </c>
      <c r="S16" s="54">
        <v>43.958433333333325</v>
      </c>
      <c r="T16" s="53">
        <v>0.76129999999999998</v>
      </c>
      <c r="U16" s="53">
        <v>0.77106666666666668</v>
      </c>
      <c r="V16" s="53">
        <v>2.2928666666666664</v>
      </c>
      <c r="W16" s="53">
        <v>10.701299999999998</v>
      </c>
      <c r="X16" s="54">
        <v>47.551266666666663</v>
      </c>
      <c r="Y16" s="54">
        <v>37.00866666666667</v>
      </c>
      <c r="Z16" s="53">
        <v>0.79886666666666672</v>
      </c>
      <c r="AA16" s="53">
        <v>0.80536666666666668</v>
      </c>
      <c r="AB16" s="53">
        <v>2.6549666666666667</v>
      </c>
      <c r="AC16" s="53">
        <v>15.841833333333334</v>
      </c>
      <c r="AD16" s="54">
        <v>37.090766666666667</v>
      </c>
      <c r="AE16" s="54">
        <v>32.234266666666663</v>
      </c>
    </row>
    <row r="17" spans="1:31" x14ac:dyDescent="0.25">
      <c r="A17" s="12" t="s">
        <v>31</v>
      </c>
      <c r="B17" s="1">
        <v>1</v>
      </c>
      <c r="C17" s="1">
        <v>0.98076460620429196</v>
      </c>
      <c r="D17" s="1">
        <v>3.15009786005833</v>
      </c>
      <c r="E17" s="14">
        <v>16.424437844857799</v>
      </c>
      <c r="F17" s="14">
        <v>47.381022779821102</v>
      </c>
      <c r="G17" s="14">
        <v>27.939392208566002</v>
      </c>
      <c r="H17" s="1">
        <v>0.64191729323308244</v>
      </c>
      <c r="I17" s="1">
        <v>0.72388787241423591</v>
      </c>
      <c r="J17" s="1">
        <v>1.2679333333333334</v>
      </c>
      <c r="K17" s="14">
        <v>2.8398000000000003</v>
      </c>
      <c r="L17" s="14">
        <v>15.974500000000001</v>
      </c>
      <c r="M17" s="14">
        <v>16.174099999999999</v>
      </c>
      <c r="N17" s="1">
        <v>0.6424333333333333</v>
      </c>
      <c r="O17" s="1">
        <v>0.73196666666666665</v>
      </c>
      <c r="P17" s="1">
        <v>1.1269</v>
      </c>
      <c r="Q17" s="14">
        <v>2.4647666666666663</v>
      </c>
      <c r="R17" s="14">
        <v>14.723966666666668</v>
      </c>
      <c r="S17" s="14">
        <v>15.014699999999999</v>
      </c>
      <c r="T17" s="1">
        <v>0.62876666666666658</v>
      </c>
      <c r="U17" s="1">
        <v>0.72416666666666674</v>
      </c>
      <c r="V17" s="1">
        <v>1.1939666666666666</v>
      </c>
      <c r="W17" s="14">
        <v>2.8311333333333337</v>
      </c>
      <c r="X17" s="14">
        <v>14.091500000000002</v>
      </c>
      <c r="Y17" s="14">
        <v>14.192066666666667</v>
      </c>
      <c r="Z17" s="1">
        <v>0.65379999999999994</v>
      </c>
      <c r="AA17" s="1">
        <v>0.73143333333333338</v>
      </c>
      <c r="AB17" s="1">
        <v>1.3755666666666666</v>
      </c>
      <c r="AC17" s="14">
        <v>3.6103999999999998</v>
      </c>
      <c r="AD17" s="14">
        <v>14.629600000000002</v>
      </c>
      <c r="AE17" s="14">
        <v>14.095700000000001</v>
      </c>
    </row>
    <row r="18" spans="1:31" x14ac:dyDescent="0.25">
      <c r="A18" s="12" t="s">
        <v>32</v>
      </c>
      <c r="B18" s="1">
        <v>0.66669999999999996</v>
      </c>
      <c r="C18" s="1">
        <v>0.54569999999999996</v>
      </c>
      <c r="D18" s="1">
        <v>0.100473265997963</v>
      </c>
      <c r="E18" s="14">
        <v>2.4090840421879402E-2</v>
      </c>
      <c r="F18" s="15">
        <v>17.988600000000002</v>
      </c>
      <c r="G18" s="15">
        <v>16.1495</v>
      </c>
      <c r="H18" s="1">
        <v>0.33616128443714666</v>
      </c>
      <c r="I18" s="1">
        <v>0.24816683201485504</v>
      </c>
      <c r="J18" s="1">
        <v>9.4499999999999987E-2</v>
      </c>
      <c r="K18" s="14">
        <v>1.6466666666666668E-2</v>
      </c>
      <c r="L18" s="15">
        <v>245031413.41143334</v>
      </c>
      <c r="M18" s="15">
        <v>95.913866666666664</v>
      </c>
      <c r="N18" s="1">
        <v>0.3445333333333333</v>
      </c>
      <c r="O18" s="1">
        <v>0.31436666666666668</v>
      </c>
      <c r="P18" s="1">
        <v>8.9366666666666664E-2</v>
      </c>
      <c r="Q18" s="14">
        <v>1.3733333333333334E-2</v>
      </c>
      <c r="R18" s="15">
        <v>179431216</v>
      </c>
      <c r="S18" s="15">
        <v>100.26316666666668</v>
      </c>
      <c r="T18" s="1">
        <v>0.34346666666666664</v>
      </c>
      <c r="U18" s="1">
        <v>0.29586666666666667</v>
      </c>
      <c r="V18" s="1">
        <v>8.3900000000000016E-2</v>
      </c>
      <c r="W18" s="14">
        <v>1.3299999999999999E-2</v>
      </c>
      <c r="X18" s="15">
        <v>164621466.66666666</v>
      </c>
      <c r="Y18" s="15">
        <v>93.556733333333341</v>
      </c>
      <c r="Z18" s="1">
        <v>0.29139999999999999</v>
      </c>
      <c r="AA18" s="1">
        <v>0.22926666666666665</v>
      </c>
      <c r="AB18" s="1">
        <v>0.1075</v>
      </c>
      <c r="AC18" s="14">
        <v>2.0233333333333332E-2</v>
      </c>
      <c r="AD18" s="15">
        <v>287971402.66666669</v>
      </c>
      <c r="AE18" s="15">
        <v>103.96943333333333</v>
      </c>
    </row>
    <row r="19" spans="1:31" x14ac:dyDescent="0.25">
      <c r="A19" s="12" t="s">
        <v>33</v>
      </c>
      <c r="B19" s="1">
        <v>0.28571428571428498</v>
      </c>
      <c r="C19" s="1">
        <v>0.88790615689480101</v>
      </c>
      <c r="D19" s="18">
        <v>12464.911278674799</v>
      </c>
      <c r="E19" s="18">
        <v>186109595.648222</v>
      </c>
      <c r="F19" s="15">
        <v>43.145695288692103</v>
      </c>
      <c r="G19" s="15">
        <v>58.187708451533801</v>
      </c>
      <c r="H19" s="1">
        <v>0.71741854636591496</v>
      </c>
      <c r="I19" s="1">
        <v>0.75742419553574258</v>
      </c>
      <c r="J19" s="18">
        <v>6720.0032333333338</v>
      </c>
      <c r="K19" s="18">
        <v>139767433.79929999</v>
      </c>
      <c r="L19" s="15">
        <v>7.468166666666666</v>
      </c>
      <c r="M19" s="15">
        <v>7.3029999999999999</v>
      </c>
      <c r="N19" s="1">
        <v>0.64449999999999996</v>
      </c>
      <c r="O19" s="1">
        <v>0.69163333333333343</v>
      </c>
      <c r="P19" s="18">
        <v>7373.4588333333331</v>
      </c>
      <c r="Q19" s="18">
        <v>143011824</v>
      </c>
      <c r="R19" s="15">
        <v>8.8990999999999989</v>
      </c>
      <c r="S19" s="15">
        <v>8.7129666666666665</v>
      </c>
      <c r="T19" s="1">
        <v>0.68763333333333332</v>
      </c>
      <c r="U19" s="1">
        <v>0.71733333333333338</v>
      </c>
      <c r="V19" s="18">
        <v>7007.0986000000003</v>
      </c>
      <c r="W19" s="18">
        <v>144391498.66666666</v>
      </c>
      <c r="X19" s="15">
        <v>8.3042666666666669</v>
      </c>
      <c r="Y19" s="15">
        <v>8.0579666666666672</v>
      </c>
      <c r="Z19" s="1">
        <v>0.72056666666666658</v>
      </c>
      <c r="AA19" s="1">
        <v>0.75539999999999996</v>
      </c>
      <c r="AB19" s="18">
        <v>6843.5925999999999</v>
      </c>
      <c r="AC19" s="18">
        <v>143015680</v>
      </c>
      <c r="AD19" s="15">
        <v>7.6456333333333335</v>
      </c>
      <c r="AE19" s="15">
        <v>7.4823666666666666</v>
      </c>
    </row>
    <row r="20" spans="1:31" x14ac:dyDescent="0.25">
      <c r="A20" s="12" t="s">
        <v>34</v>
      </c>
      <c r="B20" s="1">
        <v>9.5238095238095205E-2</v>
      </c>
      <c r="C20" s="1">
        <v>0.81025931632661996</v>
      </c>
      <c r="D20" s="18">
        <v>3180.9317444006301</v>
      </c>
      <c r="E20" s="18">
        <v>13880410.1845972</v>
      </c>
      <c r="F20" s="15">
        <v>14.5425672777118</v>
      </c>
      <c r="G20" s="15">
        <v>13.800286690396501</v>
      </c>
      <c r="H20" s="1">
        <v>0.78247702589807833</v>
      </c>
      <c r="I20" s="1">
        <v>0.82674058319145161</v>
      </c>
      <c r="J20" s="18">
        <v>3889.7406333333333</v>
      </c>
      <c r="K20" s="18">
        <v>35812010.728399999</v>
      </c>
      <c r="L20" s="15">
        <v>8.0061666666666671</v>
      </c>
      <c r="M20" s="15">
        <v>7.8995333333333333</v>
      </c>
      <c r="N20" s="1">
        <v>0.75240000000000007</v>
      </c>
      <c r="O20" s="1">
        <v>0.78159999999999996</v>
      </c>
      <c r="P20" s="18">
        <v>3765.7117333333335</v>
      </c>
      <c r="Q20" s="18">
        <v>32197821.333333332</v>
      </c>
      <c r="R20" s="15">
        <v>8.0925999999999991</v>
      </c>
      <c r="S20" s="15">
        <v>7.9657666666666671</v>
      </c>
      <c r="T20" s="1">
        <v>0.77956666666666663</v>
      </c>
      <c r="U20" s="1">
        <v>0.80979999999999996</v>
      </c>
      <c r="V20" s="18">
        <v>3805.5406000000003</v>
      </c>
      <c r="W20" s="18">
        <v>34464712</v>
      </c>
      <c r="X20" s="15">
        <v>8.1065333333333331</v>
      </c>
      <c r="Y20" s="15">
        <v>7.9526000000000003</v>
      </c>
      <c r="Z20" s="1">
        <v>0.76346666666666663</v>
      </c>
      <c r="AA20" s="1">
        <v>0.81799999999999995</v>
      </c>
      <c r="AB20" s="18">
        <v>3961.4211333333333</v>
      </c>
      <c r="AC20" s="18">
        <v>37062076</v>
      </c>
      <c r="AD20" s="15">
        <v>8.1947333333333336</v>
      </c>
      <c r="AE20" s="15">
        <v>8.0844333333333331</v>
      </c>
    </row>
    <row r="21" spans="1:31" ht="14.5" thickBot="1" x14ac:dyDescent="0.3">
      <c r="A21" s="4" t="s">
        <v>35</v>
      </c>
      <c r="B21" s="1">
        <v>0.38100000000000001</v>
      </c>
      <c r="C21" s="1">
        <v>0.56820000000000004</v>
      </c>
      <c r="D21" s="1">
        <v>70.024686812749906</v>
      </c>
      <c r="E21" s="14">
        <v>8632.9414936520407</v>
      </c>
      <c r="F21" s="15">
        <v>21.151900000000001</v>
      </c>
      <c r="G21" s="15">
        <v>20.518699999999999</v>
      </c>
      <c r="H21" s="1">
        <v>0.59228988804008376</v>
      </c>
      <c r="I21" s="1">
        <v>0.63287945204296869</v>
      </c>
      <c r="J21" s="1">
        <v>44.735299999999995</v>
      </c>
      <c r="K21" s="14">
        <v>4716.0795666666672</v>
      </c>
      <c r="L21" s="15">
        <v>40.150700000000001</v>
      </c>
      <c r="M21" s="15">
        <v>28.439333333333334</v>
      </c>
      <c r="N21" s="1">
        <v>0.2382333333333333</v>
      </c>
      <c r="O21" s="1">
        <v>0.22483333333333336</v>
      </c>
      <c r="P21" s="1">
        <v>51.976066666666668</v>
      </c>
      <c r="Q21" s="14">
        <v>5353.8772666666664</v>
      </c>
      <c r="R21" s="15">
        <v>29.877799999999997</v>
      </c>
      <c r="S21" s="15">
        <v>29.304233333333332</v>
      </c>
      <c r="T21" s="1">
        <v>0.26476666666666665</v>
      </c>
      <c r="U21" s="1">
        <v>0.24979999999999999</v>
      </c>
      <c r="V21" s="1">
        <v>49.829799999999999</v>
      </c>
      <c r="W21" s="14">
        <v>5035.935066666666</v>
      </c>
      <c r="X21" s="15">
        <v>28.606466666666666</v>
      </c>
      <c r="Y21" s="15">
        <v>27.457899999999999</v>
      </c>
      <c r="Z21" s="1">
        <v>0.26826666666666665</v>
      </c>
      <c r="AA21" s="1">
        <v>0.24829999999999999</v>
      </c>
      <c r="AB21" s="1">
        <v>45.232300000000002</v>
      </c>
      <c r="AC21" s="14">
        <v>4739.5872666666664</v>
      </c>
      <c r="AD21" s="15">
        <v>24.720800000000001</v>
      </c>
      <c r="AE21" s="15">
        <v>23.630833333333332</v>
      </c>
    </row>
    <row r="22" spans="1:31" ht="14.5" thickBot="1" x14ac:dyDescent="0.3">
      <c r="A22" s="51"/>
      <c r="B22" s="34">
        <f t="shared" ref="B22:G22" si="3">AVERAGE(B15:B21)</f>
        <v>0.48980748299319704</v>
      </c>
      <c r="C22" s="35">
        <f t="shared" si="3"/>
        <v>0.79354472267196574</v>
      </c>
      <c r="D22" s="31">
        <f t="shared" si="3"/>
        <v>2247.131783868912</v>
      </c>
      <c r="E22" s="32">
        <f t="shared" si="3"/>
        <v>28571246.552495122</v>
      </c>
      <c r="F22" s="44">
        <f t="shared" si="3"/>
        <v>98.937462988447436</v>
      </c>
      <c r="G22" s="44">
        <f t="shared" si="3"/>
        <v>70.856332703494758</v>
      </c>
      <c r="H22" s="34">
        <f t="shared" ref="H22:M22" si="4">AVERAGE(H15:H21)</f>
        <v>0.6408409181829865</v>
      </c>
      <c r="I22" s="35">
        <f t="shared" si="4"/>
        <v>0.66731710716433501</v>
      </c>
      <c r="J22" s="31">
        <f t="shared" si="4"/>
        <v>1522.949242857143</v>
      </c>
      <c r="K22" s="32">
        <f t="shared" si="4"/>
        <v>25083455.464790471</v>
      </c>
      <c r="L22" s="44">
        <f t="shared" si="4"/>
        <v>35004510.83003334</v>
      </c>
      <c r="M22" s="44">
        <f t="shared" si="4"/>
        <v>31.555023809523806</v>
      </c>
      <c r="N22" s="34">
        <f t="shared" ref="N22:AE22" si="5">AVERAGE(N15:N21)</f>
        <v>0.57051904761904759</v>
      </c>
      <c r="O22" s="35">
        <f t="shared" si="5"/>
        <v>0.59579999999999989</v>
      </c>
      <c r="P22" s="31">
        <f t="shared" si="5"/>
        <v>1599.657038095238</v>
      </c>
      <c r="Q22" s="32">
        <f t="shared" si="5"/>
        <v>25030718.051671434</v>
      </c>
      <c r="R22" s="44">
        <f t="shared" si="5"/>
        <v>25633056.635314282</v>
      </c>
      <c r="S22" s="44">
        <f t="shared" si="5"/>
        <v>34.28162857142857</v>
      </c>
      <c r="T22" s="34">
        <f t="shared" si="5"/>
        <v>0.59663333333333335</v>
      </c>
      <c r="U22" s="35">
        <f t="shared" si="5"/>
        <v>0.61954761904761901</v>
      </c>
      <c r="V22" s="31">
        <f t="shared" si="5"/>
        <v>1552.6297476190477</v>
      </c>
      <c r="W22" s="32">
        <f t="shared" si="5"/>
        <v>25551610.222714283</v>
      </c>
      <c r="X22" s="44">
        <f t="shared" si="5"/>
        <v>23517373.26104762</v>
      </c>
      <c r="Y22" s="44">
        <f t="shared" si="5"/>
        <v>31.773376190476192</v>
      </c>
      <c r="Z22" s="34">
        <f t="shared" si="5"/>
        <v>0.59788571428571413</v>
      </c>
      <c r="AA22" s="35">
        <f t="shared" si="5"/>
        <v>0.61920000000000008</v>
      </c>
      <c r="AB22" s="31">
        <f t="shared" si="5"/>
        <v>1550.9464952380952</v>
      </c>
      <c r="AC22" s="32">
        <f t="shared" si="5"/>
        <v>25726075.171538092</v>
      </c>
      <c r="AD22" s="44">
        <f t="shared" si="5"/>
        <v>41138790.446199998</v>
      </c>
      <c r="AE22" s="44">
        <f t="shared" si="5"/>
        <v>31.694419047619046</v>
      </c>
    </row>
  </sheetData>
  <mergeCells count="6">
    <mergeCell ref="A13:A14"/>
    <mergeCell ref="B13:G13"/>
    <mergeCell ref="H13:M13"/>
    <mergeCell ref="N13:S13"/>
    <mergeCell ref="T13:Y13"/>
    <mergeCell ref="Z13:A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训练结果</vt:lpstr>
      <vt:lpstr>无训练结果（最后13周）</vt:lpstr>
      <vt:lpstr>8week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2024-07-12T04:56:47Z</dcterms:created>
  <dcterms:modified xsi:type="dcterms:W3CDTF">2024-12-16T01:47:45Z</dcterms:modified>
</cp:coreProperties>
</file>