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14" i="1" l="1"/>
  <c r="G16" i="1"/>
  <c r="G17" i="1"/>
  <c r="G18" i="1"/>
  <c r="G15" i="1"/>
  <c r="J17" i="1"/>
  <c r="J16" i="1"/>
  <c r="J14" i="1"/>
  <c r="I14" i="1"/>
  <c r="I18" i="1"/>
  <c r="J18" i="1"/>
  <c r="K18" i="1"/>
  <c r="L18" i="1"/>
  <c r="M18" i="1"/>
  <c r="M17" i="1"/>
  <c r="L17" i="1"/>
  <c r="K17" i="1"/>
  <c r="I17" i="1"/>
  <c r="M16" i="1"/>
  <c r="L16" i="1"/>
  <c r="K16" i="1"/>
  <c r="I16" i="1"/>
  <c r="M15" i="1"/>
  <c r="L15" i="1"/>
  <c r="K15" i="1"/>
  <c r="J15" i="1"/>
  <c r="I15" i="1"/>
  <c r="M14" i="1"/>
  <c r="L14" i="1"/>
  <c r="K14" i="1"/>
  <c r="G8" i="1"/>
  <c r="G9" i="1"/>
  <c r="G10" i="1"/>
  <c r="G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J7" i="1"/>
  <c r="K7" i="1"/>
  <c r="L7" i="1"/>
  <c r="M7" i="1"/>
  <c r="I7" i="1"/>
  <c r="K87" i="2"/>
  <c r="L87" i="2"/>
  <c r="M87" i="2"/>
  <c r="N87" i="2"/>
  <c r="J87" i="2"/>
  <c r="K86" i="2"/>
  <c r="L86" i="2"/>
  <c r="M86" i="2"/>
  <c r="N86" i="2"/>
  <c r="J86" i="2"/>
  <c r="K85" i="2"/>
  <c r="L85" i="2"/>
  <c r="M85" i="2"/>
  <c r="N85" i="2"/>
  <c r="J85" i="2"/>
  <c r="K49" i="2"/>
  <c r="L49" i="2"/>
  <c r="M49" i="2"/>
  <c r="N49" i="2"/>
  <c r="J49" i="2"/>
  <c r="K21" i="2"/>
  <c r="L21" i="2"/>
  <c r="M21" i="2"/>
  <c r="N21" i="2"/>
  <c r="J21" i="2"/>
</calcChain>
</file>

<file path=xl/sharedStrings.xml><?xml version="1.0" encoding="utf-8"?>
<sst xmlns="http://schemas.openxmlformats.org/spreadsheetml/2006/main" count="34" uniqueCount="29">
  <si>
    <t>one main function to calculate 5 prices by the use of interpolation</t>
  </si>
  <si>
    <t>Smax = 8; Smin = 0;</t>
  </si>
  <si>
    <t>vmax = 0.5; vmin = 0;</t>
  </si>
  <si>
    <t>rmax = 0.25; rmin = 0;</t>
  </si>
  <si>
    <t xml:space="preserve"> c1 = 4;</t>
  </si>
  <si>
    <t xml:space="preserve"> c2 = 4;</t>
  </si>
  <si>
    <t xml:space="preserve"> c3 = 4;</t>
  </si>
  <si>
    <t xml:space="preserve">1.679531e+02 s </t>
  </si>
  <si>
    <t>time</t>
  </si>
  <si>
    <t>benchmark</t>
  </si>
  <si>
    <t>level</t>
  </si>
  <si>
    <t xml:space="preserve">4.485781e+02 s </t>
  </si>
  <si>
    <t xml:space="preserve">1.285641e+03 s </t>
  </si>
  <si>
    <t>4.307953e+03 s</t>
  </si>
  <si>
    <t>cubic</t>
  </si>
  <si>
    <t>Smax = 4; Smin = 0;</t>
  </si>
  <si>
    <t>vmax = 0.25; vmin = 0;</t>
  </si>
  <si>
    <t xml:space="preserve">1.659688e+02 s </t>
  </si>
  <si>
    <t>rmax = 0.125; rmin = 0;</t>
  </si>
  <si>
    <t>1.653438e+02 s</t>
  </si>
  <si>
    <t xml:space="preserve">4.412500e+02 s </t>
  </si>
  <si>
    <t>1.292406e+03 s</t>
  </si>
  <si>
    <t xml:space="preserve">4.245266e+03 s </t>
  </si>
  <si>
    <t xml:space="preserve">1.546323e+04 s </t>
  </si>
  <si>
    <t>RMSRD</t>
  </si>
  <si>
    <t>s</t>
  </si>
  <si>
    <t xml:space="preserve">0.169816 0.0940063 0.0447024 0.0216369 0.010327 </t>
  </si>
  <si>
    <t xml:space="preserve"> [result,est,conds] = main([0.8,0.9,1,1.1,1.2],100,'level',[3 3 3]);</t>
  </si>
  <si>
    <t>4691.160641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</si>
</sst>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2" fillId="0" borderId="0" xfId="0" applyFont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4" workbookViewId="0">
      <selection activeCell="H26" sqref="H26"/>
    </sheetView>
  </sheetViews>
  <sheetFormatPr defaultRowHeight="14.4" x14ac:dyDescent="0.3"/>
  <cols>
    <col min="1" max="1" width="13.21875" customWidth="1"/>
    <col min="7" max="7" width="12.5546875" customWidth="1"/>
    <col min="8" max="8" width="14.33203125" bestFit="1" customWidth="1"/>
    <col min="9" max="10" width="12" bestFit="1" customWidth="1"/>
  </cols>
  <sheetData>
    <row r="1" spans="1:13" x14ac:dyDescent="0.3">
      <c r="A1" t="s">
        <v>0</v>
      </c>
    </row>
    <row r="2" spans="1:13" x14ac:dyDescent="0.3">
      <c r="A2" t="s">
        <v>1</v>
      </c>
      <c r="D2" t="s">
        <v>4</v>
      </c>
      <c r="F2" t="s">
        <v>14</v>
      </c>
    </row>
    <row r="3" spans="1:13" x14ac:dyDescent="0.3">
      <c r="A3" t="s">
        <v>2</v>
      </c>
      <c r="D3" t="s">
        <v>5</v>
      </c>
    </row>
    <row r="4" spans="1:13" x14ac:dyDescent="0.3">
      <c r="A4" t="s">
        <v>3</v>
      </c>
      <c r="D4" t="s">
        <v>6</v>
      </c>
    </row>
    <row r="5" spans="1:13" x14ac:dyDescent="0.3">
      <c r="I5" s="1"/>
    </row>
    <row r="6" spans="1:13" x14ac:dyDescent="0.3">
      <c r="A6" s="2" t="s">
        <v>10</v>
      </c>
      <c r="B6" s="2">
        <v>80</v>
      </c>
      <c r="C6" s="2">
        <v>90</v>
      </c>
      <c r="D6" s="2">
        <v>100</v>
      </c>
      <c r="E6" s="2">
        <v>110</v>
      </c>
      <c r="F6" s="2">
        <v>120</v>
      </c>
      <c r="G6" s="2" t="s">
        <v>24</v>
      </c>
      <c r="H6" s="2" t="s">
        <v>8</v>
      </c>
      <c r="I6" s="1"/>
    </row>
    <row r="7" spans="1:13" x14ac:dyDescent="0.3">
      <c r="A7" s="2">
        <v>1</v>
      </c>
      <c r="B7" s="2">
        <v>17.298500000000001</v>
      </c>
      <c r="C7" s="2">
        <v>8.64907</v>
      </c>
      <c r="D7" s="2">
        <v>2.4424299999999999</v>
      </c>
      <c r="E7" s="2">
        <v>0.53101100000000001</v>
      </c>
      <c r="F7" s="2">
        <v>0.92186999999999997</v>
      </c>
      <c r="G7" s="2">
        <f>SQRT(0.2*SUM(I7:M7))</f>
        <v>0.43313050130636976</v>
      </c>
      <c r="H7" s="2" t="s">
        <v>7</v>
      </c>
      <c r="I7" s="4">
        <f>((B7-B$11)/B$11)^2</f>
        <v>4.1976736456920749E-4</v>
      </c>
      <c r="J7" s="4">
        <f t="shared" ref="J7:M7" si="0">((C7-C$11)/C$11)^2</f>
        <v>1.14527740782151E-2</v>
      </c>
      <c r="K7" s="4">
        <f t="shared" si="0"/>
        <v>0.26390998861227927</v>
      </c>
      <c r="L7" s="4">
        <f t="shared" si="0"/>
        <v>0.61512601848981352</v>
      </c>
      <c r="M7" s="4">
        <f t="shared" si="0"/>
        <v>4.7101607264658757E-2</v>
      </c>
    </row>
    <row r="8" spans="1:13" x14ac:dyDescent="0.3">
      <c r="A8" s="2">
        <v>2</v>
      </c>
      <c r="B8" s="2">
        <v>17.244199999999999</v>
      </c>
      <c r="C8" s="2">
        <v>9.4931900000000002</v>
      </c>
      <c r="D8" s="2">
        <v>3.5438100000000001</v>
      </c>
      <c r="E8" s="2">
        <v>2.4383599999999999</v>
      </c>
      <c r="F8" s="2">
        <v>1.3044100000000001</v>
      </c>
      <c r="G8" s="2">
        <f t="shared" ref="G8:G10" si="1">SQRT(0.2*SUM(I8:M8))</f>
        <v>0.14079513799789675</v>
      </c>
      <c r="H8" s="2" t="s">
        <v>11</v>
      </c>
      <c r="I8" s="4">
        <f>((B8-B$11)/B$11)^2</f>
        <v>2.9876818224735104E-4</v>
      </c>
      <c r="J8" s="4">
        <f t="shared" ref="J8:J10" si="2">((C8-C$11)/C$11)^2</f>
        <v>3.9464101585107175E-4</v>
      </c>
      <c r="K8" s="4">
        <f t="shared" ref="K8:K10" si="3">((D8-D$11)/D$11)^2</f>
        <v>8.6695641919478178E-2</v>
      </c>
      <c r="L8" s="4">
        <f t="shared" ref="L8:L10" si="4">((E8-E$11)/E$11)^2</f>
        <v>9.0658740244248601E-5</v>
      </c>
      <c r="M8" s="4">
        <f t="shared" ref="M8:M10" si="5">((F8-F$11)/F$11)^2</f>
        <v>1.163664456141311E-2</v>
      </c>
    </row>
    <row r="9" spans="1:13" x14ac:dyDescent="0.3">
      <c r="A9" s="2">
        <v>3</v>
      </c>
      <c r="B9" s="2">
        <v>17.108000000000001</v>
      </c>
      <c r="C9" s="2">
        <v>9.4033599999999993</v>
      </c>
      <c r="D9" s="2">
        <v>4.5058699999999998</v>
      </c>
      <c r="E9" s="2">
        <v>2.5615600000000001</v>
      </c>
      <c r="F9" s="2">
        <v>1.1271599999999999</v>
      </c>
      <c r="G9" s="2">
        <f t="shared" si="1"/>
        <v>5.4746264619325434E-2</v>
      </c>
      <c r="H9" s="2" t="s">
        <v>12</v>
      </c>
      <c r="I9" s="4">
        <f t="shared" ref="I8:I10" si="6">((B9-B$11)/B$11)^2</f>
        <v>8.5564027922249483E-5</v>
      </c>
      <c r="J9" s="4">
        <f t="shared" si="2"/>
        <v>8.4914932379095932E-4</v>
      </c>
      <c r="K9" s="4">
        <f t="shared" si="3"/>
        <v>1.0588171123054766E-2</v>
      </c>
      <c r="L9" s="4">
        <f t="shared" si="4"/>
        <v>1.6421292852387811E-3</v>
      </c>
      <c r="M9" s="4">
        <f t="shared" si="5"/>
        <v>1.8207536888392615E-3</v>
      </c>
    </row>
    <row r="10" spans="1:13" x14ac:dyDescent="0.3">
      <c r="A10" s="2">
        <v>4</v>
      </c>
      <c r="B10" s="2">
        <v>17.0075</v>
      </c>
      <c r="C10" s="2">
        <v>9.4413900000000002</v>
      </c>
      <c r="D10" s="2">
        <v>5.2361500000000003</v>
      </c>
      <c r="E10" s="2">
        <v>2.3689399999999998</v>
      </c>
      <c r="F10" s="2">
        <v>1.13453</v>
      </c>
      <c r="G10" s="2">
        <f t="shared" si="1"/>
        <v>3.2253157438705264E-2</v>
      </c>
      <c r="H10" s="2" t="s">
        <v>13</v>
      </c>
      <c r="I10" s="4">
        <f t="shared" si="6"/>
        <v>1.1031025633235319E-5</v>
      </c>
      <c r="J10" s="4">
        <f t="shared" si="2"/>
        <v>6.3573164275061863E-4</v>
      </c>
      <c r="K10" s="4">
        <f t="shared" si="3"/>
        <v>1.8060003918840143E-3</v>
      </c>
      <c r="L10" s="4">
        <f t="shared" si="4"/>
        <v>1.4228261025314758E-3</v>
      </c>
      <c r="M10" s="4">
        <f t="shared" si="5"/>
        <v>1.3257416610301996E-3</v>
      </c>
    </row>
    <row r="11" spans="1:13" x14ac:dyDescent="0.3">
      <c r="A11" s="2" t="s">
        <v>9</v>
      </c>
      <c r="B11" s="3">
        <v>16.9512</v>
      </c>
      <c r="C11" s="3">
        <v>9.6856000000000009</v>
      </c>
      <c r="D11" s="3">
        <v>5.0227000000000004</v>
      </c>
      <c r="E11" s="3">
        <v>2.4618000000000002</v>
      </c>
      <c r="F11" s="3">
        <v>1.1774</v>
      </c>
      <c r="G11" s="2"/>
      <c r="H11" s="2"/>
      <c r="I11" s="4"/>
      <c r="J11" s="5"/>
      <c r="K11" s="5"/>
      <c r="L11" s="5"/>
      <c r="M11" s="5"/>
    </row>
    <row r="12" spans="1:13" x14ac:dyDescent="0.3">
      <c r="I12" s="5"/>
      <c r="J12" s="5"/>
      <c r="K12" s="5"/>
      <c r="L12" s="5"/>
      <c r="M12" s="5"/>
    </row>
    <row r="13" spans="1:13" x14ac:dyDescent="0.3">
      <c r="A13" t="s">
        <v>15</v>
      </c>
      <c r="C13" t="s">
        <v>16</v>
      </c>
      <c r="F13" t="s">
        <v>3</v>
      </c>
      <c r="I13" s="5"/>
      <c r="J13" s="5"/>
      <c r="K13" s="5"/>
      <c r="L13" s="5"/>
      <c r="M13" s="5"/>
    </row>
    <row r="14" spans="1:13" x14ac:dyDescent="0.3">
      <c r="A14" s="2">
        <v>1</v>
      </c>
      <c r="B14" s="2">
        <v>17.049600000000002</v>
      </c>
      <c r="C14" s="2">
        <v>9.4221000000000004</v>
      </c>
      <c r="D14" s="2">
        <v>4.1976000000000004</v>
      </c>
      <c r="E14" s="2">
        <v>2.2889400000000002</v>
      </c>
      <c r="F14" s="2">
        <v>1.1278900000000001</v>
      </c>
      <c r="G14" s="2">
        <f>SQRT(0.2*SUM(I14:M14))</f>
        <v>8.3016238753143706E-2</v>
      </c>
      <c r="H14" s="2" t="s">
        <v>17</v>
      </c>
      <c r="I14" s="4">
        <f>((B14-B$11)/B$11)^2</f>
        <v>3.3696849709385309E-5</v>
      </c>
      <c r="J14" s="4">
        <f>((C14-C$11)/C$11)^2</f>
        <v>7.4013029360616854E-4</v>
      </c>
      <c r="K14" s="4">
        <f t="shared" ref="K14:K17" si="7">((D14-D$11)/D$11)^2</f>
        <v>2.6986011193494749E-2</v>
      </c>
      <c r="L14" s="4">
        <f t="shared" ref="L14:L17" si="8">((E14-E$11)/E$11)^2</f>
        <v>4.9304150752773638E-3</v>
      </c>
      <c r="M14" s="4">
        <f t="shared" ref="M14:M17" si="9">((F14-F$11)/F$11)^2</f>
        <v>1.7682260715071231E-3</v>
      </c>
    </row>
    <row r="15" spans="1:13" x14ac:dyDescent="0.3">
      <c r="A15" s="2">
        <v>2</v>
      </c>
      <c r="B15" s="2">
        <v>16.985399999999998</v>
      </c>
      <c r="C15" s="2">
        <v>9.4553600000000007</v>
      </c>
      <c r="D15" s="2">
        <v>4.88809</v>
      </c>
      <c r="E15" s="2">
        <v>2.4029099999999999</v>
      </c>
      <c r="F15" s="2">
        <v>1.1083799999999999</v>
      </c>
      <c r="G15" s="2">
        <f>SQRT(0.2*SUM(I15:M15))</f>
        <v>3.2545446911253238E-2</v>
      </c>
      <c r="H15" s="2" t="s">
        <v>20</v>
      </c>
      <c r="I15" s="4">
        <f>((B15-B$11)/B$11)^2</f>
        <v>4.0705333397449224E-6</v>
      </c>
      <c r="J15" s="4">
        <f t="shared" ref="J14:J17" si="10">((C15-C$11)/C$11)^2</f>
        <v>5.6507812360517297E-4</v>
      </c>
      <c r="K15" s="4">
        <f t="shared" si="7"/>
        <v>7.1825750145051602E-4</v>
      </c>
      <c r="L15" s="4">
        <f t="shared" si="8"/>
        <v>5.7223915922253413E-4</v>
      </c>
      <c r="M15" s="4">
        <f t="shared" si="9"/>
        <v>3.4363852556480463E-3</v>
      </c>
    </row>
    <row r="16" spans="1:13" x14ac:dyDescent="0.3">
      <c r="A16" s="2">
        <v>3</v>
      </c>
      <c r="B16" s="2">
        <v>16.983699999999999</v>
      </c>
      <c r="C16" s="2">
        <v>9.5908599999999993</v>
      </c>
      <c r="D16" s="2">
        <v>5.0776300000000001</v>
      </c>
      <c r="E16" s="2">
        <v>2.41418</v>
      </c>
      <c r="F16" s="2">
        <v>1.18604</v>
      </c>
      <c r="G16" s="2">
        <f t="shared" ref="G16:G18" si="11">SQRT(0.2*SUM(I16:M16))</f>
        <v>1.1375244292816325E-2</v>
      </c>
      <c r="H16" s="2" t="s">
        <v>21</v>
      </c>
      <c r="I16" s="4">
        <f t="shared" ref="I16:I17" si="12">((B16-B$11)/B$11)^2</f>
        <v>3.6759180945467505E-6</v>
      </c>
      <c r="J16" s="4">
        <f>((C16-C$11)/C$11)^2</f>
        <v>9.5678355463053158E-5</v>
      </c>
      <c r="K16" s="4">
        <f t="shared" si="7"/>
        <v>1.1960372891721143E-4</v>
      </c>
      <c r="L16" s="4">
        <f t="shared" si="8"/>
        <v>3.7417369050732541E-4</v>
      </c>
      <c r="M16" s="4">
        <f t="shared" si="9"/>
        <v>5.3849220624115072E-5</v>
      </c>
    </row>
    <row r="17" spans="1:13" x14ac:dyDescent="0.3">
      <c r="A17" s="2">
        <v>4</v>
      </c>
      <c r="B17" s="2">
        <v>16.9696</v>
      </c>
      <c r="C17" s="2">
        <v>9.6612100000000005</v>
      </c>
      <c r="D17" s="2">
        <v>5.0250000000000004</v>
      </c>
      <c r="E17" s="2">
        <v>2.4577800000000001</v>
      </c>
      <c r="F17" s="2">
        <v>1.18666</v>
      </c>
      <c r="G17" s="2">
        <f t="shared" si="11"/>
        <v>3.8013293300991646E-3</v>
      </c>
      <c r="H17" s="2" t="s">
        <v>22</v>
      </c>
      <c r="I17" s="4">
        <f t="shared" si="12"/>
        <v>1.1782426793749596E-6</v>
      </c>
      <c r="J17" s="4">
        <f>((C17-C$11)/C$11)^2</f>
        <v>6.3411867256372826E-6</v>
      </c>
      <c r="K17" s="4">
        <f t="shared" si="7"/>
        <v>2.0969167748742867E-7</v>
      </c>
      <c r="L17" s="4">
        <f t="shared" si="8"/>
        <v>2.666530597770521E-6</v>
      </c>
      <c r="M17" s="4">
        <f t="shared" si="9"/>
        <v>6.1854871699090617E-5</v>
      </c>
    </row>
    <row r="18" spans="1:13" x14ac:dyDescent="0.3">
      <c r="A18" s="2">
        <v>5</v>
      </c>
      <c r="B18" s="2">
        <v>16.966816238504201</v>
      </c>
      <c r="C18" s="2">
        <v>9.6754992777511539</v>
      </c>
      <c r="D18" s="2">
        <v>4.9355033825024819</v>
      </c>
      <c r="E18" s="2">
        <v>2.465361810882122</v>
      </c>
      <c r="F18" s="2">
        <v>1.1869570543744157</v>
      </c>
      <c r="G18" s="2">
        <f t="shared" si="11"/>
        <v>8.6174685285207511E-3</v>
      </c>
      <c r="H18" s="2" t="s">
        <v>23</v>
      </c>
      <c r="I18" s="4">
        <f>((B18-B$11)/B$11)^2</f>
        <v>8.4869563912380062E-7</v>
      </c>
      <c r="J18" s="4">
        <f t="shared" ref="J18" si="13">((C18-C$11)/C$11)^2</f>
        <v>1.0875564267832633E-6</v>
      </c>
      <c r="K18" s="4">
        <f t="shared" ref="K18" si="14">((D18-D$11)/D$11)^2</f>
        <v>3.0138719630555213E-4</v>
      </c>
      <c r="L18" s="4">
        <f t="shared" ref="L18" si="15">((E18-E$11)/E$11)^2</f>
        <v>2.0933226769794111E-6</v>
      </c>
      <c r="M18" s="4">
        <f t="shared" ref="M18" si="16">((F18-F$11)/F$11)^2</f>
        <v>6.5887048151789469E-5</v>
      </c>
    </row>
    <row r="19" spans="1:13" x14ac:dyDescent="0.3">
      <c r="A19" s="2" t="s">
        <v>9</v>
      </c>
      <c r="B19" s="3">
        <v>16.9512</v>
      </c>
      <c r="C19" s="3">
        <v>9.6856000000000009</v>
      </c>
      <c r="D19" s="3">
        <v>5.0227000000000004</v>
      </c>
      <c r="E19" s="3">
        <v>2.4618000000000002</v>
      </c>
      <c r="F19" s="3">
        <v>1.1774</v>
      </c>
      <c r="G19" s="2"/>
      <c r="H19" s="2"/>
    </row>
    <row r="21" spans="1:13" x14ac:dyDescent="0.3">
      <c r="A21" t="s">
        <v>15</v>
      </c>
      <c r="C21" t="s">
        <v>16</v>
      </c>
      <c r="F21" t="s">
        <v>18</v>
      </c>
      <c r="J21" t="s">
        <v>25</v>
      </c>
    </row>
    <row r="22" spans="1:13" x14ac:dyDescent="0.3">
      <c r="B22">
        <v>17.0519</v>
      </c>
      <c r="C22">
        <v>9.4217899999999997</v>
      </c>
      <c r="D22">
        <v>4.1927899999999996</v>
      </c>
      <c r="E22">
        <v>2.2841200000000002</v>
      </c>
      <c r="F22">
        <v>1.12669</v>
      </c>
      <c r="H22" t="s">
        <v>19</v>
      </c>
    </row>
    <row r="24" spans="1:13" x14ac:dyDescent="0.3">
      <c r="B24" t="s">
        <v>27</v>
      </c>
      <c r="H24" t="s">
        <v>28</v>
      </c>
    </row>
    <row r="25" spans="1:13" x14ac:dyDescent="0.3">
      <c r="B25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73" workbookViewId="0">
      <selection activeCell="D89" sqref="D89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5</v>
      </c>
      <c r="D1">
        <v>0.11092587619291799</v>
      </c>
      <c r="E1">
        <v>4.83527469253675E-2</v>
      </c>
      <c r="F1">
        <v>-4.5182010547688599E-3</v>
      </c>
      <c r="G1">
        <v>-4.3297232035113202E-2</v>
      </c>
      <c r="H1">
        <v>-6.5545603953233805E-2</v>
      </c>
    </row>
    <row r="2" spans="1:8" x14ac:dyDescent="0.3">
      <c r="A2">
        <v>0</v>
      </c>
      <c r="B2">
        <v>1</v>
      </c>
      <c r="C2">
        <v>4</v>
      </c>
      <c r="D2">
        <v>0.110943445040149</v>
      </c>
      <c r="E2">
        <v>4.8369051083736597E-2</v>
      </c>
      <c r="F2">
        <v>-4.5039302656510001E-3</v>
      </c>
      <c r="G2">
        <v>-4.3286619789695002E-2</v>
      </c>
      <c r="H2">
        <v>-6.5540751255996704E-2</v>
      </c>
    </row>
    <row r="3" spans="1:8" x14ac:dyDescent="0.3">
      <c r="A3">
        <v>0</v>
      </c>
      <c r="B3">
        <v>2</v>
      </c>
      <c r="C3">
        <v>3</v>
      </c>
      <c r="D3">
        <v>0.110942454687902</v>
      </c>
      <c r="E3">
        <v>4.8368111256125501E-2</v>
      </c>
      <c r="F3">
        <v>-4.5047809765599101E-3</v>
      </c>
      <c r="G3">
        <v>-4.3287292867773899E-2</v>
      </c>
      <c r="H3">
        <v>-6.5541130449527502E-2</v>
      </c>
    </row>
    <row r="4" spans="1:8" x14ac:dyDescent="0.3">
      <c r="A4">
        <v>0</v>
      </c>
      <c r="B4">
        <v>3</v>
      </c>
      <c r="C4">
        <v>2</v>
      </c>
      <c r="D4">
        <v>0.110941464640447</v>
      </c>
      <c r="E4">
        <v>4.8367165214969303E-2</v>
      </c>
      <c r="F4">
        <v>-4.5056450947980001E-3</v>
      </c>
      <c r="G4">
        <v>-4.3287993456249702E-2</v>
      </c>
      <c r="H4">
        <v>-6.5541561629049894E-2</v>
      </c>
    </row>
    <row r="5" spans="1:8" x14ac:dyDescent="0.3">
      <c r="A5">
        <v>0</v>
      </c>
      <c r="B5">
        <v>4</v>
      </c>
      <c r="C5">
        <v>1</v>
      </c>
      <c r="D5">
        <v>0.11093821206532301</v>
      </c>
      <c r="E5">
        <v>4.8363830449508802E-2</v>
      </c>
      <c r="F5">
        <v>-4.5090028595371496E-3</v>
      </c>
      <c r="G5">
        <v>-4.32912724822343E-2</v>
      </c>
      <c r="H5">
        <v>-6.5544636541037898E-2</v>
      </c>
    </row>
    <row r="6" spans="1:8" x14ac:dyDescent="0.3">
      <c r="A6">
        <v>0</v>
      </c>
      <c r="B6">
        <v>5</v>
      </c>
      <c r="C6">
        <v>0</v>
      </c>
      <c r="D6">
        <v>0.11097600902311699</v>
      </c>
      <c r="E6">
        <v>4.8402955646040503E-2</v>
      </c>
      <c r="F6">
        <v>-4.4689574214002003E-3</v>
      </c>
      <c r="G6">
        <v>-4.3250866543378903E-2</v>
      </c>
      <c r="H6">
        <v>-6.5504514144436699E-2</v>
      </c>
    </row>
    <row r="7" spans="1:8" x14ac:dyDescent="0.3">
      <c r="A7">
        <v>1</v>
      </c>
      <c r="B7">
        <v>0</v>
      </c>
      <c r="C7">
        <v>4</v>
      </c>
      <c r="D7">
        <v>0.155698016595713</v>
      </c>
      <c r="E7">
        <v>7.0312064971874297E-2</v>
      </c>
      <c r="F7">
        <v>9.0780992498302199E-3</v>
      </c>
      <c r="G7">
        <v>-2.0985568186092901E-2</v>
      </c>
      <c r="H7">
        <v>-2.6240364327440899E-2</v>
      </c>
    </row>
    <row r="8" spans="1:8" x14ac:dyDescent="0.3">
      <c r="A8">
        <v>1</v>
      </c>
      <c r="B8">
        <v>1</v>
      </c>
      <c r="C8">
        <v>3</v>
      </c>
      <c r="D8">
        <v>0.155796108875837</v>
      </c>
      <c r="E8">
        <v>7.0432041508662502E-2</v>
      </c>
      <c r="F8">
        <v>9.1947589027037892E-3</v>
      </c>
      <c r="G8">
        <v>-2.0912265245386401E-2</v>
      </c>
      <c r="H8">
        <v>-2.62420816071618E-2</v>
      </c>
    </row>
    <row r="9" spans="1:8" x14ac:dyDescent="0.3">
      <c r="A9">
        <v>1</v>
      </c>
      <c r="B9">
        <v>2</v>
      </c>
      <c r="C9">
        <v>2</v>
      </c>
      <c r="D9">
        <v>0.155785670403393</v>
      </c>
      <c r="E9">
        <v>7.0416788004380296E-2</v>
      </c>
      <c r="F9">
        <v>9.1783158398341703E-3</v>
      </c>
      <c r="G9">
        <v>-2.0924402119942401E-2</v>
      </c>
      <c r="H9">
        <v>-2.62457661287912E-2</v>
      </c>
    </row>
    <row r="10" spans="1:8" x14ac:dyDescent="0.3">
      <c r="A10">
        <v>1</v>
      </c>
      <c r="B10">
        <v>3</v>
      </c>
      <c r="C10">
        <v>1</v>
      </c>
      <c r="D10">
        <v>0.155774763274932</v>
      </c>
      <c r="E10">
        <v>7.0403135507204506E-2</v>
      </c>
      <c r="F10">
        <v>9.1642000181687208E-3</v>
      </c>
      <c r="G10">
        <v>-2.0935505739839499E-2</v>
      </c>
      <c r="H10">
        <v>-2.6251179242685399E-2</v>
      </c>
    </row>
    <row r="11" spans="1:8" x14ac:dyDescent="0.3">
      <c r="A11">
        <v>1</v>
      </c>
      <c r="B11">
        <v>4</v>
      </c>
      <c r="C11">
        <v>0</v>
      </c>
      <c r="D11">
        <v>0.15582568345286801</v>
      </c>
      <c r="E11">
        <v>7.0454365016594203E-2</v>
      </c>
      <c r="F11">
        <v>9.2157662904936294E-3</v>
      </c>
      <c r="G11">
        <v>-2.0883099155817101E-2</v>
      </c>
      <c r="H11">
        <v>-2.6197743165106799E-2</v>
      </c>
    </row>
    <row r="12" spans="1:8" x14ac:dyDescent="0.3">
      <c r="A12">
        <v>2</v>
      </c>
      <c r="B12">
        <v>0</v>
      </c>
      <c r="C12">
        <v>3</v>
      </c>
      <c r="D12">
        <v>0.172127866215318</v>
      </c>
      <c r="E12">
        <v>8.8685089378151505E-2</v>
      </c>
      <c r="F12">
        <v>2.8339952326278599E-2</v>
      </c>
      <c r="G12">
        <v>6.9949427814376903E-3</v>
      </c>
      <c r="H12">
        <v>7.4316166826049797E-3</v>
      </c>
    </row>
    <row r="13" spans="1:8" x14ac:dyDescent="0.3">
      <c r="A13">
        <v>2</v>
      </c>
      <c r="B13">
        <v>1</v>
      </c>
      <c r="C13">
        <v>2</v>
      </c>
      <c r="D13">
        <v>0.172109280417028</v>
      </c>
      <c r="E13">
        <v>8.94381181042333E-2</v>
      </c>
      <c r="F13">
        <v>2.9472974507652499E-2</v>
      </c>
      <c r="G13">
        <v>7.4019465204926303E-3</v>
      </c>
      <c r="H13">
        <v>6.7623686747548799E-3</v>
      </c>
    </row>
    <row r="14" spans="1:8" x14ac:dyDescent="0.3">
      <c r="A14">
        <v>2</v>
      </c>
      <c r="B14">
        <v>2</v>
      </c>
      <c r="C14">
        <v>1</v>
      </c>
      <c r="D14">
        <v>0.172171336585278</v>
      </c>
      <c r="E14">
        <v>8.9350857754495E-2</v>
      </c>
      <c r="F14">
        <v>2.92940981386383E-2</v>
      </c>
      <c r="G14">
        <v>7.3092467620213698E-3</v>
      </c>
      <c r="H14">
        <v>6.8147384450750201E-3</v>
      </c>
    </row>
    <row r="15" spans="1:8" x14ac:dyDescent="0.3">
      <c r="A15">
        <v>2</v>
      </c>
      <c r="B15">
        <v>3</v>
      </c>
      <c r="C15">
        <v>0</v>
      </c>
      <c r="D15">
        <v>0.17225258598052801</v>
      </c>
      <c r="E15">
        <v>8.9382791068481501E-2</v>
      </c>
      <c r="F15">
        <v>2.92992993211518E-2</v>
      </c>
      <c r="G15">
        <v>7.3606323189565302E-3</v>
      </c>
      <c r="H15">
        <v>6.93265206431159E-3</v>
      </c>
    </row>
    <row r="16" spans="1:8" x14ac:dyDescent="0.3">
      <c r="A16">
        <v>3</v>
      </c>
      <c r="B16">
        <v>0</v>
      </c>
      <c r="C16">
        <v>2</v>
      </c>
      <c r="D16">
        <v>0.17054938376167</v>
      </c>
      <c r="E16">
        <v>9.3482113332234107E-2</v>
      </c>
      <c r="F16">
        <v>4.0814846785982697E-2</v>
      </c>
      <c r="G16">
        <v>2.2449482757291899E-2</v>
      </c>
      <c r="H16">
        <v>1.19411828097882E-2</v>
      </c>
    </row>
    <row r="17" spans="1:14" x14ac:dyDescent="0.3">
      <c r="A17">
        <v>3</v>
      </c>
      <c r="B17">
        <v>1</v>
      </c>
      <c r="C17">
        <v>1</v>
      </c>
      <c r="D17">
        <v>0.16950309778453199</v>
      </c>
      <c r="E17">
        <v>9.3575196449209502E-2</v>
      </c>
      <c r="F17">
        <v>4.5483056988896098E-2</v>
      </c>
      <c r="G17">
        <v>2.1695064925012501E-2</v>
      </c>
      <c r="H17">
        <v>1.01814785208639E-2</v>
      </c>
    </row>
    <row r="18" spans="1:14" x14ac:dyDescent="0.3">
      <c r="A18">
        <v>3</v>
      </c>
      <c r="B18">
        <v>2</v>
      </c>
      <c r="C18">
        <v>0</v>
      </c>
      <c r="D18">
        <v>0.169783777392461</v>
      </c>
      <c r="E18">
        <v>9.4046386515254196E-2</v>
      </c>
      <c r="F18">
        <v>4.4993247895755199E-2</v>
      </c>
      <c r="G18">
        <v>2.1766936829390099E-2</v>
      </c>
      <c r="H18">
        <v>1.0383299996341799E-2</v>
      </c>
    </row>
    <row r="19" spans="1:14" x14ac:dyDescent="0.3">
      <c r="A19">
        <v>4</v>
      </c>
      <c r="B19">
        <v>0</v>
      </c>
      <c r="C19">
        <v>1</v>
      </c>
      <c r="D19">
        <v>0.17085587859491999</v>
      </c>
      <c r="E19">
        <v>9.4575357513633995E-2</v>
      </c>
      <c r="F19">
        <v>4.4286546714516803E-2</v>
      </c>
      <c r="G19">
        <v>2.4880661158227999E-2</v>
      </c>
      <c r="H19">
        <v>1.28050383455382E-2</v>
      </c>
    </row>
    <row r="20" spans="1:14" x14ac:dyDescent="0.3">
      <c r="A20">
        <v>4</v>
      </c>
      <c r="B20">
        <v>1</v>
      </c>
      <c r="C20">
        <v>0</v>
      </c>
      <c r="D20">
        <v>0.16933113468983499</v>
      </c>
      <c r="E20">
        <v>9.5423186661035803E-2</v>
      </c>
      <c r="F20">
        <v>4.9950569651452899E-2</v>
      </c>
      <c r="G20">
        <v>2.41120679321658E-2</v>
      </c>
      <c r="H20">
        <v>1.14820418724907E-2</v>
      </c>
    </row>
    <row r="21" spans="1:14" x14ac:dyDescent="0.3">
      <c r="A21">
        <v>5</v>
      </c>
      <c r="B21">
        <v>0</v>
      </c>
      <c r="C21">
        <v>0</v>
      </c>
      <c r="D21">
        <v>0.171124967913653</v>
      </c>
      <c r="E21">
        <v>9.4813982060121496E-2</v>
      </c>
      <c r="F21">
        <v>4.6296988861051602E-2</v>
      </c>
      <c r="G21">
        <v>2.52673751881086E-2</v>
      </c>
      <c r="H21">
        <v>1.31858316212356E-2</v>
      </c>
      <c r="J21">
        <f>SUM(D1:D21)</f>
        <v>3.1543570135878221</v>
      </c>
      <c r="K21">
        <f t="shared" ref="K21:N21" si="0">SUM(E1:E21)</f>
        <v>1.5650153344213145</v>
      </c>
      <c r="L21">
        <f t="shared" si="0"/>
        <v>0.40705220381969193</v>
      </c>
      <c r="M21">
        <f t="shared" si="0"/>
        <v>-0.19510376044841812</v>
      </c>
      <c r="N21">
        <f t="shared" si="0"/>
        <v>-0.42647508341146373</v>
      </c>
    </row>
    <row r="22" spans="1:14" x14ac:dyDescent="0.3">
      <c r="A22">
        <v>0</v>
      </c>
      <c r="B22">
        <v>0</v>
      </c>
      <c r="C22">
        <v>6</v>
      </c>
      <c r="D22">
        <v>0.110925878311756</v>
      </c>
      <c r="E22">
        <v>4.8352748936730298E-2</v>
      </c>
      <c r="F22">
        <v>-4.5181991647842198E-3</v>
      </c>
      <c r="G22">
        <v>-4.3297230295941201E-2</v>
      </c>
      <c r="H22">
        <v>-6.5545602402937303E-2</v>
      </c>
    </row>
    <row r="23" spans="1:14" x14ac:dyDescent="0.3">
      <c r="A23">
        <v>0</v>
      </c>
      <c r="B23">
        <v>1</v>
      </c>
      <c r="C23">
        <v>5</v>
      </c>
      <c r="D23">
        <v>0.110943349400552</v>
      </c>
      <c r="E23">
        <v>4.8368953943283298E-2</v>
      </c>
      <c r="F23">
        <v>-4.5040269689426001E-3</v>
      </c>
      <c r="G23">
        <v>-4.32867126916145E-2</v>
      </c>
      <c r="H23">
        <v>-6.5540836200004199E-2</v>
      </c>
    </row>
    <row r="24" spans="1:14" x14ac:dyDescent="0.3">
      <c r="A24">
        <v>0</v>
      </c>
      <c r="B24">
        <v>2</v>
      </c>
      <c r="C24">
        <v>4</v>
      </c>
      <c r="D24">
        <v>0.110942273680033</v>
      </c>
      <c r="E24">
        <v>4.83679248236073E-2</v>
      </c>
      <c r="F24">
        <v>-4.5049688657930803E-3</v>
      </c>
      <c r="G24">
        <v>-4.3287475487463797E-2</v>
      </c>
      <c r="H24">
        <v>-6.5541299541014203E-2</v>
      </c>
    </row>
    <row r="25" spans="1:14" x14ac:dyDescent="0.3">
      <c r="A25">
        <v>0</v>
      </c>
      <c r="B25">
        <v>3</v>
      </c>
      <c r="C25">
        <v>3</v>
      </c>
      <c r="D25">
        <v>0.110941361388861</v>
      </c>
      <c r="E25">
        <v>4.8367059599523497E-2</v>
      </c>
      <c r="F25">
        <v>-4.5057513674296897E-3</v>
      </c>
      <c r="G25">
        <v>-4.3288097561065997E-2</v>
      </c>
      <c r="H25">
        <v>-6.5541660119756595E-2</v>
      </c>
    </row>
    <row r="26" spans="1:14" x14ac:dyDescent="0.3">
      <c r="A26">
        <v>0</v>
      </c>
      <c r="B26">
        <v>4</v>
      </c>
      <c r="C26">
        <v>2</v>
      </c>
      <c r="D26">
        <v>0.11094067284301801</v>
      </c>
      <c r="E26">
        <v>4.83663942350211E-2</v>
      </c>
      <c r="F26">
        <v>-4.5063686367860902E-3</v>
      </c>
      <c r="G26">
        <v>-4.3288614421203998E-2</v>
      </c>
      <c r="H26">
        <v>-6.5542009034233198E-2</v>
      </c>
    </row>
    <row r="27" spans="1:14" x14ac:dyDescent="0.3">
      <c r="A27">
        <v>0</v>
      </c>
      <c r="B27">
        <v>5</v>
      </c>
      <c r="C27">
        <v>1</v>
      </c>
      <c r="D27">
        <v>0.110937736816555</v>
      </c>
      <c r="E27">
        <v>4.8363364530833501E-2</v>
      </c>
      <c r="F27">
        <v>-4.5094445014275701E-3</v>
      </c>
      <c r="G27">
        <v>-4.3291659375813897E-2</v>
      </c>
      <c r="H27">
        <v>-6.5544929589873596E-2</v>
      </c>
    </row>
    <row r="28" spans="1:14" x14ac:dyDescent="0.3">
      <c r="A28">
        <v>0</v>
      </c>
      <c r="B28">
        <v>6</v>
      </c>
      <c r="C28">
        <v>0</v>
      </c>
      <c r="D28">
        <v>0.11097585169193699</v>
      </c>
      <c r="E28">
        <v>4.8402804983058302E-2</v>
      </c>
      <c r="F28">
        <v>-4.4690955777052597E-3</v>
      </c>
      <c r="G28">
        <v>-4.3250979723934498E-2</v>
      </c>
      <c r="H28">
        <v>-6.55045861965078E-2</v>
      </c>
    </row>
    <row r="29" spans="1:14" x14ac:dyDescent="0.3">
      <c r="A29">
        <v>1</v>
      </c>
      <c r="B29">
        <v>0</v>
      </c>
      <c r="C29">
        <v>5</v>
      </c>
      <c r="D29">
        <v>0.15569788177515201</v>
      </c>
      <c r="E29">
        <v>7.0312053595427901E-2</v>
      </c>
      <c r="F29">
        <v>9.0781671789920398E-3</v>
      </c>
      <c r="G29">
        <v>-2.0985473718879599E-2</v>
      </c>
      <c r="H29">
        <v>-2.6240273107201999E-2</v>
      </c>
    </row>
    <row r="30" spans="1:14" x14ac:dyDescent="0.3">
      <c r="A30">
        <v>1</v>
      </c>
      <c r="B30">
        <v>1</v>
      </c>
      <c r="C30">
        <v>4</v>
      </c>
      <c r="D30">
        <v>0.15579561709433901</v>
      </c>
      <c r="E30">
        <v>7.0431949899162696E-2</v>
      </c>
      <c r="F30">
        <v>9.1949259732600694E-3</v>
      </c>
      <c r="G30">
        <v>-2.0912007899400401E-2</v>
      </c>
      <c r="H30">
        <v>-2.6241827563969599E-2</v>
      </c>
    </row>
    <row r="31" spans="1:14" x14ac:dyDescent="0.3">
      <c r="A31">
        <v>1</v>
      </c>
      <c r="B31">
        <v>2</v>
      </c>
      <c r="C31">
        <v>3</v>
      </c>
      <c r="D31">
        <v>0.155785464729427</v>
      </c>
      <c r="E31">
        <v>7.0416683349847797E-2</v>
      </c>
      <c r="F31">
        <v>9.1782780438502392E-3</v>
      </c>
      <c r="G31">
        <v>-2.0924413324883699E-2</v>
      </c>
      <c r="H31">
        <v>-2.6245772110444199E-2</v>
      </c>
    </row>
    <row r="32" spans="1:14" x14ac:dyDescent="0.3">
      <c r="A32">
        <v>1</v>
      </c>
      <c r="B32">
        <v>3</v>
      </c>
      <c r="C32">
        <v>2</v>
      </c>
      <c r="D32">
        <v>0.15577841152969699</v>
      </c>
      <c r="E32">
        <v>7.0406846843067306E-2</v>
      </c>
      <c r="F32">
        <v>9.16789753937035E-3</v>
      </c>
      <c r="G32">
        <v>-2.0931920461929699E-2</v>
      </c>
      <c r="H32">
        <v>-2.6247803880819799E-2</v>
      </c>
    </row>
    <row r="33" spans="1:8" x14ac:dyDescent="0.3">
      <c r="A33">
        <v>1</v>
      </c>
      <c r="B33">
        <v>4</v>
      </c>
      <c r="C33">
        <v>1</v>
      </c>
      <c r="D33">
        <v>0.15577003422247099</v>
      </c>
      <c r="E33">
        <v>7.0397333740789006E-2</v>
      </c>
      <c r="F33">
        <v>9.1584244175110206E-3</v>
      </c>
      <c r="G33">
        <v>-2.09395176423324E-2</v>
      </c>
      <c r="H33">
        <v>-2.62520593812345E-2</v>
      </c>
    </row>
    <row r="34" spans="1:8" x14ac:dyDescent="0.3">
      <c r="A34">
        <v>1</v>
      </c>
      <c r="B34">
        <v>5</v>
      </c>
      <c r="C34">
        <v>0</v>
      </c>
      <c r="D34">
        <v>0.15582363821387299</v>
      </c>
      <c r="E34">
        <v>7.0451546789854894E-2</v>
      </c>
      <c r="F34">
        <v>9.2128122928916093E-3</v>
      </c>
      <c r="G34">
        <v>-2.0885212410209401E-2</v>
      </c>
      <c r="H34">
        <v>-2.6198269722709101E-2</v>
      </c>
    </row>
    <row r="35" spans="1:8" x14ac:dyDescent="0.3">
      <c r="A35">
        <v>2</v>
      </c>
      <c r="B35">
        <v>0</v>
      </c>
      <c r="C35">
        <v>4</v>
      </c>
      <c r="D35">
        <v>0.17212699674565601</v>
      </c>
      <c r="E35">
        <v>8.8685020670881395E-2</v>
      </c>
      <c r="F35">
        <v>2.83404895125976E-2</v>
      </c>
      <c r="G35">
        <v>6.99554471776671E-3</v>
      </c>
      <c r="H35">
        <v>7.4320432235002098E-3</v>
      </c>
    </row>
    <row r="36" spans="1:8" x14ac:dyDescent="0.3">
      <c r="A36">
        <v>2</v>
      </c>
      <c r="B36">
        <v>1</v>
      </c>
      <c r="C36">
        <v>3</v>
      </c>
      <c r="D36">
        <v>0.172109002359214</v>
      </c>
      <c r="E36">
        <v>8.9438018601180502E-2</v>
      </c>
      <c r="F36">
        <v>2.9473007214308899E-2</v>
      </c>
      <c r="G36">
        <v>7.4019817856154999E-3</v>
      </c>
      <c r="H36">
        <v>6.7623528556559898E-3</v>
      </c>
    </row>
    <row r="37" spans="1:8" x14ac:dyDescent="0.3">
      <c r="A37">
        <v>2</v>
      </c>
      <c r="B37">
        <v>2</v>
      </c>
      <c r="C37">
        <v>2</v>
      </c>
      <c r="D37">
        <v>0.172175358748586</v>
      </c>
      <c r="E37">
        <v>8.9355832051444997E-2</v>
      </c>
      <c r="F37">
        <v>2.9299647789726199E-2</v>
      </c>
      <c r="G37">
        <v>7.31461741990221E-3</v>
      </c>
      <c r="H37">
        <v>6.8194927356430004E-3</v>
      </c>
    </row>
    <row r="38" spans="1:8" x14ac:dyDescent="0.3">
      <c r="A38">
        <v>2</v>
      </c>
      <c r="B38">
        <v>3</v>
      </c>
      <c r="C38">
        <v>1</v>
      </c>
      <c r="D38">
        <v>0.17219430882183001</v>
      </c>
      <c r="E38">
        <v>8.9306466486269304E-2</v>
      </c>
      <c r="F38">
        <v>2.9210344208697201E-2</v>
      </c>
      <c r="G38">
        <v>7.2703754183594599E-3</v>
      </c>
      <c r="H38">
        <v>6.8482291101032398E-3</v>
      </c>
    </row>
    <row r="39" spans="1:8" x14ac:dyDescent="0.3">
      <c r="A39">
        <v>2</v>
      </c>
      <c r="B39">
        <v>4</v>
      </c>
      <c r="C39">
        <v>0</v>
      </c>
      <c r="D39">
        <v>0.17226231058963001</v>
      </c>
      <c r="E39">
        <v>8.9357351744259295E-2</v>
      </c>
      <c r="F39">
        <v>2.9253957741393999E-2</v>
      </c>
      <c r="G39">
        <v>7.3409081429227797E-3</v>
      </c>
      <c r="H39">
        <v>6.9532015356841802E-3</v>
      </c>
    </row>
    <row r="40" spans="1:8" x14ac:dyDescent="0.3">
      <c r="A40">
        <v>3</v>
      </c>
      <c r="B40">
        <v>0</v>
      </c>
      <c r="C40">
        <v>3</v>
      </c>
      <c r="D40">
        <v>0.17054915821386599</v>
      </c>
      <c r="E40">
        <v>9.3481983770013599E-2</v>
      </c>
      <c r="F40">
        <v>4.0814782074861403E-2</v>
      </c>
      <c r="G40">
        <v>2.24494230614827E-2</v>
      </c>
      <c r="H40">
        <v>1.1941158758856299E-2</v>
      </c>
    </row>
    <row r="41" spans="1:8" x14ac:dyDescent="0.3">
      <c r="A41">
        <v>3</v>
      </c>
      <c r="B41">
        <v>1</v>
      </c>
      <c r="C41">
        <v>2</v>
      </c>
      <c r="D41">
        <v>0.16950647095172999</v>
      </c>
      <c r="E41">
        <v>9.3580787746423102E-2</v>
      </c>
      <c r="F41">
        <v>4.5490449773541199E-2</v>
      </c>
      <c r="G41">
        <v>2.1702118863734899E-2</v>
      </c>
      <c r="H41">
        <v>1.0187022018037201E-2</v>
      </c>
    </row>
    <row r="42" spans="1:8" x14ac:dyDescent="0.3">
      <c r="A42">
        <v>3</v>
      </c>
      <c r="B42">
        <v>2</v>
      </c>
      <c r="C42">
        <v>1</v>
      </c>
      <c r="D42">
        <v>0.16974388505555199</v>
      </c>
      <c r="E42">
        <v>9.3962394639175495E-2</v>
      </c>
      <c r="F42">
        <v>4.4864271577686597E-2</v>
      </c>
      <c r="G42">
        <v>2.1636188643374899E-2</v>
      </c>
      <c r="H42">
        <v>1.02808078093741E-2</v>
      </c>
    </row>
    <row r="43" spans="1:8" x14ac:dyDescent="0.3">
      <c r="A43">
        <v>3</v>
      </c>
      <c r="B43">
        <v>3</v>
      </c>
      <c r="C43">
        <v>0</v>
      </c>
      <c r="D43">
        <v>0.169852040834885</v>
      </c>
      <c r="E43">
        <v>9.4084708546068402E-2</v>
      </c>
      <c r="F43">
        <v>4.4826112687756603E-2</v>
      </c>
      <c r="G43">
        <v>2.1762342433782601E-2</v>
      </c>
      <c r="H43">
        <v>1.0424624679247299E-2</v>
      </c>
    </row>
    <row r="44" spans="1:8" x14ac:dyDescent="0.3">
      <c r="A44">
        <v>4</v>
      </c>
      <c r="B44">
        <v>0</v>
      </c>
      <c r="C44">
        <v>2</v>
      </c>
      <c r="D44">
        <v>0.17085826557768799</v>
      </c>
      <c r="E44">
        <v>9.4578840980627105E-2</v>
      </c>
      <c r="F44">
        <v>4.4298416326998102E-2</v>
      </c>
      <c r="G44">
        <v>2.4889149820018001E-2</v>
      </c>
      <c r="H44">
        <v>1.28089357224569E-2</v>
      </c>
    </row>
    <row r="45" spans="1:8" x14ac:dyDescent="0.3">
      <c r="A45">
        <v>4</v>
      </c>
      <c r="B45">
        <v>1</v>
      </c>
      <c r="C45">
        <v>1</v>
      </c>
      <c r="D45">
        <v>0.169323141303547</v>
      </c>
      <c r="E45">
        <v>9.5315385905114597E-2</v>
      </c>
      <c r="F45">
        <v>4.9799074026852602E-2</v>
      </c>
      <c r="G45">
        <v>2.39784486625516E-2</v>
      </c>
      <c r="H45">
        <v>1.13789991603865E-2</v>
      </c>
    </row>
    <row r="46" spans="1:8" x14ac:dyDescent="0.3">
      <c r="A46">
        <v>4</v>
      </c>
      <c r="B46">
        <v>2</v>
      </c>
      <c r="C46">
        <v>0</v>
      </c>
      <c r="D46">
        <v>0.16935925333007401</v>
      </c>
      <c r="E46">
        <v>9.6030730898078898E-2</v>
      </c>
      <c r="F46">
        <v>4.9250491593869801E-2</v>
      </c>
      <c r="G46">
        <v>2.3996903440882501E-2</v>
      </c>
      <c r="H46">
        <v>1.1465397585387799E-2</v>
      </c>
    </row>
    <row r="47" spans="1:8" x14ac:dyDescent="0.3">
      <c r="A47">
        <v>5</v>
      </c>
      <c r="B47">
        <v>0</v>
      </c>
      <c r="C47">
        <v>1</v>
      </c>
      <c r="D47">
        <v>0.17111251690161</v>
      </c>
      <c r="E47">
        <v>9.4862948814574105E-2</v>
      </c>
      <c r="F47">
        <v>4.5736789533398998E-2</v>
      </c>
      <c r="G47">
        <v>2.51473892007089E-2</v>
      </c>
      <c r="H47">
        <v>1.3107856812355901E-2</v>
      </c>
    </row>
    <row r="48" spans="1:8" x14ac:dyDescent="0.3">
      <c r="A48">
        <v>5</v>
      </c>
      <c r="B48">
        <v>1</v>
      </c>
      <c r="C48">
        <v>0</v>
      </c>
      <c r="D48">
        <v>0.169505563428618</v>
      </c>
      <c r="E48">
        <v>9.5988571513104207E-2</v>
      </c>
      <c r="F48">
        <v>5.0557053832951698E-2</v>
      </c>
      <c r="G48">
        <v>2.4784936735925401E-2</v>
      </c>
      <c r="H48">
        <v>1.1843398506134599E-2</v>
      </c>
    </row>
    <row r="49" spans="1:14" x14ac:dyDescent="0.3">
      <c r="A49">
        <v>6</v>
      </c>
      <c r="B49">
        <v>0</v>
      </c>
      <c r="C49">
        <v>0</v>
      </c>
      <c r="D49">
        <v>0.17122060404497999</v>
      </c>
      <c r="E49">
        <v>9.4829392469925E-2</v>
      </c>
      <c r="F49">
        <v>4.7357958176926597E-2</v>
      </c>
      <c r="G49">
        <v>2.5310508303487401E-2</v>
      </c>
      <c r="H49">
        <v>1.32730687657982E-2</v>
      </c>
      <c r="J49">
        <f>SUM(D22:D49)</f>
        <v>4.2731570486051362</v>
      </c>
      <c r="K49">
        <f t="shared" ref="K49:N49" si="1">SUM(E22:E49)</f>
        <v>2.1538641001073464</v>
      </c>
      <c r="L49">
        <f t="shared" si="1"/>
        <v>0.63204549643457442</v>
      </c>
      <c r="M49">
        <f t="shared" si="1"/>
        <v>-0.15658847836415746</v>
      </c>
      <c r="N49">
        <f t="shared" si="1"/>
        <v>-0.46466033957208497</v>
      </c>
    </row>
    <row r="50" spans="1:14" x14ac:dyDescent="0.3">
      <c r="A50">
        <v>0</v>
      </c>
      <c r="B50">
        <v>0</v>
      </c>
      <c r="C50">
        <v>7</v>
      </c>
      <c r="D50">
        <v>0.110925895266225</v>
      </c>
      <c r="E50">
        <v>4.8352766398335599E-2</v>
      </c>
      <c r="F50">
        <v>-4.5181815544394297E-3</v>
      </c>
      <c r="G50">
        <v>-4.3297213141352597E-2</v>
      </c>
      <c r="H50">
        <v>-6.5545586445322407E-2</v>
      </c>
    </row>
    <row r="51" spans="1:14" x14ac:dyDescent="0.3">
      <c r="A51">
        <v>0</v>
      </c>
      <c r="B51">
        <v>1</v>
      </c>
      <c r="C51">
        <v>6</v>
      </c>
      <c r="D51">
        <v>0.110943351504977</v>
      </c>
      <c r="E51">
        <v>4.8368955940130902E-2</v>
      </c>
      <c r="F51">
        <v>-4.5040250931978696E-3</v>
      </c>
      <c r="G51">
        <v>-4.3286710965705598E-2</v>
      </c>
      <c r="H51">
        <v>-6.5540834661112907E-2</v>
      </c>
    </row>
    <row r="52" spans="1:14" x14ac:dyDescent="0.3">
      <c r="A52">
        <v>0</v>
      </c>
      <c r="B52">
        <v>2</v>
      </c>
      <c r="C52">
        <v>5</v>
      </c>
      <c r="D52">
        <v>0.11094217721164699</v>
      </c>
      <c r="E52">
        <v>4.8367826776122599E-2</v>
      </c>
      <c r="F52">
        <v>-4.50506654872388E-3</v>
      </c>
      <c r="G52">
        <v>-4.3287569440368802E-2</v>
      </c>
      <c r="H52">
        <v>-6.5541385608521699E-2</v>
      </c>
    </row>
    <row r="53" spans="1:14" x14ac:dyDescent="0.3">
      <c r="A53">
        <v>0</v>
      </c>
      <c r="B53">
        <v>3</v>
      </c>
      <c r="C53">
        <v>4</v>
      </c>
      <c r="D53">
        <v>0.110941207083024</v>
      </c>
      <c r="E53">
        <v>4.83669006052381E-2</v>
      </c>
      <c r="F53">
        <v>-4.50591166035255E-3</v>
      </c>
      <c r="G53">
        <v>-4.3288253410425602E-2</v>
      </c>
      <c r="H53">
        <v>-6.5541804476469095E-2</v>
      </c>
    </row>
    <row r="54" spans="1:14" x14ac:dyDescent="0.3">
      <c r="A54">
        <v>0</v>
      </c>
      <c r="B54">
        <v>4</v>
      </c>
      <c r="C54">
        <v>3</v>
      </c>
      <c r="D54">
        <v>0.110940613705378</v>
      </c>
      <c r="E54">
        <v>4.8366334055745801E-2</v>
      </c>
      <c r="F54">
        <v>-4.5064290825825703E-3</v>
      </c>
      <c r="G54">
        <v>-4.3288673878266702E-2</v>
      </c>
      <c r="H54">
        <v>-6.5542065980562406E-2</v>
      </c>
    </row>
    <row r="55" spans="1:14" x14ac:dyDescent="0.3">
      <c r="A55">
        <v>0</v>
      </c>
      <c r="B55">
        <v>5</v>
      </c>
      <c r="C55">
        <v>2</v>
      </c>
      <c r="D55">
        <v>0.11094021085886099</v>
      </c>
      <c r="E55">
        <v>4.8365941976547901E-2</v>
      </c>
      <c r="F55">
        <v>-4.5067965034225098E-3</v>
      </c>
      <c r="G55">
        <v>-4.3288987897780497E-2</v>
      </c>
      <c r="H55">
        <v>-6.5542289604709897E-2</v>
      </c>
    </row>
    <row r="56" spans="1:14" x14ac:dyDescent="0.3">
      <c r="A56">
        <v>0</v>
      </c>
      <c r="B56">
        <v>6</v>
      </c>
      <c r="C56">
        <v>1</v>
      </c>
      <c r="D56">
        <v>0.11093757951043499</v>
      </c>
      <c r="E56">
        <v>4.8363213893547197E-2</v>
      </c>
      <c r="F56">
        <v>-4.5095826319683403E-3</v>
      </c>
      <c r="G56">
        <v>-4.32917725320364E-2</v>
      </c>
      <c r="H56">
        <v>-6.5545001621059695E-2</v>
      </c>
    </row>
    <row r="57" spans="1:14" x14ac:dyDescent="0.3">
      <c r="A57">
        <v>0</v>
      </c>
      <c r="B57">
        <v>7</v>
      </c>
      <c r="C57">
        <v>0</v>
      </c>
      <c r="D57">
        <v>0.11097600000000001</v>
      </c>
      <c r="E57">
        <v>4.84027E-2</v>
      </c>
      <c r="F57">
        <v>-4.4691599999999998E-3</v>
      </c>
      <c r="G57">
        <v>-4.3250999999999998E-2</v>
      </c>
      <c r="H57">
        <v>-6.5504599999999996E-2</v>
      </c>
    </row>
    <row r="58" spans="1:14" x14ac:dyDescent="0.3">
      <c r="A58">
        <v>1</v>
      </c>
      <c r="B58">
        <v>0</v>
      </c>
      <c r="C58">
        <v>6</v>
      </c>
      <c r="D58">
        <v>0.155697882483046</v>
      </c>
      <c r="E58">
        <v>7.0312054176456099E-2</v>
      </c>
      <c r="F58">
        <v>9.0781676564051506E-3</v>
      </c>
      <c r="G58">
        <v>-2.0985473328922099E-2</v>
      </c>
      <c r="H58">
        <v>-2.6240272814363998E-2</v>
      </c>
    </row>
    <row r="59" spans="1:14" x14ac:dyDescent="0.3">
      <c r="A59">
        <v>1</v>
      </c>
      <c r="B59">
        <v>1</v>
      </c>
      <c r="C59">
        <v>5</v>
      </c>
      <c r="D59">
        <v>0.155795512530437</v>
      </c>
      <c r="E59">
        <v>7.0431939360472706E-2</v>
      </c>
      <c r="F59">
        <v>9.19497572780093E-3</v>
      </c>
      <c r="G59">
        <v>-2.0911938278219099E-2</v>
      </c>
      <c r="H59">
        <v>-2.6241760969081901E-2</v>
      </c>
    </row>
    <row r="60" spans="1:14" x14ac:dyDescent="0.3">
      <c r="A60">
        <v>1</v>
      </c>
      <c r="B60">
        <v>2</v>
      </c>
      <c r="C60">
        <v>4</v>
      </c>
      <c r="D60">
        <v>0.15578497726812701</v>
      </c>
      <c r="E60">
        <v>7.0416580827171601E-2</v>
      </c>
      <c r="F60">
        <v>9.1784249497438193E-3</v>
      </c>
      <c r="G60">
        <v>-2.0924178017745199E-2</v>
      </c>
      <c r="H60">
        <v>-2.6245537509664602E-2</v>
      </c>
    </row>
    <row r="61" spans="1:14" x14ac:dyDescent="0.3">
      <c r="A61">
        <v>1</v>
      </c>
      <c r="B61">
        <v>3</v>
      </c>
      <c r="C61">
        <v>3</v>
      </c>
      <c r="D61">
        <v>0.15577823655995199</v>
      </c>
      <c r="E61">
        <v>7.04067507341017E-2</v>
      </c>
      <c r="F61">
        <v>9.1678538328220406E-3</v>
      </c>
      <c r="G61">
        <v>-2.09319429177653E-2</v>
      </c>
      <c r="H61">
        <v>-2.62478214678038E-2</v>
      </c>
    </row>
    <row r="62" spans="1:14" x14ac:dyDescent="0.3">
      <c r="A62">
        <v>1</v>
      </c>
      <c r="B62">
        <v>4</v>
      </c>
      <c r="C62">
        <v>2</v>
      </c>
      <c r="D62">
        <v>0.15577373182399001</v>
      </c>
      <c r="E62">
        <v>7.0401071755164898E-2</v>
      </c>
      <c r="F62">
        <v>9.1621330422928596E-3</v>
      </c>
      <c r="G62">
        <v>-2.0935928785513501E-2</v>
      </c>
      <c r="H62">
        <v>-2.6248684051479901E-2</v>
      </c>
    </row>
    <row r="63" spans="1:14" x14ac:dyDescent="0.3">
      <c r="A63">
        <v>1</v>
      </c>
      <c r="B63">
        <v>5</v>
      </c>
      <c r="C63">
        <v>1</v>
      </c>
      <c r="D63">
        <v>0.15576799240817099</v>
      </c>
      <c r="E63">
        <v>7.0394516430020398E-2</v>
      </c>
      <c r="F63">
        <v>9.1554696843619207E-3</v>
      </c>
      <c r="G63">
        <v>-2.09416323075554E-2</v>
      </c>
      <c r="H63">
        <v>-2.6252587511404399E-2</v>
      </c>
    </row>
    <row r="64" spans="1:14" x14ac:dyDescent="0.3">
      <c r="A64">
        <v>1</v>
      </c>
      <c r="B64">
        <v>6</v>
      </c>
      <c r="C64">
        <v>0</v>
      </c>
      <c r="D64">
        <v>0.15582260843592899</v>
      </c>
      <c r="E64">
        <v>7.0450127927999096E-2</v>
      </c>
      <c r="F64">
        <v>9.2113251456970406E-3</v>
      </c>
      <c r="G64">
        <v>-2.0886276106918001E-2</v>
      </c>
      <c r="H64">
        <v>-2.61985342462445E-2</v>
      </c>
    </row>
    <row r="65" spans="1:8" x14ac:dyDescent="0.3">
      <c r="A65">
        <v>2</v>
      </c>
      <c r="B65">
        <v>0</v>
      </c>
      <c r="C65">
        <v>5</v>
      </c>
      <c r="D65">
        <v>0.17212681245644601</v>
      </c>
      <c r="E65">
        <v>8.86850113812436E-2</v>
      </c>
      <c r="F65">
        <v>2.8340612083387898E-2</v>
      </c>
      <c r="G65">
        <v>6.9956791602391998E-3</v>
      </c>
      <c r="H65">
        <v>7.4321366179561201E-3</v>
      </c>
    </row>
    <row r="66" spans="1:8" x14ac:dyDescent="0.3">
      <c r="A66">
        <v>2</v>
      </c>
      <c r="B66">
        <v>1</v>
      </c>
      <c r="C66">
        <v>4</v>
      </c>
      <c r="D66">
        <v>0.17210804924248899</v>
      </c>
      <c r="E66">
        <v>8.9437989521278793E-2</v>
      </c>
      <c r="F66">
        <v>2.9473665055936502E-2</v>
      </c>
      <c r="G66">
        <v>7.4026662742313299E-3</v>
      </c>
      <c r="H66">
        <v>6.7627791059868703E-3</v>
      </c>
    </row>
    <row r="67" spans="1:8" x14ac:dyDescent="0.3">
      <c r="A67">
        <v>2</v>
      </c>
      <c r="B67">
        <v>2</v>
      </c>
      <c r="C67">
        <v>3</v>
      </c>
      <c r="D67">
        <v>0.172175103800322</v>
      </c>
      <c r="E67">
        <v>8.93557351590622E-2</v>
      </c>
      <c r="F67">
        <v>2.9299667705635E-2</v>
      </c>
      <c r="G67">
        <v>7.3146386960577202E-3</v>
      </c>
      <c r="H67">
        <v>6.8194679248906502E-3</v>
      </c>
    </row>
    <row r="68" spans="1:8" x14ac:dyDescent="0.3">
      <c r="A68">
        <v>2</v>
      </c>
      <c r="B68">
        <v>3</v>
      </c>
      <c r="C68">
        <v>2</v>
      </c>
      <c r="D68">
        <v>0.172198340533675</v>
      </c>
      <c r="E68">
        <v>8.9311443900336601E-2</v>
      </c>
      <c r="F68">
        <v>2.9215892112215799E-2</v>
      </c>
      <c r="G68">
        <v>7.27574384185315E-3</v>
      </c>
      <c r="H68">
        <v>6.8529824259512999E-3</v>
      </c>
    </row>
    <row r="69" spans="1:8" x14ac:dyDescent="0.3">
      <c r="A69">
        <v>2</v>
      </c>
      <c r="B69">
        <v>4</v>
      </c>
      <c r="C69">
        <v>1</v>
      </c>
      <c r="D69">
        <v>0.172204042465255</v>
      </c>
      <c r="E69">
        <v>8.9281017649363997E-2</v>
      </c>
      <c r="F69">
        <v>2.9164978146933401E-2</v>
      </c>
      <c r="G69">
        <v>7.2506209717713996E-3</v>
      </c>
      <c r="H69">
        <v>6.8687491443558098E-3</v>
      </c>
    </row>
    <row r="70" spans="1:8" x14ac:dyDescent="0.3">
      <c r="A70">
        <v>2</v>
      </c>
      <c r="B70">
        <v>5</v>
      </c>
      <c r="C70">
        <v>0</v>
      </c>
      <c r="D70">
        <v>0.17226775191355101</v>
      </c>
      <c r="E70">
        <v>8.9344410179116401E-2</v>
      </c>
      <c r="F70">
        <v>2.92305665289193E-2</v>
      </c>
      <c r="G70">
        <v>7.3306641903781201E-3</v>
      </c>
      <c r="H70">
        <v>6.9637249830359401E-3</v>
      </c>
    </row>
    <row r="71" spans="1:8" x14ac:dyDescent="0.3">
      <c r="A71">
        <v>3</v>
      </c>
      <c r="B71">
        <v>0</v>
      </c>
      <c r="C71">
        <v>4</v>
      </c>
      <c r="D71">
        <v>0.170548303537053</v>
      </c>
      <c r="E71">
        <v>9.3481751339329594E-2</v>
      </c>
      <c r="F71">
        <v>4.0815220022900903E-2</v>
      </c>
      <c r="G71">
        <v>2.2449979023220299E-2</v>
      </c>
      <c r="H71">
        <v>1.19416339650282E-2</v>
      </c>
    </row>
    <row r="72" spans="1:8" x14ac:dyDescent="0.3">
      <c r="A72">
        <v>3</v>
      </c>
      <c r="B72">
        <v>1</v>
      </c>
      <c r="C72">
        <v>3</v>
      </c>
      <c r="D72">
        <v>0.169506240189952</v>
      </c>
      <c r="E72">
        <v>9.3580665917245606E-2</v>
      </c>
      <c r="F72">
        <v>4.54904123643236E-2</v>
      </c>
      <c r="G72">
        <v>2.1702083079741301E-2</v>
      </c>
      <c r="H72">
        <v>1.01869909393377E-2</v>
      </c>
    </row>
    <row r="73" spans="1:8" x14ac:dyDescent="0.3">
      <c r="A73">
        <v>3</v>
      </c>
      <c r="B73">
        <v>2</v>
      </c>
      <c r="C73">
        <v>2</v>
      </c>
      <c r="D73">
        <v>0.16974724578002201</v>
      </c>
      <c r="E73">
        <v>9.3967915079048905E-2</v>
      </c>
      <c r="F73">
        <v>4.4871661928557398E-2</v>
      </c>
      <c r="G73">
        <v>2.1643332941523499E-2</v>
      </c>
      <c r="H73">
        <v>1.0286386086840099E-2</v>
      </c>
    </row>
    <row r="74" spans="1:8" x14ac:dyDescent="0.3">
      <c r="A74">
        <v>3</v>
      </c>
      <c r="B74">
        <v>3</v>
      </c>
      <c r="C74">
        <v>1</v>
      </c>
      <c r="D74">
        <v>0.16981240063727401</v>
      </c>
      <c r="E74">
        <v>9.4001048506598003E-2</v>
      </c>
      <c r="F74">
        <v>4.4696840254207698E-2</v>
      </c>
      <c r="G74">
        <v>2.16310974876293E-2</v>
      </c>
      <c r="H74">
        <v>1.0322075109087499E-2</v>
      </c>
    </row>
    <row r="75" spans="1:8" x14ac:dyDescent="0.3">
      <c r="A75">
        <v>3</v>
      </c>
      <c r="B75">
        <v>4</v>
      </c>
      <c r="C75">
        <v>0</v>
      </c>
      <c r="D75">
        <v>0.169883234931333</v>
      </c>
      <c r="E75">
        <v>9.4092944628154901E-2</v>
      </c>
      <c r="F75">
        <v>4.4735656398513297E-2</v>
      </c>
      <c r="G75">
        <v>2.17688353725368E-2</v>
      </c>
      <c r="H75">
        <v>1.04528223558029E-2</v>
      </c>
    </row>
    <row r="76" spans="1:8" x14ac:dyDescent="0.3">
      <c r="A76">
        <v>4</v>
      </c>
      <c r="B76">
        <v>0</v>
      </c>
      <c r="C76">
        <v>3</v>
      </c>
      <c r="D76">
        <v>0.17085809656647399</v>
      </c>
      <c r="E76">
        <v>9.4578759680836205E-2</v>
      </c>
      <c r="F76">
        <v>4.4298140714166302E-2</v>
      </c>
      <c r="G76">
        <v>2.4889087693919398E-2</v>
      </c>
      <c r="H76">
        <v>1.2808938539782599E-2</v>
      </c>
    </row>
    <row r="77" spans="1:8" x14ac:dyDescent="0.3">
      <c r="A77">
        <v>4</v>
      </c>
      <c r="B77">
        <v>1</v>
      </c>
      <c r="C77">
        <v>2</v>
      </c>
      <c r="D77">
        <v>0.16932521206714801</v>
      </c>
      <c r="E77">
        <v>9.5321623534890598E-2</v>
      </c>
      <c r="F77">
        <v>4.9807597908381497E-2</v>
      </c>
      <c r="G77">
        <v>2.3985749249834001E-2</v>
      </c>
      <c r="H77">
        <v>1.13847008341903E-2</v>
      </c>
    </row>
    <row r="78" spans="1:8" x14ac:dyDescent="0.3">
      <c r="A78">
        <v>4</v>
      </c>
      <c r="B78">
        <v>2</v>
      </c>
      <c r="C78">
        <v>1</v>
      </c>
      <c r="D78">
        <v>0.16934178516137799</v>
      </c>
      <c r="E78">
        <v>9.5934596735042996E-2</v>
      </c>
      <c r="F78">
        <v>4.9097951676870602E-2</v>
      </c>
      <c r="G78">
        <v>2.38550524951564E-2</v>
      </c>
      <c r="H78">
        <v>1.13645033828932E-2</v>
      </c>
    </row>
    <row r="79" spans="1:8" x14ac:dyDescent="0.3">
      <c r="A79">
        <v>4</v>
      </c>
      <c r="B79">
        <v>3</v>
      </c>
      <c r="C79">
        <v>0</v>
      </c>
      <c r="D79">
        <v>0.16942277128517</v>
      </c>
      <c r="E79">
        <v>9.6060013357339297E-2</v>
      </c>
      <c r="F79">
        <v>4.9188837093878598E-2</v>
      </c>
      <c r="G79">
        <v>2.3973122767218798E-2</v>
      </c>
      <c r="H79">
        <v>1.14714758101038E-2</v>
      </c>
    </row>
    <row r="80" spans="1:8" x14ac:dyDescent="0.3">
      <c r="A80">
        <v>5</v>
      </c>
      <c r="B80">
        <v>0</v>
      </c>
      <c r="C80">
        <v>2</v>
      </c>
      <c r="D80">
        <v>0.17111500969982901</v>
      </c>
      <c r="E80">
        <v>9.4864836928696197E-2</v>
      </c>
      <c r="F80">
        <v>4.5762407114961601E-2</v>
      </c>
      <c r="G80">
        <v>2.5151681751750098E-2</v>
      </c>
      <c r="H80">
        <v>1.31120645675641E-2</v>
      </c>
    </row>
    <row r="81" spans="1:14" x14ac:dyDescent="0.3">
      <c r="A81">
        <v>5</v>
      </c>
      <c r="B81">
        <v>1</v>
      </c>
      <c r="C81">
        <v>1</v>
      </c>
      <c r="D81">
        <v>0.16951062948171899</v>
      </c>
      <c r="E81">
        <v>9.5868203517635101E-2</v>
      </c>
      <c r="F81">
        <v>5.0456782044343298E-2</v>
      </c>
      <c r="G81">
        <v>2.4648159351041799E-2</v>
      </c>
      <c r="H81">
        <v>1.1744384550318201E-2</v>
      </c>
    </row>
    <row r="82" spans="1:14" x14ac:dyDescent="0.3">
      <c r="A82">
        <v>5</v>
      </c>
      <c r="B82">
        <v>2</v>
      </c>
      <c r="C82">
        <v>0</v>
      </c>
      <c r="D82">
        <v>0.16945695596218899</v>
      </c>
      <c r="E82">
        <v>9.6658183849151397E-2</v>
      </c>
      <c r="F82">
        <v>5.01350529307392E-2</v>
      </c>
      <c r="G82">
        <v>2.4587610923802E-2</v>
      </c>
      <c r="H82">
        <v>1.1775886845389201E-2</v>
      </c>
    </row>
    <row r="83" spans="1:14" x14ac:dyDescent="0.3">
      <c r="A83">
        <v>6</v>
      </c>
      <c r="B83">
        <v>0</v>
      </c>
      <c r="C83">
        <v>1</v>
      </c>
      <c r="D83">
        <v>0.17120635179319299</v>
      </c>
      <c r="E83">
        <v>9.4923648841632097E-2</v>
      </c>
      <c r="F83">
        <v>4.6776602253486899E-2</v>
      </c>
      <c r="G83">
        <v>2.5213621223640102E-2</v>
      </c>
      <c r="H83">
        <v>1.31987525213154E-2</v>
      </c>
    </row>
    <row r="84" spans="1:14" x14ac:dyDescent="0.3">
      <c r="A84">
        <v>6</v>
      </c>
      <c r="B84">
        <v>1</v>
      </c>
      <c r="C84">
        <v>0</v>
      </c>
      <c r="D84">
        <v>0.16958182802650501</v>
      </c>
      <c r="E84">
        <v>9.6128845688392001E-2</v>
      </c>
      <c r="F84">
        <v>5.0454914224088203E-2</v>
      </c>
      <c r="G84">
        <v>2.49649785336514E-2</v>
      </c>
      <c r="H84">
        <v>1.1949798338502699E-2</v>
      </c>
    </row>
    <row r="85" spans="1:14" x14ac:dyDescent="0.3">
      <c r="A85">
        <v>7</v>
      </c>
      <c r="B85">
        <v>0</v>
      </c>
      <c r="C85">
        <v>0</v>
      </c>
      <c r="D85">
        <v>0.17126110382631499</v>
      </c>
      <c r="E85">
        <v>9.4821532319441099E-2</v>
      </c>
      <c r="F85">
        <v>4.6957167347598097E-2</v>
      </c>
      <c r="G85">
        <v>2.5343567808303099E-2</v>
      </c>
      <c r="H85">
        <v>1.33024877305067E-2</v>
      </c>
      <c r="J85">
        <f>SUM(D50:D85)</f>
        <v>5.561625246007492</v>
      </c>
      <c r="K85">
        <f t="shared" ref="K85:N85" si="2">SUM(E50:E85)</f>
        <v>2.8394678585708903</v>
      </c>
      <c r="L85">
        <f t="shared" si="2"/>
        <v>0.90639382287448167</v>
      </c>
      <c r="M85">
        <f t="shared" si="2"/>
        <v>-9.3419578171075573E-2</v>
      </c>
      <c r="N85">
        <f t="shared" si="2"/>
        <v>-0.490976025188962</v>
      </c>
    </row>
    <row r="86" spans="1:14" x14ac:dyDescent="0.3">
      <c r="J86">
        <f>J85+J21-J49*2</f>
        <v>0.16966816238504201</v>
      </c>
      <c r="K86">
        <f t="shared" ref="K86:N86" si="3">K85+K21-K49*2</f>
        <v>9.6754992777511539E-2</v>
      </c>
      <c r="L86">
        <f t="shared" si="3"/>
        <v>4.9355033825024819E-2</v>
      </c>
      <c r="M86">
        <f t="shared" si="3"/>
        <v>2.4653618108821218E-2</v>
      </c>
      <c r="N86">
        <f t="shared" si="3"/>
        <v>1.1869570543744157E-2</v>
      </c>
    </row>
    <row r="87" spans="1:14" x14ac:dyDescent="0.3">
      <c r="J87">
        <f>J86*100</f>
        <v>16.966816238504201</v>
      </c>
      <c r="K87">
        <f t="shared" ref="K87:N87" si="4">K86*100</f>
        <v>9.6754992777511539</v>
      </c>
      <c r="L87">
        <f t="shared" si="4"/>
        <v>4.9355033825024819</v>
      </c>
      <c r="M87">
        <f t="shared" si="4"/>
        <v>2.465361810882122</v>
      </c>
      <c r="N87">
        <f t="shared" si="4"/>
        <v>1.1869570543744157</v>
      </c>
    </row>
    <row r="89" spans="1:14" x14ac:dyDescent="0.3">
      <c r="D8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2015-01-12T07:31:38Z</dcterms:modified>
</cp:coreProperties>
</file>