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d0026/WORKSPACE/PROJ/PCaN-NZ/nz-city-resto/modelling/R/"/>
    </mc:Choice>
  </mc:AlternateContent>
  <xr:revisionPtr revIDLastSave="0" documentId="13_ncr:1_{AA32CF8E-CCA0-3C4E-AE34-9B1F9964E7CD}" xr6:coauthVersionLast="47" xr6:coauthVersionMax="47" xr10:uidLastSave="{00000000-0000-0000-0000-000000000000}"/>
  <bookViews>
    <workbookView xWindow="0" yWindow="500" windowWidth="21600" windowHeight="37900" xr2:uid="{82A25F29-EA99-4747-90F6-B4470A63B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50" i="1"/>
  <c r="J48" i="1"/>
  <c r="I48" i="1"/>
  <c r="J46" i="1"/>
  <c r="I47" i="1"/>
  <c r="J47" i="1"/>
  <c r="I49" i="1"/>
  <c r="J49" i="1"/>
  <c r="I46" i="1"/>
  <c r="J45" i="1"/>
  <c r="I45" i="1"/>
  <c r="J25" i="1"/>
  <c r="I25" i="1"/>
  <c r="J24" i="1"/>
  <c r="I24" i="1"/>
</calcChain>
</file>

<file path=xl/sharedStrings.xml><?xml version="1.0" encoding="utf-8"?>
<sst xmlns="http://schemas.openxmlformats.org/spreadsheetml/2006/main" count="287" uniqueCount="163">
  <si>
    <t>compound</t>
  </si>
  <si>
    <t>KEGG_compound</t>
  </si>
  <si>
    <t>alt_name</t>
  </si>
  <si>
    <t>chem_formula</t>
  </si>
  <si>
    <t>atomic_c</t>
  </si>
  <si>
    <t>atomic_h</t>
  </si>
  <si>
    <t>atomic_o</t>
  </si>
  <si>
    <t>compound_type</t>
  </si>
  <si>
    <t>D-Glucose</t>
  </si>
  <si>
    <t>Pyruvate</t>
  </si>
  <si>
    <t>C00022</t>
  </si>
  <si>
    <t>C3H4O3</t>
  </si>
  <si>
    <t>Acetyl-CoA</t>
  </si>
  <si>
    <t>C00024</t>
  </si>
  <si>
    <t>C23H38N7O17P3S</t>
  </si>
  <si>
    <t>Sucrose; Maltose; Lactose</t>
  </si>
  <si>
    <t>C12H22O11</t>
  </si>
  <si>
    <t>Glycogen</t>
  </si>
  <si>
    <t>C00182</t>
  </si>
  <si>
    <t>C24H42O21</t>
  </si>
  <si>
    <t>Cellulose; Amylose</t>
  </si>
  <si>
    <t>(C6H10O5)n</t>
  </si>
  <si>
    <t>Propionate</t>
  </si>
  <si>
    <t>C00163</t>
  </si>
  <si>
    <t>Propanoate</t>
  </si>
  <si>
    <t>C3H6O2</t>
  </si>
  <si>
    <t>Chitin</t>
  </si>
  <si>
    <t>C00461</t>
  </si>
  <si>
    <t>(C8H13NO5)n</t>
  </si>
  <si>
    <t>Butyrate</t>
  </si>
  <si>
    <t>C00246</t>
  </si>
  <si>
    <t>Butanoate</t>
  </si>
  <si>
    <t>C4H8O2</t>
  </si>
  <si>
    <t>Riboflavin (Vit B2)</t>
  </si>
  <si>
    <t>C00255</t>
  </si>
  <si>
    <t>C17H20N4O6</t>
  </si>
  <si>
    <t>Cobalamin (Vit B12)</t>
  </si>
  <si>
    <t>C05776</t>
  </si>
  <si>
    <t>C62H88CoN13O14PR</t>
  </si>
  <si>
    <t>Pyridoxal 5'-phosphate (Vit B6)</t>
  </si>
  <si>
    <t>C00018</t>
  </si>
  <si>
    <t>C8H10NO6P</t>
  </si>
  <si>
    <t>Folate (Vit B9)</t>
  </si>
  <si>
    <t>C00504</t>
  </si>
  <si>
    <t>C19H19N7O6</t>
  </si>
  <si>
    <t>Menaquinone (Vit K2)</t>
  </si>
  <si>
    <t>C00828</t>
  </si>
  <si>
    <t>Menatetrenone (n=3); D00100</t>
  </si>
  <si>
    <t>C16H16O2(C5H8)n</t>
  </si>
  <si>
    <t>Ethanol</t>
  </si>
  <si>
    <t>C00469</t>
  </si>
  <si>
    <t>C2H6O</t>
  </si>
  <si>
    <t>Nicotine</t>
  </si>
  <si>
    <t>C16150</t>
  </si>
  <si>
    <t>3-(1-Methyl-2-pyrrolidinyl)pyridine</t>
  </si>
  <si>
    <t>C10H14N2</t>
  </si>
  <si>
    <t>Trimethylamine</t>
  </si>
  <si>
    <t>C00565</t>
  </si>
  <si>
    <t>C3H9N</t>
  </si>
  <si>
    <t>p-cresol</t>
  </si>
  <si>
    <t>C01468</t>
  </si>
  <si>
    <t>C7H8O</t>
  </si>
  <si>
    <t>Indole</t>
  </si>
  <si>
    <t>C00463</t>
  </si>
  <si>
    <t>C8H7N</t>
  </si>
  <si>
    <t>a-pinene; Camphene</t>
  </si>
  <si>
    <t>C09880; C06076</t>
  </si>
  <si>
    <t>C10H16</t>
  </si>
  <si>
    <t>Benzaldehyde</t>
  </si>
  <si>
    <t>C00261</t>
  </si>
  <si>
    <t>C7H6O</t>
  </si>
  <si>
    <t>Stearic acid</t>
  </si>
  <si>
    <t>C01530</t>
  </si>
  <si>
    <t>Octadecanoic acid</t>
  </si>
  <si>
    <t>C18H36O2</t>
  </si>
  <si>
    <t>Oleic acid</t>
  </si>
  <si>
    <t>C00712</t>
  </si>
  <si>
    <t>C18H34O2</t>
  </si>
  <si>
    <t>Linoleic acid</t>
  </si>
  <si>
    <t>C01595</t>
  </si>
  <si>
    <t>C18H32O2</t>
  </si>
  <si>
    <t>Wheat straw</t>
  </si>
  <si>
    <t>Corncob</t>
  </si>
  <si>
    <t>Softwood</t>
  </si>
  <si>
    <t>Pine chips</t>
  </si>
  <si>
    <t>Switchgrass</t>
  </si>
  <si>
    <t>Lignin</t>
  </si>
  <si>
    <t>Cellulose</t>
  </si>
  <si>
    <t>Wood chips</t>
  </si>
  <si>
    <t>Wood</t>
  </si>
  <si>
    <t>Casuarina equisetifolia</t>
  </si>
  <si>
    <t>Sewage sludge</t>
  </si>
  <si>
    <t>Hemicellulose</t>
  </si>
  <si>
    <t>C5H10O4</t>
  </si>
  <si>
    <t>Hardwood</t>
  </si>
  <si>
    <t>Beech chips</t>
  </si>
  <si>
    <t>Spruce chips</t>
  </si>
  <si>
    <t>C00033</t>
  </si>
  <si>
    <t>C00031</t>
  </si>
  <si>
    <t>C6H12O6</t>
  </si>
  <si>
    <t>C2H4O2</t>
  </si>
  <si>
    <t>Intermediate biomolecule</t>
  </si>
  <si>
    <t>Short chain fatty acid</t>
  </si>
  <si>
    <t>Vitamin</t>
  </si>
  <si>
    <t>Electron transport co-factor</t>
  </si>
  <si>
    <t>C00089;C00208;C00243</t>
  </si>
  <si>
    <t>role_or_comment</t>
  </si>
  <si>
    <t>C00760;C00718</t>
  </si>
  <si>
    <t>Substrate</t>
  </si>
  <si>
    <t>monosaccharide</t>
  </si>
  <si>
    <t>disaccharide</t>
  </si>
  <si>
    <t>polysaccharide</t>
  </si>
  <si>
    <t>Precursor compound microbiome-related metabolic disease (e.g. T2D atherosclerosis cancer) Daisley et al 2021</t>
  </si>
  <si>
    <t>Wood VOC</t>
  </si>
  <si>
    <t>Saturated long-chain fatty acid (0 double bonds)</t>
  </si>
  <si>
    <t>Monounsaturated fatty acid (1 double bond) - Highest levels are found in olive oil and other edible oils</t>
  </si>
  <si>
    <t>Polyunsaturated fatty acid (2 double bonds) - from vegetable oils such as sunflower, safflower, soybean, corn, and canola oils as well as nuts and seeds</t>
  </si>
  <si>
    <t>Ref: Det et al 2018 - Coal &amp; biomass gasification</t>
  </si>
  <si>
    <t>Anca-Couce, A., &amp; Obernberger, I. (2016). Application of a detailed biomass pyrolysis kinetic scheme to hardwood and softwood torrefaction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</si>
  <si>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</si>
  <si>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</si>
  <si>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</si>
  <si>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</si>
  <si>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</si>
  <si>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</si>
  <si>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</si>
  <si>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</si>
  <si>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</si>
  <si>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</si>
  <si>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</si>
  <si>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oc_ratio_x</t>
  </si>
  <si>
    <t>hc_ratio_y</t>
  </si>
  <si>
    <t>letter</t>
  </si>
  <si>
    <t>Precursor to compound linked to microbiome-related metabolic disease</t>
  </si>
  <si>
    <t>Meat protein</t>
  </si>
  <si>
    <t>Feiner, G. Meat Products Handbook: Practical Science and Technology.  (Woodhead Publishing Limited and CRC Press, 2006).</t>
  </si>
  <si>
    <t>Rice, J. A. &amp; MacCarthy, P. Statistical evaluation of the elemental composition of humic substances. Organic Geochemistry 17, 635-648, doi:https://doi.org/10.1016/0146-6380(91)90006-6 (1991) / Sposito, G. The Chemistry of Soils.  (Oxford University Press, Incorporated, 2008). Chapter 4</t>
  </si>
  <si>
    <t>Humic acid (soil)</t>
  </si>
  <si>
    <t>Fulvic acid (soil)</t>
  </si>
  <si>
    <t>C10H12N2O</t>
  </si>
  <si>
    <t>Dopamine</t>
  </si>
  <si>
    <t>Serotonin</t>
  </si>
  <si>
    <t>https://www.chemspider.com/Chemical-Structure.5013.html</t>
  </si>
  <si>
    <t>C8H11NO2</t>
  </si>
  <si>
    <t>Gamma-aminobutyrate (GABA)</t>
  </si>
  <si>
    <t>Glutamate</t>
  </si>
  <si>
    <t>C00025</t>
  </si>
  <si>
    <t>C5H9NO4</t>
  </si>
  <si>
    <t>C4H9NO2</t>
  </si>
  <si>
    <t>Brain excitory neurotransmitter</t>
  </si>
  <si>
    <t>Brain inhibitory neurotransmitter</t>
  </si>
  <si>
    <t>C00334</t>
  </si>
  <si>
    <t>Noradrenaline</t>
  </si>
  <si>
    <t>C8H11NO3</t>
  </si>
  <si>
    <t>C00547 </t>
  </si>
  <si>
    <t>Glucose</t>
  </si>
  <si>
    <t>figure_legend_category</t>
  </si>
  <si>
    <t>Studied_here</t>
  </si>
  <si>
    <t>Yes</t>
  </si>
  <si>
    <t>Dietary or environmental substrate</t>
  </si>
  <si>
    <t>Health-associated biomolecule</t>
  </si>
  <si>
    <t>GABA</t>
  </si>
  <si>
    <t>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</si>
</sst>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Arial Unicode MS"/>
      <family val="2"/>
    </font>
    <font>
      <sz val="10"/>
      <color theme="1"/>
      <name val="Consolas"/>
      <family val="2"/>
    </font>
    <font>
      <sz val="14"/>
      <color rgb="FF000000"/>
      <name val="Courier New"/>
      <family val="1"/>
    </font>
    <font>
      <sz val="14"/>
      <color rgb="FF000000"/>
      <name val="Consolas"/>
      <family val="2"/>
    </font>
    <font>
      <sz val="11"/>
      <color rgb="FF000000"/>
      <name val="Consolas"/>
      <family val="2"/>
    </font>
    <font>
      <sz val="10"/>
      <color theme="1"/>
      <name val="Arial Unicode MS"/>
      <family val="2"/>
    </font>
    <font>
      <sz val="10"/>
      <color rgb="FF000000"/>
      <name val="Consolas"/>
      <family val="2"/>
    </font>
    <font>
      <sz val="10"/>
      <color rgb="FF000000"/>
      <name val="Arial Unicode MS"/>
      <family val="2"/>
    </font>
    <font>
      <sz val="11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166" fontId="0" fillId="4" borderId="0" xfId="0" applyNumberFormat="1" applyFill="1"/>
    <xf numFmtId="166" fontId="10" fillId="4" borderId="0" xfId="0" applyNumberFormat="1" applyFont="1" applyFill="1"/>
    <xf numFmtId="166" fontId="0" fillId="5" borderId="0" xfId="0" applyNumberFormat="1" applyFill="1"/>
    <xf numFmtId="166" fontId="10" fillId="5" borderId="0" xfId="0" applyNumberFormat="1" applyFont="1" applyFill="1"/>
    <xf numFmtId="166" fontId="0" fillId="0" borderId="0" xfId="0" applyNumberFormat="1"/>
    <xf numFmtId="166" fontId="1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van Krevelen diagram:</a:t>
            </a:r>
            <a:r>
              <a:rPr lang="en-US" baseline="0"/>
              <a:t> environmental feedstocks &amp; health-associated biomolecules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hc_ratio_y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1FA2DFC-7520-D04E-81FD-7C743CCD8B7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02E-604A-B876-6C40B657029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625535A-BC02-BC43-B067-91CF12B10F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02E-604A-B876-6C40B657029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FFB189B-A934-B74A-AC2E-7DC67146EA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02E-604A-B876-6C40B657029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24B01CD-9E8E-F14B-922B-92E8A946CD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02E-604A-B876-6C40B657029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458B266-B5B3-3140-8688-F3ACF7DBE9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02E-604A-B876-6C40B657029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DCA6643-D5A3-3649-8980-52645B27DE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02E-604A-B876-6C40B657029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4ADD4A5-838A-3E4E-A2C5-946E52242D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02E-604A-B876-6C40B657029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6AAF528-DA3C-014B-A24F-FBA391A25F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02E-604A-B876-6C40B657029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D4F9A70-A3C5-A844-A474-70FED53DDF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02E-604A-B876-6C40B657029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FBB2AEA-2B62-384C-8040-334222C27E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02E-604A-B876-6C40B657029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572EAF0-3DA7-E642-B50F-FB289FC3C9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02E-604A-B876-6C40B657029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FD2CD82-3564-E448-B477-3058EEF103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02E-604A-B876-6C40B657029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82A9E54-C997-2641-B124-909990D11E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02E-604A-B876-6C40B657029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5F38080-9C29-F74C-A823-7149B6BB3C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02E-604A-B876-6C40B657029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41CDA62-0AAF-2741-A65E-FB2431BF5B7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02E-604A-B876-6C40B657029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256EF17-809E-E74E-A54D-BD5978905B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02E-604A-B876-6C40B657029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4A89002-90D8-CC44-8971-67D38444DC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02E-604A-B876-6C40B657029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44A8D5B-7CC3-5344-B2F2-BBA45E28E2F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02E-604A-B876-6C40B657029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18B466A-AB07-7746-ADAE-1A16A58AE4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02E-604A-B876-6C40B657029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F597F24-A132-A74E-9667-77A945B32D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02E-604A-B876-6C40B657029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992F4E7-386A-7340-8126-CCC1A6454F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02E-604A-B876-6C40B657029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AE21BE6-95D0-8F4E-8E89-4F1405E9FB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02E-604A-B876-6C40B657029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1FF1956-4515-5840-8AA2-1D3FA6F65C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02E-604A-B876-6C40B657029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E735D6F7-5EE0-D345-A693-3E64DE9222D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02E-604A-B876-6C40B657029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75ED786-90DB-2643-81D6-117D45110A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02E-604A-B876-6C40B657029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C707F11-10C2-6A4A-B81C-E02E40794E8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902E-604A-B876-6C40B657029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BA5ED46-9D78-034A-A70B-F9D3CB0E8A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02E-604A-B876-6C40B657029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5687E81-18DD-C748-B300-A59FFF74C1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02E-604A-B876-6C40B657029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B795E0A-76F2-4641-8EDB-BE0578AF6F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902E-604A-B876-6C40B657029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BA2D111-F1C7-5445-B2CC-3A7C559367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902E-604A-B876-6C40B657029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1A37C51-2C8B-EF43-9DB8-55F81F07AA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02E-604A-B876-6C40B657029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39C2E6A-17BB-4B43-9120-0386980B5A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902E-604A-B876-6C40B657029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F221680-2191-E14A-9225-FFC175AA88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902E-604A-B876-6C40B657029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4B00C2E-B06B-DC4A-AE99-5C33D3BBBE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902E-604A-B876-6C40B657029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4CD2E054-46C9-8442-A5BF-D7EA650DF3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902E-604A-B876-6C40B6570296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AF8012C-44BD-F640-96B0-E022F2C854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902E-604A-B876-6C40B65702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71506EF-DB06-6F46-BD4D-9C9EECD6EA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902E-604A-B876-6C40B6570296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EDE7E4BB-F9F7-664E-975D-79B1942070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902E-604A-B876-6C40B657029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D891DAC0-C6CD-FE46-98CF-F21B3BDEC7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902E-604A-B876-6C40B6570296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A4986EAC-3831-2046-B210-7CAE6DBB21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902E-604A-B876-6C40B6570296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F89CDED6-706F-844C-8DAB-9E5CC391FA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902E-604A-B876-6C40B6570296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F21C06A8-27F8-6B41-92AB-1E046F48C06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31F-0041-9520-55F6B79C8ED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55DA2D0-2ADD-D443-87F7-BDFBC512DE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31F-0041-9520-55F6B79C8ED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3D69076A-EEDD-E043-988D-5B17205BA7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31F-0041-9520-55F6B79C8ED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0454210E-8644-1442-AF87-07203CF8CA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31F-0041-9520-55F6B79C8ED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84AE74B-6A0B-C444-A27A-9E1871E45C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31F-0041-9520-55F6B79C8ED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FCA8EE54-8743-EA4B-874D-16176F0B5C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04E-E748-995C-3C0F226C6349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9859A13-4D36-AF4B-B29E-ABDA6F5248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04E-E748-995C-3C0F226C6349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31869B49-CB8E-F946-BBC3-B170DBE0CC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51B-4B42-82C3-8A4B57BAFC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Sheet1!$I$2:$I$50</c:f>
              <c:numCache>
                <c:formatCode>0.0000</c:formatCode>
                <c:ptCount val="49"/>
                <c:pt idx="0">
                  <c:v>1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0.35294117647058826</c:v>
                </c:pt>
                <c:pt idx="4">
                  <c:v>0.22580645161290322</c:v>
                </c:pt>
                <c:pt idx="5">
                  <c:v>0.75</c:v>
                </c:pt>
                <c:pt idx="6">
                  <c:v>0.31578947368421051</c:v>
                </c:pt>
                <c:pt idx="7">
                  <c:v>6.4516129032258063E-2</c:v>
                </c:pt>
                <c:pt idx="8">
                  <c:v>0</c:v>
                </c:pt>
                <c:pt idx="9">
                  <c:v>0.14285714285714285</c:v>
                </c:pt>
                <c:pt idx="10">
                  <c:v>0</c:v>
                </c:pt>
                <c:pt idx="11">
                  <c:v>1</c:v>
                </c:pt>
                <c:pt idx="12">
                  <c:v>0.73913043478260865</c:v>
                </c:pt>
                <c:pt idx="13">
                  <c:v>0.91666666666666663</c:v>
                </c:pt>
                <c:pt idx="14">
                  <c:v>0.875</c:v>
                </c:pt>
                <c:pt idx="15">
                  <c:v>0.83333333333333337</c:v>
                </c:pt>
                <c:pt idx="16">
                  <c:v>0.625</c:v>
                </c:pt>
                <c:pt idx="17">
                  <c:v>0.1111111111111111</c:v>
                </c:pt>
                <c:pt idx="18">
                  <c:v>0.1111111111111111</c:v>
                </c:pt>
                <c:pt idx="19">
                  <c:v>0.1111111111111111</c:v>
                </c:pt>
                <c:pt idx="20">
                  <c:v>0.5</c:v>
                </c:pt>
                <c:pt idx="21">
                  <c:v>0</c:v>
                </c:pt>
                <c:pt idx="22">
                  <c:v>0</c:v>
                </c:pt>
                <c:pt idx="23">
                  <c:v>0.14285714285714285</c:v>
                </c:pt>
                <c:pt idx="24">
                  <c:v>0.56495327102803738</c:v>
                </c:pt>
                <c:pt idx="25">
                  <c:v>0.70255102040816331</c:v>
                </c:pt>
                <c:pt idx="26">
                  <c:v>0.59740882917466409</c:v>
                </c:pt>
                <c:pt idx="27">
                  <c:v>0.70643153526970959</c:v>
                </c:pt>
                <c:pt idx="28">
                  <c:v>0.56214689265536721</c:v>
                </c:pt>
                <c:pt idx="29">
                  <c:v>0.85493119266055051</c:v>
                </c:pt>
                <c:pt idx="30">
                  <c:v>0.45826161790017211</c:v>
                </c:pt>
                <c:pt idx="31">
                  <c:v>0.62621359223300965</c:v>
                </c:pt>
                <c:pt idx="32">
                  <c:v>0.48770491803278693</c:v>
                </c:pt>
                <c:pt idx="33">
                  <c:v>0.87152777777777779</c:v>
                </c:pt>
                <c:pt idx="34">
                  <c:v>0.74839743589743601</c:v>
                </c:pt>
                <c:pt idx="35">
                  <c:v>0.36131386861313869</c:v>
                </c:pt>
                <c:pt idx="36">
                  <c:v>0.46319311663479917</c:v>
                </c:pt>
                <c:pt idx="37">
                  <c:v>0.66666666666666663</c:v>
                </c:pt>
                <c:pt idx="38">
                  <c:v>0.68837737407101574</c:v>
                </c:pt>
                <c:pt idx="39">
                  <c:v>0.64648982848025527</c:v>
                </c:pt>
                <c:pt idx="40">
                  <c:v>0.5</c:v>
                </c:pt>
                <c:pt idx="41">
                  <c:v>0.78</c:v>
                </c:pt>
                <c:pt idx="42">
                  <c:v>0.27400000000000002</c:v>
                </c:pt>
                <c:pt idx="43">
                  <c:v>0.1</c:v>
                </c:pt>
                <c:pt idx="44">
                  <c:v>0.25</c:v>
                </c:pt>
                <c:pt idx="45">
                  <c:v>0.5</c:v>
                </c:pt>
                <c:pt idx="46">
                  <c:v>0.375</c:v>
                </c:pt>
                <c:pt idx="47">
                  <c:v>0.8</c:v>
                </c:pt>
                <c:pt idx="48">
                  <c:v>1</c:v>
                </c:pt>
              </c:numCache>
            </c:numRef>
          </c:xVal>
          <c:yVal>
            <c:numRef>
              <c:f>Sheet1!$J$2:$J$50</c:f>
              <c:numCache>
                <c:formatCode>0.0000</c:formatCode>
                <c:ptCount val="4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1.1764705882352942</c:v>
                </c:pt>
                <c:pt idx="4">
                  <c:v>1.4193548387096775</c:v>
                </c:pt>
                <c:pt idx="5">
                  <c:v>1.25</c:v>
                </c:pt>
                <c:pt idx="6">
                  <c:v>1</c:v>
                </c:pt>
                <c:pt idx="7">
                  <c:v>1.2903225806451613</c:v>
                </c:pt>
                <c:pt idx="8">
                  <c:v>3</c:v>
                </c:pt>
                <c:pt idx="9">
                  <c:v>1.1428571428571428</c:v>
                </c:pt>
                <c:pt idx="10">
                  <c:v>0.875</c:v>
                </c:pt>
                <c:pt idx="11">
                  <c:v>1.3333333333333333</c:v>
                </c:pt>
                <c:pt idx="12">
                  <c:v>1.6521739130434783</c:v>
                </c:pt>
                <c:pt idx="13">
                  <c:v>1.8333333333333333</c:v>
                </c:pt>
                <c:pt idx="14">
                  <c:v>1.75</c:v>
                </c:pt>
                <c:pt idx="15">
                  <c:v>1.6666666666666667</c:v>
                </c:pt>
                <c:pt idx="16">
                  <c:v>1.625</c:v>
                </c:pt>
                <c:pt idx="17">
                  <c:v>2</c:v>
                </c:pt>
                <c:pt idx="18">
                  <c:v>1.8888888888888888</c:v>
                </c:pt>
                <c:pt idx="19">
                  <c:v>1.7777777777777777</c:v>
                </c:pt>
                <c:pt idx="20">
                  <c:v>3</c:v>
                </c:pt>
                <c:pt idx="21">
                  <c:v>1.4</c:v>
                </c:pt>
                <c:pt idx="22">
                  <c:v>1.6</c:v>
                </c:pt>
                <c:pt idx="23">
                  <c:v>0.8571428571428571</c:v>
                </c:pt>
                <c:pt idx="24">
                  <c:v>1.3682242990654205</c:v>
                </c:pt>
                <c:pt idx="25">
                  <c:v>1.2489795918367348</c:v>
                </c:pt>
                <c:pt idx="26">
                  <c:v>1.4049904030710172</c:v>
                </c:pt>
                <c:pt idx="27">
                  <c:v>1.4937759336099585</c:v>
                </c:pt>
                <c:pt idx="28">
                  <c:v>1.3333333333333335</c:v>
                </c:pt>
                <c:pt idx="29">
                  <c:v>1.7889908256880733</c:v>
                </c:pt>
                <c:pt idx="30">
                  <c:v>1.2805507745266782</c:v>
                </c:pt>
                <c:pt idx="31">
                  <c:v>1.2349514563106796</c:v>
                </c:pt>
                <c:pt idx="32">
                  <c:v>1.46448087431694</c:v>
                </c:pt>
                <c:pt idx="33">
                  <c:v>1.5833333333333333</c:v>
                </c:pt>
                <c:pt idx="34">
                  <c:v>1.5384615384615385</c:v>
                </c:pt>
                <c:pt idx="35">
                  <c:v>1.6423357664233578</c:v>
                </c:pt>
                <c:pt idx="36">
                  <c:v>1.8355640535372848</c:v>
                </c:pt>
                <c:pt idx="37">
                  <c:v>1.6666666666666667</c:v>
                </c:pt>
                <c:pt idx="38">
                  <c:v>1.4938067712634189</c:v>
                </c:pt>
                <c:pt idx="39">
                  <c:v>1.4742720382927801</c:v>
                </c:pt>
                <c:pt idx="40">
                  <c:v>1.04</c:v>
                </c:pt>
                <c:pt idx="41">
                  <c:v>1.35</c:v>
                </c:pt>
                <c:pt idx="42">
                  <c:v>1.385</c:v>
                </c:pt>
                <c:pt idx="43">
                  <c:v>1.2</c:v>
                </c:pt>
                <c:pt idx="44">
                  <c:v>1.375</c:v>
                </c:pt>
                <c:pt idx="45">
                  <c:v>2.25</c:v>
                </c:pt>
                <c:pt idx="46">
                  <c:v>1.375</c:v>
                </c:pt>
                <c:pt idx="47">
                  <c:v>1.8</c:v>
                </c:pt>
                <c:pt idx="48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Sheet1!$B$2:$B$50</c15:f>
                <c15:dlblRangeCache>
                  <c:ptCount val="49"/>
                  <c:pt idx="0">
                    <c:v>Acetate</c:v>
                  </c:pt>
                  <c:pt idx="1">
                    <c:v>Propionate</c:v>
                  </c:pt>
                  <c:pt idx="2">
                    <c:v>Butyrate</c:v>
                  </c:pt>
                  <c:pt idx="3">
                    <c:v>Riboflavin (Vit B2)</c:v>
                  </c:pt>
                  <c:pt idx="4">
                    <c:v>Cobalamin (Vit B12)</c:v>
                  </c:pt>
                  <c:pt idx="5">
                    <c:v>Pyridoxal 5'-phosphate (Vit B6)</c:v>
                  </c:pt>
                  <c:pt idx="6">
                    <c:v>Folate (Vit B9)</c:v>
                  </c:pt>
                  <c:pt idx="7">
                    <c:v>Menaquinone (Vit K2)</c:v>
                  </c:pt>
                  <c:pt idx="8">
                    <c:v>Trimethylamine</c:v>
                  </c:pt>
                  <c:pt idx="9">
                    <c:v>p-cresol</c:v>
                  </c:pt>
                  <c:pt idx="10">
                    <c:v>Indole</c:v>
                  </c:pt>
                  <c:pt idx="11">
                    <c:v>Pyruvate</c:v>
                  </c:pt>
                  <c:pt idx="12">
                    <c:v>Acetyl-CoA</c:v>
                  </c:pt>
                  <c:pt idx="13">
                    <c:v>Sucrose; Maltose; Lactose</c:v>
                  </c:pt>
                  <c:pt idx="14">
                    <c:v>Glycogen</c:v>
                  </c:pt>
                  <c:pt idx="15">
                    <c:v>Cellulose; Amylose</c:v>
                  </c:pt>
                  <c:pt idx="16">
                    <c:v>Chitin</c:v>
                  </c:pt>
                  <c:pt idx="17">
                    <c:v>Stearic acid</c:v>
                  </c:pt>
                  <c:pt idx="18">
                    <c:v>Oleic acid</c:v>
                  </c:pt>
                  <c:pt idx="19">
                    <c:v>Linoleic acid</c:v>
                  </c:pt>
                  <c:pt idx="20">
                    <c:v>Ethanol</c:v>
                  </c:pt>
                  <c:pt idx="21">
                    <c:v>Nicotine</c:v>
                  </c:pt>
                  <c:pt idx="22">
                    <c:v>a-pinene; Camphene</c:v>
                  </c:pt>
                  <c:pt idx="23">
                    <c:v>Benzaldehyde</c:v>
                  </c:pt>
                  <c:pt idx="24">
                    <c:v>Wheat straw</c:v>
                  </c:pt>
                  <c:pt idx="25">
                    <c:v>Corncob</c:v>
                  </c:pt>
                  <c:pt idx="26">
                    <c:v>Softwood</c:v>
                  </c:pt>
                  <c:pt idx="27">
                    <c:v>Switchgrass</c:v>
                  </c:pt>
                  <c:pt idx="28">
                    <c:v>Lignin</c:v>
                  </c:pt>
                  <c:pt idx="29">
                    <c:v>Cellulose</c:v>
                  </c:pt>
                  <c:pt idx="30">
                    <c:v>Wood chips</c:v>
                  </c:pt>
                  <c:pt idx="31">
                    <c:v>Wood</c:v>
                  </c:pt>
                  <c:pt idx="32">
                    <c:v>Hardwood</c:v>
                  </c:pt>
                  <c:pt idx="33">
                    <c:v>Switchgrass</c:v>
                  </c:pt>
                  <c:pt idx="34">
                    <c:v>Corncob</c:v>
                  </c:pt>
                  <c:pt idx="35">
                    <c:v>Sewage sludge</c:v>
                  </c:pt>
                  <c:pt idx="36">
                    <c:v>Sewage sludge</c:v>
                  </c:pt>
                  <c:pt idx="37">
                    <c:v>Hemicellulose</c:v>
                  </c:pt>
                  <c:pt idx="38">
                    <c:v>Hardwood</c:v>
                  </c:pt>
                  <c:pt idx="39">
                    <c:v>Softwood</c:v>
                  </c:pt>
                  <c:pt idx="40">
                    <c:v>Humic acid (soil)</c:v>
                  </c:pt>
                  <c:pt idx="41">
                    <c:v>Fulvic acid (soil)</c:v>
                  </c:pt>
                  <c:pt idx="42">
                    <c:v>Meat protein</c:v>
                  </c:pt>
                  <c:pt idx="43">
                    <c:v>Serotonin</c:v>
                  </c:pt>
                  <c:pt idx="44">
                    <c:v>Dopamine</c:v>
                  </c:pt>
                  <c:pt idx="45">
                    <c:v>GABA</c:v>
                  </c:pt>
                  <c:pt idx="46">
                    <c:v>Noradrenaline</c:v>
                  </c:pt>
                  <c:pt idx="47">
                    <c:v>Glutamate</c:v>
                  </c:pt>
                  <c:pt idx="48">
                    <c:v>Glucose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02E-604A-B876-6C40B6570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75040"/>
        <c:axId val="140375856"/>
      </c:scatterChart>
      <c:valAx>
        <c:axId val="14037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Atomic O:C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75856"/>
        <c:crosses val="autoZero"/>
        <c:crossBetween val="midCat"/>
      </c:valAx>
      <c:valAx>
        <c:axId val="140375856"/>
        <c:scaling>
          <c:orientation val="minMax"/>
          <c:max val="3.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Atomic H:C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7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423334</xdr:colOff>
      <xdr:row>1</xdr:row>
      <xdr:rowOff>156632</xdr:rowOff>
    </xdr:from>
    <xdr:to>
      <xdr:col>24</xdr:col>
      <xdr:colOff>735189</xdr:colOff>
      <xdr:row>39</xdr:row>
      <xdr:rowOff>67732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8209D7-6D4D-CCDC-28DB-485BE0074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2767-18C9-7541-BBC1-F553E5C2863D}">
  <dimension ref="A1:N50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65" sqref="E65"/>
    </sheetView>
  </sheetViews>
  <sheetFormatPr baseColWidth="10" defaultRowHeight="16" x14ac:dyDescent="0.2"/>
  <cols>
    <col min="1" max="1" width="5.6640625" customWidth="1"/>
    <col min="2" max="2" width="32.5" customWidth="1"/>
    <col min="3" max="3" width="16.5" customWidth="1"/>
    <col min="5" max="5" width="24.5" customWidth="1"/>
    <col min="9" max="9" width="10.83203125" style="13"/>
    <col min="10" max="10" width="10.83203125" style="15"/>
    <col min="11" max="11" width="16.33203125" style="17" customWidth="1"/>
    <col min="12" max="12" width="10.5" style="17" customWidth="1"/>
    <col min="13" max="13" width="20.33203125" customWidth="1"/>
    <col min="14" max="14" width="24.6640625" customWidth="1"/>
  </cols>
  <sheetData>
    <row r="1" spans="1:14" x14ac:dyDescent="0.2">
      <c r="A1" t="s">
        <v>132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3" t="s">
        <v>130</v>
      </c>
      <c r="J1" s="15" t="s">
        <v>131</v>
      </c>
      <c r="K1" s="17" t="s">
        <v>156</v>
      </c>
      <c r="L1" s="17" t="s">
        <v>157</v>
      </c>
      <c r="M1" t="s">
        <v>7</v>
      </c>
      <c r="N1" t="s">
        <v>106</v>
      </c>
    </row>
    <row r="2" spans="1:14" ht="17" x14ac:dyDescent="0.25">
      <c r="A2" t="s">
        <v>119</v>
      </c>
      <c r="B2" s="10" t="s">
        <v>162</v>
      </c>
      <c r="C2" s="2" t="s">
        <v>97</v>
      </c>
      <c r="E2" s="1" t="s">
        <v>100</v>
      </c>
      <c r="F2">
        <v>6</v>
      </c>
      <c r="G2">
        <v>12</v>
      </c>
      <c r="H2">
        <v>6</v>
      </c>
      <c r="I2" s="13">
        <v>1</v>
      </c>
      <c r="J2" s="15">
        <v>2</v>
      </c>
      <c r="K2" s="17" t="s">
        <v>160</v>
      </c>
      <c r="L2" s="17" t="s">
        <v>158</v>
      </c>
      <c r="M2" t="s">
        <v>102</v>
      </c>
    </row>
    <row r="3" spans="1:14" ht="19" x14ac:dyDescent="0.25">
      <c r="A3" t="s">
        <v>120</v>
      </c>
      <c r="B3" s="10" t="s">
        <v>22</v>
      </c>
      <c r="C3" s="4" t="s">
        <v>23</v>
      </c>
      <c r="D3" s="8" t="s">
        <v>24</v>
      </c>
      <c r="E3" s="5" t="s">
        <v>25</v>
      </c>
      <c r="F3">
        <v>3</v>
      </c>
      <c r="G3">
        <v>6</v>
      </c>
      <c r="H3">
        <v>2</v>
      </c>
      <c r="I3" s="13">
        <v>0.66666666666666663</v>
      </c>
      <c r="J3" s="15">
        <v>2</v>
      </c>
      <c r="K3" s="17" t="s">
        <v>160</v>
      </c>
      <c r="L3" s="17" t="s">
        <v>158</v>
      </c>
      <c r="M3" t="s">
        <v>102</v>
      </c>
    </row>
    <row r="4" spans="1:14" ht="19" x14ac:dyDescent="0.25">
      <c r="A4" t="s">
        <v>121</v>
      </c>
      <c r="B4" s="10" t="s">
        <v>29</v>
      </c>
      <c r="C4" s="7" t="s">
        <v>30</v>
      </c>
      <c r="D4" s="3" t="s">
        <v>31</v>
      </c>
      <c r="E4" s="5" t="s">
        <v>32</v>
      </c>
      <c r="F4">
        <v>4</v>
      </c>
      <c r="G4">
        <v>8</v>
      </c>
      <c r="H4">
        <v>2</v>
      </c>
      <c r="I4" s="13">
        <v>0.5</v>
      </c>
      <c r="J4" s="15">
        <v>2</v>
      </c>
      <c r="K4" s="17" t="s">
        <v>160</v>
      </c>
      <c r="L4" s="17" t="s">
        <v>158</v>
      </c>
      <c r="M4" t="s">
        <v>102</v>
      </c>
    </row>
    <row r="5" spans="1:14" ht="19" x14ac:dyDescent="0.25">
      <c r="A5" t="s">
        <v>122</v>
      </c>
      <c r="B5" s="10" t="s">
        <v>33</v>
      </c>
      <c r="C5" s="4" t="s">
        <v>34</v>
      </c>
      <c r="D5" s="3"/>
      <c r="E5" s="5" t="s">
        <v>35</v>
      </c>
      <c r="F5">
        <v>17</v>
      </c>
      <c r="G5">
        <v>20</v>
      </c>
      <c r="H5">
        <v>6</v>
      </c>
      <c r="I5" s="13">
        <v>0.35294117647058826</v>
      </c>
      <c r="J5" s="15">
        <v>1.1764705882352942</v>
      </c>
      <c r="K5" s="17" t="s">
        <v>160</v>
      </c>
      <c r="L5" s="17" t="s">
        <v>158</v>
      </c>
      <c r="M5" t="s">
        <v>103</v>
      </c>
      <c r="N5" t="s">
        <v>104</v>
      </c>
    </row>
    <row r="6" spans="1:14" ht="19" x14ac:dyDescent="0.25">
      <c r="A6" t="s">
        <v>123</v>
      </c>
      <c r="B6" s="10" t="s">
        <v>36</v>
      </c>
      <c r="C6" s="4" t="s">
        <v>37</v>
      </c>
      <c r="D6" s="3"/>
      <c r="E6" s="5" t="s">
        <v>38</v>
      </c>
      <c r="F6">
        <v>62</v>
      </c>
      <c r="G6">
        <v>88</v>
      </c>
      <c r="H6">
        <v>14</v>
      </c>
      <c r="I6" s="13">
        <v>0.22580645161290322</v>
      </c>
      <c r="J6" s="15">
        <v>1.4193548387096775</v>
      </c>
      <c r="K6" s="17" t="s">
        <v>160</v>
      </c>
      <c r="L6" s="17" t="s">
        <v>158</v>
      </c>
      <c r="M6" t="s">
        <v>103</v>
      </c>
      <c r="N6" t="s">
        <v>104</v>
      </c>
    </row>
    <row r="7" spans="1:14" ht="19" x14ac:dyDescent="0.25">
      <c r="A7" t="s">
        <v>124</v>
      </c>
      <c r="B7" s="10" t="s">
        <v>39</v>
      </c>
      <c r="C7" s="4" t="s">
        <v>40</v>
      </c>
      <c r="D7" s="3"/>
      <c r="E7" s="5" t="s">
        <v>41</v>
      </c>
      <c r="F7">
        <v>8</v>
      </c>
      <c r="G7">
        <v>10</v>
      </c>
      <c r="H7">
        <v>6</v>
      </c>
      <c r="I7" s="13">
        <v>0.75</v>
      </c>
      <c r="J7" s="15">
        <v>1.25</v>
      </c>
      <c r="K7" s="17" t="s">
        <v>160</v>
      </c>
      <c r="L7" s="17" t="s">
        <v>158</v>
      </c>
      <c r="M7" t="s">
        <v>103</v>
      </c>
      <c r="N7" t="s">
        <v>104</v>
      </c>
    </row>
    <row r="8" spans="1:14" ht="19" x14ac:dyDescent="0.25">
      <c r="A8" t="s">
        <v>125</v>
      </c>
      <c r="B8" s="10" t="s">
        <v>42</v>
      </c>
      <c r="C8" s="4" t="s">
        <v>43</v>
      </c>
      <c r="D8" s="3"/>
      <c r="E8" s="5" t="s">
        <v>44</v>
      </c>
      <c r="F8">
        <v>19</v>
      </c>
      <c r="G8">
        <v>19</v>
      </c>
      <c r="H8">
        <v>6</v>
      </c>
      <c r="I8" s="13">
        <v>0.31578947368421051</v>
      </c>
      <c r="J8" s="15">
        <v>1</v>
      </c>
      <c r="K8" s="17" t="s">
        <v>160</v>
      </c>
      <c r="L8" s="17" t="s">
        <v>158</v>
      </c>
      <c r="M8" t="s">
        <v>103</v>
      </c>
      <c r="N8" t="s">
        <v>104</v>
      </c>
    </row>
    <row r="9" spans="1:14" ht="19" x14ac:dyDescent="0.25">
      <c r="A9" t="s">
        <v>126</v>
      </c>
      <c r="B9" s="10" t="s">
        <v>45</v>
      </c>
      <c r="C9" s="4" t="s">
        <v>46</v>
      </c>
      <c r="D9" s="8" t="s">
        <v>47</v>
      </c>
      <c r="E9" s="5" t="s">
        <v>48</v>
      </c>
      <c r="F9">
        <v>31</v>
      </c>
      <c r="G9">
        <v>40</v>
      </c>
      <c r="H9">
        <v>2</v>
      </c>
      <c r="I9" s="13">
        <v>6.4516129032258063E-2</v>
      </c>
      <c r="J9" s="15">
        <v>1.2903225806451613</v>
      </c>
      <c r="K9" s="17" t="s">
        <v>160</v>
      </c>
      <c r="L9" s="17" t="s">
        <v>158</v>
      </c>
      <c r="M9" t="s">
        <v>103</v>
      </c>
      <c r="N9" t="s">
        <v>104</v>
      </c>
    </row>
    <row r="10" spans="1:14" ht="19" x14ac:dyDescent="0.25">
      <c r="A10" t="s">
        <v>127</v>
      </c>
      <c r="B10" s="11" t="s">
        <v>56</v>
      </c>
      <c r="C10" s="4" t="s">
        <v>57</v>
      </c>
      <c r="D10" s="3"/>
      <c r="E10" s="5" t="s">
        <v>58</v>
      </c>
      <c r="F10">
        <v>3</v>
      </c>
      <c r="G10">
        <v>9</v>
      </c>
      <c r="H10">
        <v>0</v>
      </c>
      <c r="I10" s="13">
        <v>0</v>
      </c>
      <c r="J10" s="15">
        <v>3</v>
      </c>
      <c r="K10" s="17" t="s">
        <v>160</v>
      </c>
      <c r="M10" t="s">
        <v>133</v>
      </c>
      <c r="N10" s="1" t="s">
        <v>112</v>
      </c>
    </row>
    <row r="11" spans="1:14" ht="19" x14ac:dyDescent="0.25">
      <c r="A11" t="s">
        <v>128</v>
      </c>
      <c r="B11" s="11" t="s">
        <v>59</v>
      </c>
      <c r="C11" s="4" t="s">
        <v>60</v>
      </c>
      <c r="D11" s="3"/>
      <c r="E11" s="5" t="s">
        <v>61</v>
      </c>
      <c r="F11">
        <v>7</v>
      </c>
      <c r="G11">
        <v>8</v>
      </c>
      <c r="H11">
        <v>1</v>
      </c>
      <c r="I11" s="13">
        <v>0.14285714285714285</v>
      </c>
      <c r="J11" s="15">
        <v>1.1428571428571428</v>
      </c>
      <c r="K11" s="17" t="s">
        <v>160</v>
      </c>
      <c r="M11" t="s">
        <v>133</v>
      </c>
      <c r="N11" s="1" t="s">
        <v>112</v>
      </c>
    </row>
    <row r="12" spans="1:14" ht="19" x14ac:dyDescent="0.25">
      <c r="A12" t="s">
        <v>129</v>
      </c>
      <c r="B12" s="11" t="s">
        <v>62</v>
      </c>
      <c r="C12" s="4" t="s">
        <v>63</v>
      </c>
      <c r="D12" s="3"/>
      <c r="E12" s="5" t="s">
        <v>64</v>
      </c>
      <c r="F12">
        <v>8</v>
      </c>
      <c r="G12">
        <v>7</v>
      </c>
      <c r="H12">
        <v>0</v>
      </c>
      <c r="I12" s="13">
        <v>0</v>
      </c>
      <c r="J12" s="15">
        <v>0.875</v>
      </c>
      <c r="K12" s="17" t="s">
        <v>160</v>
      </c>
      <c r="M12" t="s">
        <v>133</v>
      </c>
      <c r="N12" s="1" t="s">
        <v>112</v>
      </c>
    </row>
    <row r="13" spans="1:14" ht="19" x14ac:dyDescent="0.25">
      <c r="B13" s="1" t="s">
        <v>9</v>
      </c>
      <c r="C13" s="4" t="s">
        <v>10</v>
      </c>
      <c r="D13" s="3"/>
      <c r="E13" s="5" t="s">
        <v>11</v>
      </c>
      <c r="F13">
        <v>3</v>
      </c>
      <c r="G13">
        <v>4</v>
      </c>
      <c r="H13">
        <v>3</v>
      </c>
      <c r="I13" s="13">
        <v>1</v>
      </c>
      <c r="J13" s="15">
        <v>1.3333333333333333</v>
      </c>
      <c r="K13" s="17" t="s">
        <v>160</v>
      </c>
      <c r="L13" s="17" t="s">
        <v>158</v>
      </c>
      <c r="M13" t="s">
        <v>101</v>
      </c>
    </row>
    <row r="14" spans="1:14" ht="19" x14ac:dyDescent="0.25">
      <c r="B14" s="5" t="s">
        <v>12</v>
      </c>
      <c r="C14" s="4" t="s">
        <v>13</v>
      </c>
      <c r="D14" s="3"/>
      <c r="E14" s="5" t="s">
        <v>14</v>
      </c>
      <c r="F14">
        <v>23</v>
      </c>
      <c r="G14">
        <v>38</v>
      </c>
      <c r="H14">
        <v>17</v>
      </c>
      <c r="I14" s="13">
        <v>0.73913043478260865</v>
      </c>
      <c r="J14" s="15">
        <v>1.6521739130434783</v>
      </c>
      <c r="K14" s="17" t="s">
        <v>160</v>
      </c>
      <c r="M14" t="s">
        <v>101</v>
      </c>
    </row>
    <row r="15" spans="1:14" ht="17" x14ac:dyDescent="0.25">
      <c r="B15" s="1" t="s">
        <v>15</v>
      </c>
      <c r="C15" s="2" t="s">
        <v>105</v>
      </c>
      <c r="D15" s="3"/>
      <c r="E15" s="6" t="s">
        <v>16</v>
      </c>
      <c r="F15">
        <v>12</v>
      </c>
      <c r="G15">
        <v>22</v>
      </c>
      <c r="H15">
        <v>11</v>
      </c>
      <c r="I15" s="13">
        <v>0.91666666666666663</v>
      </c>
      <c r="J15" s="15">
        <v>1.8333333333333333</v>
      </c>
      <c r="K15" s="17" t="s">
        <v>159</v>
      </c>
      <c r="M15" t="s">
        <v>108</v>
      </c>
      <c r="N15" t="s">
        <v>110</v>
      </c>
    </row>
    <row r="16" spans="1:14" ht="19" x14ac:dyDescent="0.25">
      <c r="B16" s="5" t="s">
        <v>17</v>
      </c>
      <c r="C16" s="7" t="s">
        <v>18</v>
      </c>
      <c r="D16" s="3"/>
      <c r="E16" s="5" t="s">
        <v>19</v>
      </c>
      <c r="F16">
        <v>24</v>
      </c>
      <c r="G16">
        <v>42</v>
      </c>
      <c r="H16">
        <v>21</v>
      </c>
      <c r="I16" s="13">
        <v>0.875</v>
      </c>
      <c r="J16" s="15">
        <v>1.75</v>
      </c>
      <c r="K16" s="17" t="s">
        <v>159</v>
      </c>
      <c r="M16" t="s">
        <v>108</v>
      </c>
      <c r="N16" t="s">
        <v>111</v>
      </c>
    </row>
    <row r="17" spans="2:14" x14ac:dyDescent="0.2">
      <c r="B17" s="1" t="s">
        <v>20</v>
      </c>
      <c r="C17" s="6" t="s">
        <v>107</v>
      </c>
      <c r="D17" s="8"/>
      <c r="E17" s="6" t="s">
        <v>21</v>
      </c>
      <c r="F17">
        <v>6</v>
      </c>
      <c r="G17">
        <v>10</v>
      </c>
      <c r="H17">
        <v>5</v>
      </c>
      <c r="I17" s="13">
        <v>0.83333333333333337</v>
      </c>
      <c r="J17" s="15">
        <v>1.6666666666666667</v>
      </c>
      <c r="K17" s="17" t="s">
        <v>159</v>
      </c>
      <c r="M17" t="s">
        <v>108</v>
      </c>
      <c r="N17" t="s">
        <v>111</v>
      </c>
    </row>
    <row r="18" spans="2:14" ht="19" x14ac:dyDescent="0.25">
      <c r="B18" s="1" t="s">
        <v>26</v>
      </c>
      <c r="C18" s="9" t="s">
        <v>27</v>
      </c>
      <c r="D18" s="3"/>
      <c r="E18" s="5" t="s">
        <v>28</v>
      </c>
      <c r="F18">
        <v>8</v>
      </c>
      <c r="G18">
        <v>13</v>
      </c>
      <c r="H18">
        <v>5</v>
      </c>
      <c r="I18" s="13">
        <v>0.625</v>
      </c>
      <c r="J18" s="15">
        <v>1.625</v>
      </c>
      <c r="K18" s="17" t="s">
        <v>159</v>
      </c>
      <c r="M18" t="s">
        <v>108</v>
      </c>
      <c r="N18" t="s">
        <v>111</v>
      </c>
    </row>
    <row r="19" spans="2:14" ht="19" x14ac:dyDescent="0.25">
      <c r="B19" s="1" t="s">
        <v>71</v>
      </c>
      <c r="C19" s="4" t="s">
        <v>72</v>
      </c>
      <c r="D19" s="8" t="s">
        <v>73</v>
      </c>
      <c r="E19" s="5" t="s">
        <v>74</v>
      </c>
      <c r="F19">
        <v>18</v>
      </c>
      <c r="G19">
        <v>36</v>
      </c>
      <c r="H19">
        <v>2</v>
      </c>
      <c r="I19" s="13">
        <v>0.1111111111111111</v>
      </c>
      <c r="J19" s="15">
        <v>2</v>
      </c>
      <c r="K19" s="17" t="s">
        <v>159</v>
      </c>
      <c r="M19" t="s">
        <v>108</v>
      </c>
      <c r="N19" t="s">
        <v>114</v>
      </c>
    </row>
    <row r="20" spans="2:14" ht="19" x14ac:dyDescent="0.25">
      <c r="B20" s="1" t="s">
        <v>75</v>
      </c>
      <c r="C20" s="4" t="s">
        <v>76</v>
      </c>
      <c r="D20" s="3"/>
      <c r="E20" s="5" t="s">
        <v>77</v>
      </c>
      <c r="F20">
        <v>18</v>
      </c>
      <c r="G20">
        <v>34</v>
      </c>
      <c r="H20">
        <v>2</v>
      </c>
      <c r="I20" s="13">
        <v>0.1111111111111111</v>
      </c>
      <c r="J20" s="15">
        <v>1.8888888888888888</v>
      </c>
      <c r="K20" s="17" t="s">
        <v>159</v>
      </c>
      <c r="M20" t="s">
        <v>108</v>
      </c>
      <c r="N20" t="s">
        <v>115</v>
      </c>
    </row>
    <row r="21" spans="2:14" ht="19" x14ac:dyDescent="0.25">
      <c r="B21" s="1" t="s">
        <v>78</v>
      </c>
      <c r="C21" s="4" t="s">
        <v>79</v>
      </c>
      <c r="D21" s="3"/>
      <c r="E21" s="5" t="s">
        <v>80</v>
      </c>
      <c r="F21">
        <v>18</v>
      </c>
      <c r="G21">
        <v>32</v>
      </c>
      <c r="H21">
        <v>2</v>
      </c>
      <c r="I21" s="13">
        <v>0.1111111111111111</v>
      </c>
      <c r="J21" s="15">
        <v>1.7777777777777777</v>
      </c>
      <c r="K21" s="17" t="s">
        <v>159</v>
      </c>
      <c r="M21" t="s">
        <v>108</v>
      </c>
      <c r="N21" t="s">
        <v>116</v>
      </c>
    </row>
    <row r="22" spans="2:14" ht="19" x14ac:dyDescent="0.25">
      <c r="B22" s="1" t="s">
        <v>49</v>
      </c>
      <c r="C22" s="4" t="s">
        <v>50</v>
      </c>
      <c r="D22" s="8"/>
      <c r="E22" s="5" t="s">
        <v>51</v>
      </c>
      <c r="F22">
        <v>2</v>
      </c>
      <c r="G22">
        <v>6</v>
      </c>
      <c r="H22">
        <v>1</v>
      </c>
      <c r="I22" s="13">
        <v>0.5</v>
      </c>
      <c r="J22" s="15">
        <v>3</v>
      </c>
      <c r="K22" s="17" t="s">
        <v>159</v>
      </c>
      <c r="M22" t="s">
        <v>108</v>
      </c>
    </row>
    <row r="23" spans="2:14" ht="19" x14ac:dyDescent="0.25">
      <c r="B23" s="1" t="s">
        <v>52</v>
      </c>
      <c r="C23" s="4" t="s">
        <v>53</v>
      </c>
      <c r="D23" s="5" t="s">
        <v>54</v>
      </c>
      <c r="E23" s="5" t="s">
        <v>55</v>
      </c>
      <c r="F23">
        <v>10</v>
      </c>
      <c r="G23">
        <v>14</v>
      </c>
      <c r="H23">
        <v>0</v>
      </c>
      <c r="I23" s="13">
        <v>0</v>
      </c>
      <c r="J23" s="15">
        <v>1.4</v>
      </c>
      <c r="K23" s="17" t="s">
        <v>159</v>
      </c>
      <c r="M23" t="s">
        <v>108</v>
      </c>
    </row>
    <row r="24" spans="2:14" ht="19" x14ac:dyDescent="0.25">
      <c r="B24" s="1" t="s">
        <v>65</v>
      </c>
      <c r="C24" s="4" t="s">
        <v>66</v>
      </c>
      <c r="D24" s="3"/>
      <c r="E24" s="5" t="s">
        <v>67</v>
      </c>
      <c r="F24" s="12">
        <v>10</v>
      </c>
      <c r="G24" s="12">
        <v>16</v>
      </c>
      <c r="H24" s="12">
        <v>0</v>
      </c>
      <c r="I24" s="14">
        <f t="shared" ref="I24:I25" si="0">H24/F24</f>
        <v>0</v>
      </c>
      <c r="J24" s="16">
        <f t="shared" ref="J24:J25" si="1">G24/F24</f>
        <v>1.6</v>
      </c>
      <c r="K24" s="17" t="s">
        <v>159</v>
      </c>
      <c r="L24" s="18"/>
      <c r="M24" t="s">
        <v>108</v>
      </c>
      <c r="N24" s="1" t="s">
        <v>113</v>
      </c>
    </row>
    <row r="25" spans="2:14" ht="19" x14ac:dyDescent="0.25">
      <c r="B25" s="1" t="s">
        <v>68</v>
      </c>
      <c r="C25" s="4" t="s">
        <v>69</v>
      </c>
      <c r="D25" s="3"/>
      <c r="E25" s="5" t="s">
        <v>70</v>
      </c>
      <c r="F25" s="12">
        <v>7</v>
      </c>
      <c r="G25" s="12">
        <v>6</v>
      </c>
      <c r="H25" s="12">
        <v>1</v>
      </c>
      <c r="I25" s="14">
        <f t="shared" si="0"/>
        <v>0.14285714285714285</v>
      </c>
      <c r="J25" s="16">
        <f t="shared" si="1"/>
        <v>0.8571428571428571</v>
      </c>
      <c r="K25" s="17" t="s">
        <v>159</v>
      </c>
      <c r="L25" s="18"/>
      <c r="M25" t="s">
        <v>108</v>
      </c>
      <c r="N25" s="1" t="s">
        <v>113</v>
      </c>
    </row>
    <row r="26" spans="2:14" x14ac:dyDescent="0.2">
      <c r="B26" s="1" t="s">
        <v>81</v>
      </c>
      <c r="C26" s="1"/>
      <c r="D26" s="3"/>
      <c r="E26" s="1"/>
      <c r="F26">
        <v>4.458333333333333</v>
      </c>
      <c r="G26">
        <v>6.1</v>
      </c>
      <c r="H26">
        <v>2.5187499999999998</v>
      </c>
      <c r="I26" s="13">
        <v>0.56495327102803738</v>
      </c>
      <c r="J26" s="15">
        <v>1.3682242990654205</v>
      </c>
      <c r="K26" s="17" t="s">
        <v>159</v>
      </c>
      <c r="M26" t="s">
        <v>108</v>
      </c>
      <c r="N26" t="s">
        <v>117</v>
      </c>
    </row>
    <row r="27" spans="2:14" x14ac:dyDescent="0.2">
      <c r="B27" s="1" t="s">
        <v>82</v>
      </c>
      <c r="C27" s="1"/>
      <c r="D27" s="3"/>
      <c r="E27" s="1"/>
      <c r="F27">
        <v>4.083333333333333</v>
      </c>
      <c r="G27">
        <v>5.0999999999999996</v>
      </c>
      <c r="H27">
        <v>2.8687499999999999</v>
      </c>
      <c r="I27" s="13">
        <v>0.70255102040816331</v>
      </c>
      <c r="J27" s="15">
        <v>1.2489795918367348</v>
      </c>
      <c r="K27" s="17" t="s">
        <v>159</v>
      </c>
      <c r="M27" t="s">
        <v>108</v>
      </c>
      <c r="N27" t="s">
        <v>117</v>
      </c>
    </row>
    <row r="28" spans="2:14" x14ac:dyDescent="0.2">
      <c r="B28" s="1" t="s">
        <v>83</v>
      </c>
      <c r="C28" s="1" t="s">
        <v>84</v>
      </c>
      <c r="D28" s="3"/>
      <c r="E28" s="1"/>
      <c r="F28">
        <v>4.3416666666666668</v>
      </c>
      <c r="G28">
        <v>6.1</v>
      </c>
      <c r="H28">
        <v>2.59375</v>
      </c>
      <c r="I28" s="13">
        <v>0.59740882917466409</v>
      </c>
      <c r="J28" s="15">
        <v>1.4049904030710172</v>
      </c>
      <c r="K28" s="17" t="s">
        <v>159</v>
      </c>
      <c r="M28" t="s">
        <v>108</v>
      </c>
      <c r="N28" t="s">
        <v>117</v>
      </c>
    </row>
    <row r="29" spans="2:14" x14ac:dyDescent="0.2">
      <c r="B29" s="1" t="s">
        <v>85</v>
      </c>
      <c r="C29" s="1"/>
      <c r="D29" s="3"/>
      <c r="E29" s="1"/>
      <c r="F29">
        <v>4.0166666666666666</v>
      </c>
      <c r="G29">
        <v>6</v>
      </c>
      <c r="H29">
        <v>2.8374999999999999</v>
      </c>
      <c r="I29" s="13">
        <v>0.70643153526970959</v>
      </c>
      <c r="J29" s="15">
        <v>1.4937759336099585</v>
      </c>
      <c r="K29" s="17" t="s">
        <v>159</v>
      </c>
      <c r="M29" t="s">
        <v>108</v>
      </c>
      <c r="N29" t="s">
        <v>117</v>
      </c>
    </row>
    <row r="30" spans="2:14" x14ac:dyDescent="0.2">
      <c r="B30" s="1" t="s">
        <v>86</v>
      </c>
      <c r="C30" s="1"/>
      <c r="D30" s="3"/>
      <c r="E30" s="1"/>
      <c r="F30">
        <v>4.4249999999999998</v>
      </c>
      <c r="G30">
        <v>5.9</v>
      </c>
      <c r="H30">
        <v>2.4874999999999998</v>
      </c>
      <c r="I30" s="13">
        <v>0.56214689265536721</v>
      </c>
      <c r="J30" s="15">
        <v>1.3333333333333335</v>
      </c>
      <c r="K30" s="17" t="s">
        <v>159</v>
      </c>
      <c r="M30" t="s">
        <v>108</v>
      </c>
      <c r="N30" t="s">
        <v>117</v>
      </c>
    </row>
    <row r="31" spans="2:14" x14ac:dyDescent="0.2">
      <c r="B31" s="1" t="s">
        <v>87</v>
      </c>
      <c r="C31" s="1"/>
      <c r="D31" s="3"/>
      <c r="E31" s="1"/>
      <c r="F31">
        <v>3.6333333333333333</v>
      </c>
      <c r="G31">
        <v>6.5</v>
      </c>
      <c r="H31">
        <v>3.1062500000000002</v>
      </c>
      <c r="I31" s="13">
        <v>0.85493119266055051</v>
      </c>
      <c r="J31" s="15">
        <v>1.7889908256880733</v>
      </c>
      <c r="K31" s="17" t="s">
        <v>159</v>
      </c>
      <c r="M31" t="s">
        <v>108</v>
      </c>
      <c r="N31" t="s">
        <v>117</v>
      </c>
    </row>
    <row r="32" spans="2:14" x14ac:dyDescent="0.2">
      <c r="B32" s="1" t="s">
        <v>88</v>
      </c>
      <c r="C32" s="1"/>
      <c r="D32" s="3"/>
      <c r="E32" s="1"/>
      <c r="F32">
        <v>4.8416666666666668</v>
      </c>
      <c r="G32">
        <v>6.2</v>
      </c>
      <c r="H32">
        <v>2.21875</v>
      </c>
      <c r="I32" s="13">
        <v>0.45826161790017211</v>
      </c>
      <c r="J32" s="15">
        <v>1.2805507745266782</v>
      </c>
      <c r="K32" s="17" t="s">
        <v>159</v>
      </c>
      <c r="M32" t="s">
        <v>108</v>
      </c>
      <c r="N32" t="s">
        <v>117</v>
      </c>
    </row>
    <row r="33" spans="1:14" x14ac:dyDescent="0.2">
      <c r="B33" s="1" t="s">
        <v>89</v>
      </c>
      <c r="C33" s="1"/>
      <c r="D33" s="3"/>
      <c r="E33" s="1"/>
      <c r="F33">
        <v>4.291666666666667</v>
      </c>
      <c r="G33">
        <v>5.3</v>
      </c>
      <c r="H33">
        <v>2.6875</v>
      </c>
      <c r="I33" s="13">
        <v>0.62621359223300965</v>
      </c>
      <c r="J33" s="15">
        <v>1.2349514563106796</v>
      </c>
      <c r="K33" s="17" t="s">
        <v>159</v>
      </c>
      <c r="M33" t="s">
        <v>108</v>
      </c>
      <c r="N33" t="s">
        <v>117</v>
      </c>
    </row>
    <row r="34" spans="1:14" x14ac:dyDescent="0.2">
      <c r="B34" s="1" t="s">
        <v>94</v>
      </c>
      <c r="C34" s="1" t="s">
        <v>90</v>
      </c>
      <c r="D34" s="3"/>
      <c r="E34" s="1"/>
      <c r="F34">
        <v>4.5750000000000002</v>
      </c>
      <c r="G34">
        <v>6.7</v>
      </c>
      <c r="H34">
        <v>2.2312500000000002</v>
      </c>
      <c r="I34" s="13">
        <v>0.48770491803278693</v>
      </c>
      <c r="J34" s="15">
        <v>1.46448087431694</v>
      </c>
      <c r="K34" s="17" t="s">
        <v>159</v>
      </c>
      <c r="M34" t="s">
        <v>108</v>
      </c>
      <c r="N34" t="s">
        <v>117</v>
      </c>
    </row>
    <row r="35" spans="1:14" x14ac:dyDescent="0.2">
      <c r="B35" s="1" t="s">
        <v>85</v>
      </c>
      <c r="C35" s="1"/>
      <c r="D35" s="3"/>
      <c r="E35" s="1"/>
      <c r="F35">
        <v>3.6</v>
      </c>
      <c r="G35">
        <v>5.7</v>
      </c>
      <c r="H35">
        <v>3.1375000000000002</v>
      </c>
      <c r="I35" s="13">
        <v>0.87152777777777779</v>
      </c>
      <c r="J35" s="15">
        <v>1.5833333333333333</v>
      </c>
      <c r="K35" s="17" t="s">
        <v>159</v>
      </c>
      <c r="M35" t="s">
        <v>108</v>
      </c>
      <c r="N35" t="s">
        <v>117</v>
      </c>
    </row>
    <row r="36" spans="1:14" x14ac:dyDescent="0.2">
      <c r="B36" s="1" t="s">
        <v>82</v>
      </c>
      <c r="C36" s="1"/>
      <c r="D36" s="3"/>
      <c r="E36" s="1"/>
      <c r="F36">
        <v>3.9</v>
      </c>
      <c r="G36">
        <v>6</v>
      </c>
      <c r="H36">
        <v>2.9187500000000002</v>
      </c>
      <c r="I36" s="13">
        <v>0.74839743589743601</v>
      </c>
      <c r="J36" s="15">
        <v>1.5384615384615385</v>
      </c>
      <c r="K36" s="17" t="s">
        <v>159</v>
      </c>
      <c r="M36" t="s">
        <v>108</v>
      </c>
      <c r="N36" t="s">
        <v>117</v>
      </c>
    </row>
    <row r="37" spans="1:14" x14ac:dyDescent="0.2">
      <c r="B37" s="1" t="s">
        <v>91</v>
      </c>
      <c r="C37" s="1"/>
      <c r="D37" s="3"/>
      <c r="E37" s="1"/>
      <c r="F37">
        <v>4.5666666666666664</v>
      </c>
      <c r="G37">
        <v>7.5</v>
      </c>
      <c r="H37">
        <v>1.65</v>
      </c>
      <c r="I37" s="13">
        <v>0.36131386861313869</v>
      </c>
      <c r="J37" s="15">
        <v>1.6423357664233578</v>
      </c>
      <c r="K37" s="17" t="s">
        <v>159</v>
      </c>
      <c r="M37" t="s">
        <v>108</v>
      </c>
      <c r="N37" t="s">
        <v>117</v>
      </c>
    </row>
    <row r="38" spans="1:14" x14ac:dyDescent="0.2">
      <c r="B38" s="1" t="s">
        <v>91</v>
      </c>
      <c r="C38" s="1"/>
      <c r="D38" s="3"/>
      <c r="E38" s="1"/>
      <c r="F38">
        <v>4.3583333333333334</v>
      </c>
      <c r="G38">
        <v>8</v>
      </c>
      <c r="H38">
        <v>2.0187499999999998</v>
      </c>
      <c r="I38" s="13">
        <v>0.46319311663479917</v>
      </c>
      <c r="J38" s="15">
        <v>1.8355640535372848</v>
      </c>
      <c r="K38" s="17" t="s">
        <v>159</v>
      </c>
      <c r="M38" t="s">
        <v>108</v>
      </c>
      <c r="N38" t="s">
        <v>117</v>
      </c>
    </row>
    <row r="39" spans="1:14" x14ac:dyDescent="0.2">
      <c r="B39" s="1" t="s">
        <v>92</v>
      </c>
      <c r="C39" s="1"/>
      <c r="D39" s="3"/>
      <c r="E39" s="1" t="s">
        <v>93</v>
      </c>
      <c r="F39">
        <v>6</v>
      </c>
      <c r="G39">
        <v>10</v>
      </c>
      <c r="H39">
        <v>4</v>
      </c>
      <c r="I39" s="13">
        <v>0.66666666666666663</v>
      </c>
      <c r="J39" s="15">
        <v>1.6666666666666667</v>
      </c>
      <c r="K39" s="17" t="s">
        <v>159</v>
      </c>
      <c r="M39" t="s">
        <v>108</v>
      </c>
      <c r="N39" t="s">
        <v>118</v>
      </c>
    </row>
    <row r="40" spans="1:14" x14ac:dyDescent="0.2">
      <c r="B40" s="1" t="s">
        <v>94</v>
      </c>
      <c r="C40" s="1" t="s">
        <v>95</v>
      </c>
      <c r="D40" s="3"/>
      <c r="E40" s="1"/>
      <c r="F40">
        <v>4.0366666666666662</v>
      </c>
      <c r="G40">
        <v>6.03</v>
      </c>
      <c r="H40">
        <v>2.7787500000000001</v>
      </c>
      <c r="I40" s="13">
        <v>0.68837737407101574</v>
      </c>
      <c r="J40" s="15">
        <v>1.4938067712634189</v>
      </c>
      <c r="K40" s="17" t="s">
        <v>159</v>
      </c>
      <c r="M40" t="s">
        <v>108</v>
      </c>
      <c r="N40" t="s">
        <v>118</v>
      </c>
    </row>
    <row r="41" spans="1:14" x14ac:dyDescent="0.2">
      <c r="B41" s="1" t="s">
        <v>83</v>
      </c>
      <c r="C41" s="1" t="s">
        <v>96</v>
      </c>
      <c r="D41" s="3"/>
      <c r="E41" s="1"/>
      <c r="F41">
        <v>4.1783333333333337</v>
      </c>
      <c r="G41">
        <v>6.16</v>
      </c>
      <c r="H41">
        <v>2.7012499999999999</v>
      </c>
      <c r="I41" s="13">
        <v>0.64648982848025527</v>
      </c>
      <c r="J41" s="15">
        <v>1.4742720382927801</v>
      </c>
      <c r="K41" s="17" t="s">
        <v>159</v>
      </c>
      <c r="M41" t="s">
        <v>108</v>
      </c>
      <c r="N41" t="s">
        <v>118</v>
      </c>
    </row>
    <row r="42" spans="1:14" x14ac:dyDescent="0.2">
      <c r="B42" s="1" t="s">
        <v>137</v>
      </c>
      <c r="C42" s="1"/>
      <c r="D42" s="3"/>
      <c r="E42" s="1"/>
      <c r="I42" s="13">
        <v>0.5</v>
      </c>
      <c r="J42" s="15">
        <v>1.04</v>
      </c>
      <c r="K42" s="17" t="s">
        <v>159</v>
      </c>
      <c r="M42" t="s">
        <v>108</v>
      </c>
      <c r="N42" t="s">
        <v>136</v>
      </c>
    </row>
    <row r="43" spans="1:14" x14ac:dyDescent="0.2">
      <c r="B43" s="1" t="s">
        <v>138</v>
      </c>
      <c r="C43" s="1"/>
      <c r="D43" s="3"/>
      <c r="E43" s="1"/>
      <c r="I43" s="13">
        <v>0.78</v>
      </c>
      <c r="J43" s="15">
        <v>1.35</v>
      </c>
      <c r="K43" s="17" t="s">
        <v>159</v>
      </c>
      <c r="M43" t="s">
        <v>108</v>
      </c>
      <c r="N43" t="s">
        <v>136</v>
      </c>
    </row>
    <row r="44" spans="1:14" x14ac:dyDescent="0.2">
      <c r="B44" s="1" t="s">
        <v>134</v>
      </c>
      <c r="F44">
        <v>4.3333332999999996</v>
      </c>
      <c r="G44">
        <v>6</v>
      </c>
      <c r="H44">
        <v>1.1875</v>
      </c>
      <c r="I44" s="13">
        <v>0.27400000000000002</v>
      </c>
      <c r="J44" s="15">
        <v>1.385</v>
      </c>
      <c r="K44" s="17" t="s">
        <v>159</v>
      </c>
      <c r="M44" t="s">
        <v>108</v>
      </c>
      <c r="N44" t="s">
        <v>135</v>
      </c>
    </row>
    <row r="45" spans="1:14" x14ac:dyDescent="0.2">
      <c r="A45" s="19"/>
      <c r="B45" s="1" t="s">
        <v>141</v>
      </c>
      <c r="E45" t="s">
        <v>139</v>
      </c>
      <c r="F45">
        <v>10</v>
      </c>
      <c r="G45">
        <v>12</v>
      </c>
      <c r="H45">
        <v>1</v>
      </c>
      <c r="I45" s="14">
        <f t="shared" ref="I45" si="2">H45/F45</f>
        <v>0.1</v>
      </c>
      <c r="J45" s="16">
        <f t="shared" ref="J45" si="3">G45/F45</f>
        <v>1.2</v>
      </c>
      <c r="K45" s="17" t="s">
        <v>160</v>
      </c>
      <c r="L45" s="18"/>
      <c r="N45" t="s">
        <v>142</v>
      </c>
    </row>
    <row r="46" spans="1:14" x14ac:dyDescent="0.2">
      <c r="A46" s="19"/>
      <c r="B46" s="1" t="s">
        <v>140</v>
      </c>
      <c r="E46" t="s">
        <v>143</v>
      </c>
      <c r="F46">
        <v>8</v>
      </c>
      <c r="G46">
        <v>11</v>
      </c>
      <c r="H46">
        <v>2</v>
      </c>
      <c r="I46" s="14">
        <f t="shared" ref="I46" si="4">H46/F46</f>
        <v>0.25</v>
      </c>
      <c r="J46" s="16">
        <f>G46/F46</f>
        <v>1.375</v>
      </c>
      <c r="K46" s="17" t="s">
        <v>160</v>
      </c>
      <c r="L46" s="18"/>
    </row>
    <row r="47" spans="1:14" x14ac:dyDescent="0.2">
      <c r="A47" s="19"/>
      <c r="B47" s="1" t="s">
        <v>161</v>
      </c>
      <c r="C47" t="s">
        <v>151</v>
      </c>
      <c r="E47" t="s">
        <v>148</v>
      </c>
      <c r="F47">
        <v>4</v>
      </c>
      <c r="G47">
        <v>9</v>
      </c>
      <c r="H47">
        <v>2</v>
      </c>
      <c r="I47" s="14">
        <f t="shared" ref="I47:I49" si="5">H47/F47</f>
        <v>0.5</v>
      </c>
      <c r="J47" s="16">
        <f t="shared" ref="J47:J49" si="6">G47/F47</f>
        <v>2.25</v>
      </c>
      <c r="K47" s="17" t="s">
        <v>160</v>
      </c>
      <c r="L47" s="18"/>
      <c r="M47" t="s">
        <v>150</v>
      </c>
      <c r="N47" s="1" t="s">
        <v>144</v>
      </c>
    </row>
    <row r="48" spans="1:14" ht="19" x14ac:dyDescent="0.25">
      <c r="A48" s="19"/>
      <c r="B48" s="1" t="s">
        <v>152</v>
      </c>
      <c r="C48" s="4" t="s">
        <v>154</v>
      </c>
      <c r="E48" s="5" t="s">
        <v>153</v>
      </c>
      <c r="F48">
        <v>8</v>
      </c>
      <c r="G48">
        <v>11</v>
      </c>
      <c r="H48">
        <v>3</v>
      </c>
      <c r="I48" s="14">
        <f>H48/F48</f>
        <v>0.375</v>
      </c>
      <c r="J48" s="16">
        <f>G48/F48</f>
        <v>1.375</v>
      </c>
      <c r="K48" s="17" t="s">
        <v>160</v>
      </c>
      <c r="L48" s="18"/>
    </row>
    <row r="49" spans="1:14" x14ac:dyDescent="0.2">
      <c r="A49" s="19"/>
      <c r="B49" s="1" t="s">
        <v>145</v>
      </c>
      <c r="C49" t="s">
        <v>146</v>
      </c>
      <c r="E49" t="s">
        <v>147</v>
      </c>
      <c r="F49">
        <v>5</v>
      </c>
      <c r="G49">
        <v>9</v>
      </c>
      <c r="H49">
        <v>4</v>
      </c>
      <c r="I49" s="14">
        <f t="shared" si="5"/>
        <v>0.8</v>
      </c>
      <c r="J49" s="16">
        <f t="shared" si="6"/>
        <v>1.8</v>
      </c>
      <c r="K49" s="17" t="s">
        <v>160</v>
      </c>
      <c r="L49" s="18" t="s">
        <v>158</v>
      </c>
      <c r="M49" t="s">
        <v>149</v>
      </c>
    </row>
    <row r="50" spans="1:14" x14ac:dyDescent="0.2">
      <c r="B50" s="1" t="s">
        <v>155</v>
      </c>
      <c r="C50" t="s">
        <v>98</v>
      </c>
      <c r="D50" s="3" t="s">
        <v>8</v>
      </c>
      <c r="E50" t="s">
        <v>99</v>
      </c>
      <c r="F50">
        <v>6</v>
      </c>
      <c r="G50">
        <v>12</v>
      </c>
      <c r="H50">
        <v>6</v>
      </c>
      <c r="I50" s="14">
        <f t="shared" ref="I50" si="7">H50/F50</f>
        <v>1</v>
      </c>
      <c r="J50" s="16">
        <f t="shared" ref="J50" si="8">G50/F50</f>
        <v>2</v>
      </c>
      <c r="K50" s="17" t="s">
        <v>159</v>
      </c>
      <c r="M50" t="s">
        <v>108</v>
      </c>
      <c r="N50" t="s">
        <v>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 Liddicoat</cp:lastModifiedBy>
  <dcterms:created xsi:type="dcterms:W3CDTF">2022-08-19T08:14:47Z</dcterms:created>
  <dcterms:modified xsi:type="dcterms:W3CDTF">2023-10-18T04:06:21Z</dcterms:modified>
</cp:coreProperties>
</file>