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D8BAD3E7-417B-4DC0-AC2D-D82BFA2000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jercicio 2" sheetId="3" r:id="rId1"/>
    <sheet name="Ejercicio 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C75" i="1"/>
  <c r="E66" i="1"/>
  <c r="I74" i="1" s="1"/>
  <c r="D66" i="1"/>
  <c r="H74" i="1" s="1"/>
  <c r="C66" i="1"/>
  <c r="G74" i="1" s="1"/>
  <c r="B57" i="1"/>
  <c r="B56" i="1"/>
  <c r="C30" i="3"/>
  <c r="C29" i="3"/>
  <c r="E20" i="3"/>
  <c r="I28" i="3" s="1"/>
  <c r="D20" i="3"/>
  <c r="H28" i="3" s="1"/>
  <c r="C20" i="3"/>
  <c r="G28" i="3" s="1"/>
  <c r="B11" i="3"/>
  <c r="B10" i="3"/>
  <c r="C36" i="1"/>
  <c r="C35" i="1"/>
  <c r="E26" i="1"/>
  <c r="I34" i="1" s="1"/>
  <c r="D26" i="1"/>
  <c r="H34" i="1" s="1"/>
  <c r="C26" i="1"/>
  <c r="G34" i="1" s="1"/>
  <c r="B17" i="1"/>
  <c r="B16" i="1"/>
  <c r="E60" i="1" l="1"/>
  <c r="E61" i="1" s="1"/>
  <c r="E67" i="1" s="1"/>
  <c r="D60" i="1"/>
  <c r="D61" i="1" s="1"/>
  <c r="D67" i="1" s="1"/>
  <c r="C60" i="1"/>
  <c r="C61" i="1" s="1"/>
  <c r="C67" i="1" s="1"/>
  <c r="E63" i="1"/>
  <c r="E64" i="1" s="1"/>
  <c r="E68" i="1" s="1"/>
  <c r="D63" i="1"/>
  <c r="D64" i="1" s="1"/>
  <c r="D68" i="1" s="1"/>
  <c r="C63" i="1"/>
  <c r="C64" i="1" s="1"/>
  <c r="C68" i="1" s="1"/>
  <c r="G75" i="1"/>
  <c r="H75" i="1"/>
  <c r="I75" i="1"/>
  <c r="D76" i="1"/>
  <c r="B67" i="1"/>
  <c r="C80" i="1" a="1"/>
  <c r="E14" i="3"/>
  <c r="E15" i="3" s="1"/>
  <c r="E21" i="3" s="1"/>
  <c r="I29" i="3" s="1"/>
  <c r="D14" i="3"/>
  <c r="D15" i="3" s="1"/>
  <c r="D21" i="3" s="1"/>
  <c r="H29" i="3" s="1"/>
  <c r="C14" i="3"/>
  <c r="C15" i="3" s="1"/>
  <c r="C21" i="3" s="1"/>
  <c r="G29" i="3" s="1"/>
  <c r="E17" i="3"/>
  <c r="E18" i="3" s="1"/>
  <c r="E22" i="3" s="1"/>
  <c r="D17" i="3"/>
  <c r="D18" i="3" s="1"/>
  <c r="D22" i="3" s="1"/>
  <c r="C17" i="3"/>
  <c r="C18" i="3" s="1"/>
  <c r="C22" i="3" s="1"/>
  <c r="E20" i="1"/>
  <c r="E21" i="1" s="1"/>
  <c r="E27" i="1" s="1"/>
  <c r="I35" i="1" s="1"/>
  <c r="D20" i="1"/>
  <c r="D21" i="1" s="1"/>
  <c r="D27" i="1" s="1"/>
  <c r="H35" i="1" s="1"/>
  <c r="C20" i="1"/>
  <c r="C21" i="1" s="1"/>
  <c r="C27" i="1" s="1"/>
  <c r="G35" i="1" s="1"/>
  <c r="E23" i="1"/>
  <c r="E24" i="1" s="1"/>
  <c r="E28" i="1" s="1"/>
  <c r="D23" i="1"/>
  <c r="D24" i="1" s="1"/>
  <c r="D28" i="1" s="1"/>
  <c r="B27" i="1" s="1"/>
  <c r="C23" i="1"/>
  <c r="C24" i="1" s="1"/>
  <c r="C28" i="1" s="1"/>
  <c r="C70" i="1" l="1"/>
  <c r="C71" i="1" s="1"/>
  <c r="G76" i="1" s="1"/>
  <c r="D70" i="1"/>
  <c r="D71" i="1" s="1"/>
  <c r="H76" i="1" s="1"/>
  <c r="E70" i="1"/>
  <c r="E71" i="1" s="1"/>
  <c r="I76" i="1" s="1"/>
  <c r="E82" i="1"/>
  <c r="D82" i="1"/>
  <c r="C82" i="1"/>
  <c r="E81" i="1"/>
  <c r="D81" i="1"/>
  <c r="C81" i="1"/>
  <c r="E80" i="1"/>
  <c r="D80" i="1"/>
  <c r="C80" i="1"/>
  <c r="D30" i="3"/>
  <c r="C34" i="3" s="1" a="1"/>
  <c r="B21" i="3"/>
  <c r="D36" i="1"/>
  <c r="C40" i="1" s="1" a="1"/>
  <c r="E24" i="3" l="1"/>
  <c r="E25" i="3" s="1"/>
  <c r="I30" i="3" s="1"/>
  <c r="D24" i="3"/>
  <c r="D25" i="3" s="1"/>
  <c r="H30" i="3" s="1"/>
  <c r="C24" i="3"/>
  <c r="C25" i="3" s="1"/>
  <c r="G30" i="3" s="1"/>
  <c r="E36" i="3"/>
  <c r="D36" i="3"/>
  <c r="C36" i="3"/>
  <c r="E35" i="3"/>
  <c r="D35" i="3"/>
  <c r="C35" i="3"/>
  <c r="E34" i="3"/>
  <c r="D34" i="3"/>
  <c r="C34" i="3"/>
  <c r="E30" i="1"/>
  <c r="E31" i="1" s="1"/>
  <c r="I36" i="1" s="1"/>
  <c r="D30" i="1"/>
  <c r="D31" i="1" s="1"/>
  <c r="H36" i="1" s="1"/>
  <c r="C30" i="1"/>
  <c r="C31" i="1" s="1"/>
  <c r="G36" i="1" s="1"/>
  <c r="E42" i="1"/>
  <c r="D42" i="1"/>
  <c r="C42" i="1"/>
  <c r="E41" i="1"/>
  <c r="D41" i="1"/>
  <c r="C41" i="1"/>
  <c r="E40" i="1"/>
  <c r="D40" i="1"/>
  <c r="C40" i="1"/>
  <c r="D45" i="1" a="1"/>
  <c r="D45" i="1"/>
  <c r="D46" i="1"/>
  <c r="D47" i="1"/>
  <c r="G40" i="1" a="1"/>
  <c r="G40" i="1"/>
  <c r="H40" i="1"/>
  <c r="I40" i="1"/>
  <c r="G41" i="1"/>
  <c r="H41" i="1"/>
  <c r="I41" i="1"/>
  <c r="G42" i="1"/>
  <c r="H42" i="1"/>
  <c r="I42" i="1"/>
  <c r="K34" i="1" a="1"/>
  <c r="K34" i="1"/>
  <c r="L34" i="1"/>
  <c r="M34" i="1"/>
  <c r="K35" i="1"/>
  <c r="L35" i="1"/>
  <c r="M35" i="1"/>
  <c r="K36" i="1"/>
  <c r="L36" i="1"/>
  <c r="M36" i="1"/>
  <c r="H45" i="1" a="1"/>
  <c r="H45" i="1"/>
  <c r="H46" i="1"/>
  <c r="H47" i="1"/>
  <c r="D39" i="3" a="1"/>
  <c r="D39" i="3"/>
  <c r="D40" i="3"/>
  <c r="D41" i="3"/>
  <c r="G34" i="3" a="1"/>
  <c r="G34" i="3"/>
  <c r="H34" i="3"/>
  <c r="I34" i="3"/>
  <c r="G35" i="3"/>
  <c r="H35" i="3"/>
  <c r="I35" i="3"/>
  <c r="G36" i="3"/>
  <c r="H36" i="3"/>
  <c r="I36" i="3"/>
  <c r="K28" i="3" a="1"/>
  <c r="K28" i="3"/>
  <c r="L28" i="3"/>
  <c r="M28" i="3"/>
  <c r="K29" i="3"/>
  <c r="L29" i="3"/>
  <c r="M29" i="3"/>
  <c r="K30" i="3"/>
  <c r="L30" i="3"/>
  <c r="M30" i="3"/>
  <c r="H39" i="3" a="1"/>
  <c r="H39" i="3"/>
  <c r="H40" i="3"/>
  <c r="H41" i="3"/>
  <c r="D85" i="1" a="1"/>
  <c r="D85" i="1"/>
  <c r="D86" i="1"/>
  <c r="D87" i="1"/>
  <c r="G80" i="1" a="1"/>
  <c r="G80" i="1"/>
  <c r="H80" i="1"/>
  <c r="I80" i="1"/>
  <c r="G81" i="1"/>
  <c r="H81" i="1"/>
  <c r="I81" i="1"/>
  <c r="G82" i="1"/>
  <c r="H82" i="1"/>
  <c r="I82" i="1"/>
  <c r="K74" i="1" a="1"/>
  <c r="K74" i="1"/>
  <c r="L74" i="1"/>
  <c r="M74" i="1"/>
  <c r="K75" i="1"/>
  <c r="L75" i="1"/>
  <c r="M75" i="1"/>
  <c r="K76" i="1"/>
  <c r="L76" i="1"/>
  <c r="M76" i="1"/>
  <c r="H85" i="1" a="1"/>
  <c r="H85" i="1"/>
  <c r="H86" i="1"/>
  <c r="H87" i="1"/>
</calcChain>
</file>

<file path=xl/sharedStrings.xml><?xml version="1.0" encoding="utf-8"?>
<sst xmlns="http://schemas.openxmlformats.org/spreadsheetml/2006/main" count="54" uniqueCount="18">
  <si>
    <t>factor</t>
  </si>
  <si>
    <t>f2-f1</t>
  </si>
  <si>
    <t>=</t>
  </si>
  <si>
    <t>f3-f1</t>
  </si>
  <si>
    <t>f3-f2</t>
  </si>
  <si>
    <t>Matriz L</t>
  </si>
  <si>
    <t>Matriz U</t>
  </si>
  <si>
    <t>Producto de L x U</t>
  </si>
  <si>
    <t>Inversa L</t>
  </si>
  <si>
    <t>Inversa U</t>
  </si>
  <si>
    <t>d=inv(L)*b</t>
  </si>
  <si>
    <t>x=inv(U)*d</t>
  </si>
  <si>
    <t>x1</t>
  </si>
  <si>
    <t>x2</t>
  </si>
  <si>
    <t>x3</t>
  </si>
  <si>
    <t>inciso A</t>
  </si>
  <si>
    <t>Inciso B</t>
  </si>
  <si>
    <t>inciso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</si>
</sst>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89013336588644"/>
        <bgColor rgb="FFDEE6EF"/>
      </patternFill>
    </fill>
    <fill>
      <patternFill patternType="solid">
        <fgColor rgb="FFFFFF00"/>
        <bgColor rgb="FFFFFF6D"/>
      </patternFill>
    </fill>
    <fill>
      <patternFill patternType="solid">
        <fgColor theme="5" tint="0.79989013336588644"/>
        <bgColor rgb="FFFFD8CE"/>
      </patternFill>
    </fill>
    <fill>
      <patternFill patternType="solid">
        <fgColor rgb="FFFFFF6D"/>
        <bgColor rgb="FFFFFFA6"/>
      </patternFill>
    </fill>
    <fill>
      <patternFill patternType="solid">
        <fgColor rgb="FFFFD8CE"/>
        <bgColor rgb="FFFFD7D7"/>
      </patternFill>
    </fill>
    <fill>
      <patternFill patternType="solid">
        <fgColor rgb="FFDEE6EF"/>
        <bgColor rgb="FFE2F0D9"/>
      </patternFill>
    </fill>
    <fill>
      <patternFill patternType="solid">
        <fgColor rgb="FFFFD7D7"/>
        <bgColor rgb="FFFFD8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66675</xdr:rowOff>
    </xdr:from>
    <xdr:to>
      <xdr:col>8</xdr:col>
      <xdr:colOff>171450</xdr:colOff>
      <xdr:row>7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EB53B-A291-C275-9D91-9C254A12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6675"/>
          <a:ext cx="45720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9</xdr:col>
      <xdr:colOff>466725</xdr:colOff>
      <xdr:row>12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5E4A9-AF0C-40EC-9CF6-2F56B4C0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66675"/>
          <a:ext cx="5781675" cy="237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D4FD-C7D3-4954-AFF5-D43E93C2FC56}">
  <dimension ref="A9:M41"/>
  <sheetViews>
    <sheetView tabSelected="1" workbookViewId="0">
      <selection activeCell="E13" sqref="E13"/>
    </sheetView>
  </sheetViews>
  <sheetFormatPr defaultRowHeight="15"/>
  <sheetData>
    <row r="9" spans="1:7">
      <c r="B9" t="s">
        <v>0</v>
      </c>
    </row>
    <row r="10" spans="1:7">
      <c r="A10" t="s">
        <v>1</v>
      </c>
      <c r="B10">
        <f>-C11/C10</f>
        <v>0.25</v>
      </c>
      <c r="C10" s="1">
        <v>8</v>
      </c>
      <c r="D10" s="2">
        <v>4</v>
      </c>
      <c r="E10" s="2">
        <v>-1</v>
      </c>
      <c r="F10" s="3" t="s">
        <v>2</v>
      </c>
      <c r="G10" s="4">
        <v>11</v>
      </c>
    </row>
    <row r="11" spans="1:7">
      <c r="A11" t="s">
        <v>3</v>
      </c>
      <c r="B11">
        <f>-C12/C10</f>
        <v>-0.25</v>
      </c>
      <c r="C11" s="2">
        <v>-2</v>
      </c>
      <c r="D11" s="1">
        <v>5</v>
      </c>
      <c r="E11" s="2">
        <v>1</v>
      </c>
      <c r="F11" s="3" t="s">
        <v>2</v>
      </c>
      <c r="G11" s="4">
        <v>4</v>
      </c>
    </row>
    <row r="12" spans="1:7">
      <c r="C12" s="2">
        <v>2</v>
      </c>
      <c r="D12" s="2">
        <v>-1</v>
      </c>
      <c r="E12" s="1">
        <v>6</v>
      </c>
      <c r="F12" s="3" t="s">
        <v>2</v>
      </c>
      <c r="G12" s="4">
        <v>7</v>
      </c>
    </row>
    <row r="14" spans="1:7">
      <c r="C14">
        <f>$B$10*C10</f>
        <v>2</v>
      </c>
      <c r="D14">
        <f>$B$10*D10</f>
        <v>1</v>
      </c>
      <c r="E14">
        <f>$B$10*E10</f>
        <v>-0.25</v>
      </c>
    </row>
    <row r="15" spans="1:7">
      <c r="C15">
        <f>C11+C14</f>
        <v>0</v>
      </c>
      <c r="D15">
        <f>D11+D14</f>
        <v>6</v>
      </c>
      <c r="E15">
        <f>E11+E14</f>
        <v>0.75</v>
      </c>
    </row>
    <row r="17" spans="1:13">
      <c r="C17">
        <f>$B$11*C10</f>
        <v>-2</v>
      </c>
      <c r="D17">
        <f>$B$11*D10</f>
        <v>-1</v>
      </c>
      <c r="E17">
        <f>$B$11*E10</f>
        <v>0.25</v>
      </c>
    </row>
    <row r="18" spans="1:13">
      <c r="C18">
        <f>C12+C17</f>
        <v>0</v>
      </c>
      <c r="D18">
        <f>D12+D17</f>
        <v>-2</v>
      </c>
      <c r="E18">
        <f>E12+E17</f>
        <v>6.25</v>
      </c>
    </row>
    <row r="20" spans="1:13">
      <c r="C20" s="5">
        <f>C10</f>
        <v>8</v>
      </c>
      <c r="D20" s="5">
        <f>D10</f>
        <v>4</v>
      </c>
      <c r="E20" s="5">
        <f>E10</f>
        <v>-1</v>
      </c>
    </row>
    <row r="21" spans="1:13">
      <c r="A21" t="s">
        <v>4</v>
      </c>
      <c r="B21">
        <f>-D22/D21</f>
        <v>0.33333333333333331</v>
      </c>
      <c r="C21" s="5">
        <f>C15</f>
        <v>0</v>
      </c>
      <c r="D21" s="5">
        <f>D15</f>
        <v>6</v>
      </c>
      <c r="E21" s="5">
        <f>E15</f>
        <v>0.75</v>
      </c>
    </row>
    <row r="22" spans="1:13">
      <c r="C22" s="5">
        <f>C18</f>
        <v>0</v>
      </c>
      <c r="D22" s="5">
        <f>D18</f>
        <v>-2</v>
      </c>
      <c r="E22" s="5">
        <f>E18</f>
        <v>6.25</v>
      </c>
    </row>
    <row r="24" spans="1:13">
      <c r="C24">
        <f>$B$21*C21</f>
        <v>0</v>
      </c>
      <c r="D24">
        <f>$B$21*D21</f>
        <v>2</v>
      </c>
      <c r="E24">
        <f>$B$21*E21</f>
        <v>0.25</v>
      </c>
    </row>
    <row r="25" spans="1:13">
      <c r="C25">
        <f>C24+C22</f>
        <v>0</v>
      </c>
      <c r="D25">
        <f>D24+D22</f>
        <v>0</v>
      </c>
      <c r="E25">
        <f>E24+E22</f>
        <v>6.5</v>
      </c>
    </row>
    <row r="27" spans="1:13">
      <c r="C27" s="10" t="s">
        <v>5</v>
      </c>
      <c r="D27" s="10"/>
      <c r="E27" s="10"/>
      <c r="G27" s="10" t="s">
        <v>6</v>
      </c>
      <c r="H27" s="10"/>
      <c r="I27" s="10"/>
      <c r="K27" s="10" t="s">
        <v>7</v>
      </c>
      <c r="L27" s="10"/>
      <c r="M27" s="10"/>
    </row>
    <row r="28" spans="1:13">
      <c r="C28" s="6">
        <v>1</v>
      </c>
      <c r="D28" s="6">
        <v>0</v>
      </c>
      <c r="E28" s="6">
        <v>0</v>
      </c>
      <c r="G28" s="7">
        <f>C20</f>
        <v>8</v>
      </c>
      <c r="H28" s="7">
        <f>D20</f>
        <v>4</v>
      </c>
      <c r="I28" s="7">
        <f>E20</f>
        <v>-1</v>
      </c>
      <c r="K28" s="8">
        <f t="array" ref="K28:M30">MMULT(C28:E30,G28:I30)</f>
        <v>8</v>
      </c>
      <c r="L28" s="8">
        <v>4</v>
      </c>
      <c r="M28" s="8">
        <v>-1</v>
      </c>
    </row>
    <row r="29" spans="1:13">
      <c r="C29" s="6">
        <f>C11/C10</f>
        <v>-0.25</v>
      </c>
      <c r="D29" s="6">
        <v>1</v>
      </c>
      <c r="E29" s="6">
        <v>0</v>
      </c>
      <c r="G29" s="7">
        <f>C21</f>
        <v>0</v>
      </c>
      <c r="H29" s="7">
        <f>D21</f>
        <v>6</v>
      </c>
      <c r="I29" s="7">
        <f>E21</f>
        <v>0.75</v>
      </c>
      <c r="K29" s="8">
        <v>-2</v>
      </c>
      <c r="L29" s="8">
        <v>5</v>
      </c>
      <c r="M29" s="8">
        <v>1</v>
      </c>
    </row>
    <row r="30" spans="1:13">
      <c r="C30" s="6">
        <f>C12/C10</f>
        <v>0.25</v>
      </c>
      <c r="D30" s="6">
        <f>D22/D21</f>
        <v>-0.33333333333333331</v>
      </c>
      <c r="E30" s="6">
        <v>1</v>
      </c>
      <c r="G30" s="7">
        <f>C25</f>
        <v>0</v>
      </c>
      <c r="H30" s="7">
        <f>D25</f>
        <v>0</v>
      </c>
      <c r="I30" s="7">
        <f>E25</f>
        <v>6.5</v>
      </c>
      <c r="K30" s="8">
        <v>2</v>
      </c>
      <c r="L30" s="8">
        <v>-1</v>
      </c>
      <c r="M30" s="8">
        <v>6</v>
      </c>
    </row>
    <row r="33" spans="3:9">
      <c r="C33" s="10" t="s">
        <v>8</v>
      </c>
      <c r="D33" s="10"/>
      <c r="E33" s="10"/>
      <c r="G33" s="10" t="s">
        <v>9</v>
      </c>
      <c r="H33" s="10"/>
      <c r="I33" s="10"/>
    </row>
    <row r="34" spans="3:9">
      <c r="C34" s="6">
        <f t="array" ref="C34:E36">MINVERSE(C28:E30)</f>
        <v>1</v>
      </c>
      <c r="D34" s="6">
        <v>0</v>
      </c>
      <c r="E34" s="6">
        <v>0</v>
      </c>
      <c r="G34" s="9">
        <f t="array" ref="G34:I36">MINVERSE(G28:I30)</f>
        <v>0.125</v>
      </c>
      <c r="H34" s="9">
        <v>-8.3333333333333329E-2</v>
      </c>
      <c r="I34" s="9">
        <v>2.8846153846153848E-2</v>
      </c>
    </row>
    <row r="35" spans="3:9">
      <c r="C35" s="6">
        <v>0.25</v>
      </c>
      <c r="D35" s="6">
        <v>1</v>
      </c>
      <c r="E35" s="6">
        <v>0</v>
      </c>
      <c r="G35" s="9">
        <v>0</v>
      </c>
      <c r="H35" s="9">
        <v>0.16666666666666666</v>
      </c>
      <c r="I35" s="9">
        <v>-1.9230769230769232E-2</v>
      </c>
    </row>
    <row r="36" spans="3:9">
      <c r="C36" s="6">
        <v>-0.16666666666666669</v>
      </c>
      <c r="D36" s="6">
        <v>0.33333333333333331</v>
      </c>
      <c r="E36" s="6">
        <v>1</v>
      </c>
      <c r="G36" s="9">
        <v>0</v>
      </c>
      <c r="H36" s="9">
        <v>0</v>
      </c>
      <c r="I36" s="9">
        <v>0.15384615384615385</v>
      </c>
    </row>
    <row r="38" spans="3:9">
      <c r="D38" t="s">
        <v>10</v>
      </c>
      <c r="H38" t="s">
        <v>11</v>
      </c>
    </row>
    <row r="39" spans="3:9">
      <c r="D39" s="5">
        <f t="array" ref="D39:D41">MMULT(C34:E36,G10:G12)</f>
        <v>11</v>
      </c>
      <c r="G39" t="s">
        <v>12</v>
      </c>
      <c r="H39" s="5">
        <f t="array" ref="H39:H41">MMULT(G34:I36,D39:D41)</f>
        <v>1</v>
      </c>
    </row>
    <row r="40" spans="3:9">
      <c r="D40" s="5">
        <v>6.75</v>
      </c>
      <c r="G40" t="s">
        <v>13</v>
      </c>
      <c r="H40" s="5">
        <v>1</v>
      </c>
    </row>
    <row r="41" spans="3:9">
      <c r="D41" s="5">
        <v>6.5</v>
      </c>
      <c r="G41" t="s">
        <v>14</v>
      </c>
      <c r="H41" s="5">
        <v>1</v>
      </c>
    </row>
  </sheetData>
  <mergeCells count="5">
    <mergeCell ref="C27:E27"/>
    <mergeCell ref="G27:I27"/>
    <mergeCell ref="K27:M27"/>
    <mergeCell ref="C33:E33"/>
    <mergeCell ref="G33:I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M87"/>
  <sheetViews>
    <sheetView topLeftCell="A55" workbookViewId="0">
      <selection activeCell="B44" sqref="B44"/>
    </sheetView>
  </sheetViews>
  <sheetFormatPr defaultRowHeight="15"/>
  <sheetData>
    <row r="15" spans="1:7">
      <c r="B15" t="s">
        <v>0</v>
      </c>
    </row>
    <row r="16" spans="1:7">
      <c r="A16" t="s">
        <v>1</v>
      </c>
      <c r="B16">
        <f>-C17/C16</f>
        <v>0.3</v>
      </c>
      <c r="C16" s="1">
        <v>10</v>
      </c>
      <c r="D16" s="2">
        <v>2</v>
      </c>
      <c r="E16" s="2">
        <v>-1</v>
      </c>
      <c r="F16" s="3" t="s">
        <v>2</v>
      </c>
      <c r="G16" s="4">
        <v>27</v>
      </c>
    </row>
    <row r="17" spans="1:7">
      <c r="A17" t="s">
        <v>3</v>
      </c>
      <c r="B17">
        <f>-C18/C16</f>
        <v>-0.1</v>
      </c>
      <c r="C17" s="2">
        <v>-3</v>
      </c>
      <c r="D17" s="1">
        <v>-6</v>
      </c>
      <c r="E17" s="2">
        <v>2</v>
      </c>
      <c r="F17" s="3" t="s">
        <v>2</v>
      </c>
      <c r="G17" s="4">
        <v>-61.5</v>
      </c>
    </row>
    <row r="18" spans="1:7">
      <c r="C18" s="2">
        <v>1</v>
      </c>
      <c r="D18" s="2">
        <v>1</v>
      </c>
      <c r="E18" s="1">
        <v>5</v>
      </c>
      <c r="F18" s="3" t="s">
        <v>2</v>
      </c>
      <c r="G18" s="4">
        <v>-21.5</v>
      </c>
    </row>
    <row r="20" spans="1:7">
      <c r="C20">
        <f>$B$16*C16</f>
        <v>3</v>
      </c>
      <c r="D20">
        <f>$B$16*D16</f>
        <v>0.6</v>
      </c>
      <c r="E20">
        <f>$B$16*E16</f>
        <v>-0.3</v>
      </c>
    </row>
    <row r="21" spans="1:7">
      <c r="C21">
        <f>C17+C20</f>
        <v>0</v>
      </c>
      <c r="D21">
        <f>D17+D20</f>
        <v>-5.4</v>
      </c>
      <c r="E21">
        <f>E17+E20</f>
        <v>1.7</v>
      </c>
    </row>
    <row r="23" spans="1:7">
      <c r="C23">
        <f>$B$17*C16</f>
        <v>-1</v>
      </c>
      <c r="D23">
        <f>$B$17*D16</f>
        <v>-0.2</v>
      </c>
      <c r="E23">
        <f>$B$17*E16</f>
        <v>0.1</v>
      </c>
    </row>
    <row r="24" spans="1:7">
      <c r="C24">
        <f>C18+C23</f>
        <v>0</v>
      </c>
      <c r="D24">
        <f>D18+D23</f>
        <v>0.8</v>
      </c>
      <c r="E24">
        <f>E18+E23</f>
        <v>5.0999999999999996</v>
      </c>
    </row>
    <row r="26" spans="1:7">
      <c r="C26" s="5">
        <f>C16</f>
        <v>10</v>
      </c>
      <c r="D26" s="5">
        <f>D16</f>
        <v>2</v>
      </c>
      <c r="E26" s="5">
        <f>E16</f>
        <v>-1</v>
      </c>
    </row>
    <row r="27" spans="1:7">
      <c r="A27" t="s">
        <v>4</v>
      </c>
      <c r="B27">
        <f>-D28/D27</f>
        <v>0.14814814814814814</v>
      </c>
      <c r="C27" s="5">
        <f>C21</f>
        <v>0</v>
      </c>
      <c r="D27" s="5">
        <f>D21</f>
        <v>-5.4</v>
      </c>
      <c r="E27" s="5">
        <f>E21</f>
        <v>1.7</v>
      </c>
    </row>
    <row r="28" spans="1:7">
      <c r="C28" s="5">
        <f>C24</f>
        <v>0</v>
      </c>
      <c r="D28" s="5">
        <f>D24</f>
        <v>0.8</v>
      </c>
      <c r="E28" s="5">
        <f>E24</f>
        <v>5.0999999999999996</v>
      </c>
    </row>
    <row r="30" spans="1:7">
      <c r="C30">
        <f>$B$27*C27</f>
        <v>0</v>
      </c>
      <c r="D30">
        <f>$B$27*D27</f>
        <v>-0.8</v>
      </c>
      <c r="E30">
        <f>$B$27*E27</f>
        <v>0.25185185185185183</v>
      </c>
    </row>
    <row r="31" spans="1:7">
      <c r="C31">
        <f>C30+C28</f>
        <v>0</v>
      </c>
      <c r="D31">
        <f>D30+D28</f>
        <v>0</v>
      </c>
      <c r="E31">
        <f>E30+E28</f>
        <v>5.3518518518518512</v>
      </c>
    </row>
    <row r="32" spans="1:7">
      <c r="B32" t="s">
        <v>15</v>
      </c>
    </row>
    <row r="33" spans="2:13">
      <c r="C33" s="10" t="s">
        <v>5</v>
      </c>
      <c r="D33" s="10"/>
      <c r="E33" s="10"/>
      <c r="G33" s="10" t="s">
        <v>6</v>
      </c>
      <c r="H33" s="10"/>
      <c r="I33" s="10"/>
      <c r="K33" s="10" t="s">
        <v>7</v>
      </c>
      <c r="L33" s="10"/>
      <c r="M33" s="10"/>
    </row>
    <row r="34" spans="2:13">
      <c r="C34" s="6">
        <v>1</v>
      </c>
      <c r="D34" s="6">
        <v>0</v>
      </c>
      <c r="E34" s="6">
        <v>0</v>
      </c>
      <c r="G34" s="7">
        <f>C26</f>
        <v>10</v>
      </c>
      <c r="H34" s="7">
        <f>D26</f>
        <v>2</v>
      </c>
      <c r="I34" s="7">
        <f>E26</f>
        <v>-1</v>
      </c>
      <c r="K34" s="8">
        <f t="array" ref="K34:M36">MMULT(C34:E36,G34:I36)</f>
        <v>10</v>
      </c>
      <c r="L34" s="8">
        <v>2</v>
      </c>
      <c r="M34" s="8">
        <v>-1</v>
      </c>
    </row>
    <row r="35" spans="2:13">
      <c r="C35" s="6">
        <f>C17/C16</f>
        <v>-0.3</v>
      </c>
      <c r="D35" s="6">
        <v>1</v>
      </c>
      <c r="E35" s="6">
        <v>0</v>
      </c>
      <c r="G35" s="7">
        <f>C27</f>
        <v>0</v>
      </c>
      <c r="H35" s="7">
        <f>D27</f>
        <v>-5.4</v>
      </c>
      <c r="I35" s="7">
        <f>E27</f>
        <v>1.7</v>
      </c>
      <c r="K35" s="8">
        <v>-3</v>
      </c>
      <c r="L35" s="8">
        <v>-6</v>
      </c>
      <c r="M35" s="8">
        <v>2</v>
      </c>
    </row>
    <row r="36" spans="2:13">
      <c r="C36" s="6">
        <f>C18/C16</f>
        <v>0.1</v>
      </c>
      <c r="D36" s="6">
        <f>D28/D27</f>
        <v>-0.14814814814814814</v>
      </c>
      <c r="E36" s="6">
        <v>1</v>
      </c>
      <c r="G36" s="7">
        <f>C31</f>
        <v>0</v>
      </c>
      <c r="H36" s="7">
        <f>D31</f>
        <v>0</v>
      </c>
      <c r="I36" s="7">
        <f>E31</f>
        <v>5.3518518518518512</v>
      </c>
      <c r="K36" s="8">
        <v>1</v>
      </c>
      <c r="L36" s="8">
        <v>1</v>
      </c>
      <c r="M36" s="8">
        <v>4.9999999999999991</v>
      </c>
    </row>
    <row r="39" spans="2:13">
      <c r="C39" s="10" t="s">
        <v>8</v>
      </c>
      <c r="D39" s="10"/>
      <c r="E39" s="10"/>
      <c r="G39" s="10" t="s">
        <v>9</v>
      </c>
      <c r="H39" s="10"/>
      <c r="I39" s="10"/>
    </row>
    <row r="40" spans="2:13">
      <c r="C40" s="6">
        <f t="array" ref="C40:E42">MINVERSE(C34:E36)</f>
        <v>1</v>
      </c>
      <c r="D40" s="6">
        <v>0</v>
      </c>
      <c r="E40" s="6">
        <v>0</v>
      </c>
      <c r="G40" s="9">
        <f t="array" ref="G40:I42">MINVERSE(G34:I36)</f>
        <v>0.1</v>
      </c>
      <c r="H40" s="9">
        <v>3.7037037037037035E-2</v>
      </c>
      <c r="I40" s="9">
        <v>6.9204152249134968E-3</v>
      </c>
    </row>
    <row r="41" spans="2:13">
      <c r="C41" s="6">
        <v>0.3</v>
      </c>
      <c r="D41" s="6">
        <v>1</v>
      </c>
      <c r="E41" s="6">
        <v>0</v>
      </c>
      <c r="G41" s="9">
        <v>0</v>
      </c>
      <c r="H41" s="9">
        <v>-0.18518518518518517</v>
      </c>
      <c r="I41" s="9">
        <v>5.8823529411764712E-2</v>
      </c>
    </row>
    <row r="42" spans="2:13">
      <c r="C42" s="6">
        <v>-5.5555555555555566E-2</v>
      </c>
      <c r="D42" s="6">
        <v>0.14814814814814814</v>
      </c>
      <c r="E42" s="6">
        <v>1</v>
      </c>
      <c r="G42" s="9">
        <v>0</v>
      </c>
      <c r="H42" s="9">
        <v>0</v>
      </c>
      <c r="I42" s="9">
        <v>0.18685121107266439</v>
      </c>
    </row>
    <row r="43" spans="2:13">
      <c r="B43" t="s">
        <v>16</v>
      </c>
    </row>
    <row r="44" spans="2:13">
      <c r="D44" t="s">
        <v>10</v>
      </c>
      <c r="H44" t="s">
        <v>11</v>
      </c>
    </row>
    <row r="45" spans="2:13">
      <c r="D45" s="5">
        <f t="array" ref="D45:D47">MMULT(C40:E42,G16:G18)</f>
        <v>27</v>
      </c>
      <c r="G45" t="s">
        <v>12</v>
      </c>
      <c r="H45" s="5">
        <f t="array" ref="H45:H47">MMULT(G40:I42,D45:D47)</f>
        <v>0.50000000000000022</v>
      </c>
    </row>
    <row r="46" spans="2:13">
      <c r="D46" s="5">
        <v>-53.4</v>
      </c>
      <c r="G46" t="s">
        <v>13</v>
      </c>
      <c r="H46" s="5">
        <v>7.9999999999999982</v>
      </c>
    </row>
    <row r="47" spans="2:13">
      <c r="D47" s="5">
        <v>-32.111111111111114</v>
      </c>
      <c r="G47" t="s">
        <v>14</v>
      </c>
      <c r="H47" s="5">
        <v>-6.0000000000000018</v>
      </c>
    </row>
    <row r="53" spans="1:7">
      <c r="B53" t="s">
        <v>17</v>
      </c>
    </row>
    <row r="55" spans="1:7">
      <c r="B55" t="s">
        <v>0</v>
      </c>
    </row>
    <row r="56" spans="1:7">
      <c r="A56" t="s">
        <v>1</v>
      </c>
      <c r="B56">
        <f>-C57/C56</f>
        <v>0.3</v>
      </c>
      <c r="C56" s="1">
        <v>10</v>
      </c>
      <c r="D56" s="2">
        <v>2</v>
      </c>
      <c r="E56" s="2">
        <v>-1</v>
      </c>
      <c r="F56" s="3" t="s">
        <v>2</v>
      </c>
      <c r="G56" s="4">
        <v>12</v>
      </c>
    </row>
    <row r="57" spans="1:7">
      <c r="A57" t="s">
        <v>3</v>
      </c>
      <c r="B57">
        <f>-C58/C56</f>
        <v>-0.1</v>
      </c>
      <c r="C57" s="2">
        <v>-3</v>
      </c>
      <c r="D57" s="1">
        <v>-6</v>
      </c>
      <c r="E57" s="2">
        <v>2</v>
      </c>
      <c r="F57" s="3" t="s">
        <v>2</v>
      </c>
      <c r="G57" s="4">
        <v>18</v>
      </c>
    </row>
    <row r="58" spans="1:7">
      <c r="C58" s="2">
        <v>1</v>
      </c>
      <c r="D58" s="2">
        <v>1</v>
      </c>
      <c r="E58" s="1">
        <v>5</v>
      </c>
      <c r="F58" s="3" t="s">
        <v>2</v>
      </c>
      <c r="G58" s="4">
        <v>-6</v>
      </c>
    </row>
    <row r="60" spans="1:7">
      <c r="C60">
        <f>$B$16*C56</f>
        <v>3</v>
      </c>
      <c r="D60">
        <f>$B$16*D56</f>
        <v>0.6</v>
      </c>
      <c r="E60">
        <f>$B$16*E56</f>
        <v>-0.3</v>
      </c>
    </row>
    <row r="61" spans="1:7">
      <c r="C61">
        <f>C57+C60</f>
        <v>0</v>
      </c>
      <c r="D61">
        <f>D57+D60</f>
        <v>-5.4</v>
      </c>
      <c r="E61">
        <f>E57+E60</f>
        <v>1.7</v>
      </c>
    </row>
    <row r="63" spans="1:7">
      <c r="C63">
        <f>$B$17*C56</f>
        <v>-1</v>
      </c>
      <c r="D63">
        <f>$B$17*D56</f>
        <v>-0.2</v>
      </c>
      <c r="E63">
        <f>$B$17*E56</f>
        <v>0.1</v>
      </c>
    </row>
    <row r="64" spans="1:7">
      <c r="C64">
        <f>C58+C63</f>
        <v>0</v>
      </c>
      <c r="D64">
        <f>D58+D63</f>
        <v>0.8</v>
      </c>
      <c r="E64">
        <f>E58+E63</f>
        <v>5.0999999999999996</v>
      </c>
    </row>
    <row r="66" spans="1:13">
      <c r="C66" s="5">
        <f>C56</f>
        <v>10</v>
      </c>
      <c r="D66" s="5">
        <f>D56</f>
        <v>2</v>
      </c>
      <c r="E66" s="5">
        <f>E56</f>
        <v>-1</v>
      </c>
    </row>
    <row r="67" spans="1:13">
      <c r="A67" t="s">
        <v>4</v>
      </c>
      <c r="B67">
        <f>-D68/D67</f>
        <v>0.14814814814814814</v>
      </c>
      <c r="C67" s="5">
        <f>C61</f>
        <v>0</v>
      </c>
      <c r="D67" s="5">
        <f>D61</f>
        <v>-5.4</v>
      </c>
      <c r="E67" s="5">
        <f>E61</f>
        <v>1.7</v>
      </c>
    </row>
    <row r="68" spans="1:13">
      <c r="C68" s="5">
        <f>C64</f>
        <v>0</v>
      </c>
      <c r="D68" s="5">
        <f>D64</f>
        <v>0.8</v>
      </c>
      <c r="E68" s="5">
        <f>E64</f>
        <v>5.0999999999999996</v>
      </c>
    </row>
    <row r="70" spans="1:13">
      <c r="C70">
        <f>$B$27*C67</f>
        <v>0</v>
      </c>
      <c r="D70">
        <f>$B$27*D67</f>
        <v>-0.8</v>
      </c>
      <c r="E70">
        <f>$B$27*E67</f>
        <v>0.25185185185185183</v>
      </c>
    </row>
    <row r="71" spans="1:13">
      <c r="C71">
        <f>C70+C68</f>
        <v>0</v>
      </c>
      <c r="D71">
        <f>D70+D68</f>
        <v>0</v>
      </c>
      <c r="E71">
        <f>E70+E68</f>
        <v>5.3518518518518512</v>
      </c>
    </row>
    <row r="73" spans="1:13">
      <c r="C73" s="10" t="s">
        <v>5</v>
      </c>
      <c r="D73" s="10"/>
      <c r="E73" s="10"/>
      <c r="G73" s="10" t="s">
        <v>6</v>
      </c>
      <c r="H73" s="10"/>
      <c r="I73" s="10"/>
      <c r="K73" s="10" t="s">
        <v>7</v>
      </c>
      <c r="L73" s="10"/>
      <c r="M73" s="10"/>
    </row>
    <row r="74" spans="1:13">
      <c r="C74" s="6">
        <v>1</v>
      </c>
      <c r="D74" s="6">
        <v>0</v>
      </c>
      <c r="E74" s="6">
        <v>0</v>
      </c>
      <c r="G74" s="7">
        <f>C66</f>
        <v>10</v>
      </c>
      <c r="H74" s="7">
        <f>D66</f>
        <v>2</v>
      </c>
      <c r="I74" s="7">
        <f>E66</f>
        <v>-1</v>
      </c>
      <c r="K74" s="8">
        <f t="array" ref="K74:M76">MMULT(C74:E76,G74:I76)</f>
        <v>10</v>
      </c>
      <c r="L74" s="8">
        <v>2</v>
      </c>
      <c r="M74" s="8">
        <v>-1</v>
      </c>
    </row>
    <row r="75" spans="1:13">
      <c r="C75" s="6">
        <f>C57/C56</f>
        <v>-0.3</v>
      </c>
      <c r="D75" s="6">
        <v>1</v>
      </c>
      <c r="E75" s="6">
        <v>0</v>
      </c>
      <c r="G75" s="7">
        <f>C67</f>
        <v>0</v>
      </c>
      <c r="H75" s="7">
        <f>D67</f>
        <v>-5.4</v>
      </c>
      <c r="I75" s="7">
        <f>E67</f>
        <v>1.7</v>
      </c>
      <c r="K75" s="8">
        <v>-3</v>
      </c>
      <c r="L75" s="8">
        <v>-6</v>
      </c>
      <c r="M75" s="8">
        <v>2</v>
      </c>
    </row>
    <row r="76" spans="1:13">
      <c r="C76" s="6">
        <f>C58/C56</f>
        <v>0.1</v>
      </c>
      <c r="D76" s="6">
        <f>D68/D67</f>
        <v>-0.14814814814814814</v>
      </c>
      <c r="E76" s="6">
        <v>1</v>
      </c>
      <c r="G76" s="7">
        <f>C71</f>
        <v>0</v>
      </c>
      <c r="H76" s="7">
        <f>D71</f>
        <v>0</v>
      </c>
      <c r="I76" s="7">
        <f>E71</f>
        <v>5.3518518518518512</v>
      </c>
      <c r="K76" s="8">
        <v>1</v>
      </c>
      <c r="L76" s="8">
        <v>1</v>
      </c>
      <c r="M76" s="8">
        <v>4.9999999999999991</v>
      </c>
    </row>
    <row r="79" spans="1:13">
      <c r="C79" s="10" t="s">
        <v>8</v>
      </c>
      <c r="D79" s="10"/>
      <c r="E79" s="10"/>
      <c r="G79" s="10" t="s">
        <v>9</v>
      </c>
      <c r="H79" s="10"/>
      <c r="I79" s="10"/>
    </row>
    <row r="80" spans="1:13">
      <c r="C80" s="6">
        <f t="array" ref="C80:E82">MINVERSE(C74:E76)</f>
        <v>1</v>
      </c>
      <c r="D80" s="6">
        <v>0</v>
      </c>
      <c r="E80" s="6">
        <v>0</v>
      </c>
      <c r="G80" s="9">
        <f t="array" ref="G80:I82">MINVERSE(G74:I76)</f>
        <v>0.1</v>
      </c>
      <c r="H80" s="9">
        <v>3.7037037037037035E-2</v>
      </c>
      <c r="I80" s="9">
        <v>6.9204152249134968E-3</v>
      </c>
    </row>
    <row r="81" spans="3:9">
      <c r="C81" s="6">
        <v>0.3</v>
      </c>
      <c r="D81" s="6">
        <v>1</v>
      </c>
      <c r="E81" s="6">
        <v>0</v>
      </c>
      <c r="G81" s="9">
        <v>0</v>
      </c>
      <c r="H81" s="9">
        <v>-0.18518518518518517</v>
      </c>
      <c r="I81" s="9">
        <v>5.8823529411764712E-2</v>
      </c>
    </row>
    <row r="82" spans="3:9">
      <c r="C82" s="6">
        <v>-5.5555555555555566E-2</v>
      </c>
      <c r="D82" s="6">
        <v>0.14814814814814814</v>
      </c>
      <c r="E82" s="6">
        <v>1</v>
      </c>
      <c r="G82" s="9">
        <v>0</v>
      </c>
      <c r="H82" s="9">
        <v>0</v>
      </c>
      <c r="I82" s="9">
        <v>0.18685121107266439</v>
      </c>
    </row>
    <row r="84" spans="3:9">
      <c r="D84" t="s">
        <v>10</v>
      </c>
      <c r="H84" t="s">
        <v>11</v>
      </c>
    </row>
    <row r="85" spans="3:9">
      <c r="D85" s="5">
        <f t="array" ref="D85:D87">MMULT(C80:E82,G56:G58)</f>
        <v>12</v>
      </c>
      <c r="G85" t="s">
        <v>12</v>
      </c>
      <c r="H85" s="5">
        <f t="array" ref="H85:H87">MMULT(G80:I82,D85:D87)</f>
        <v>1.972318339100346</v>
      </c>
    </row>
    <row r="86" spans="3:9">
      <c r="D86" s="5">
        <v>21.6</v>
      </c>
      <c r="G86" t="s">
        <v>13</v>
      </c>
      <c r="H86" s="5">
        <v>-4.2352941176470589</v>
      </c>
    </row>
    <row r="87" spans="3:9">
      <c r="D87" s="5">
        <v>-4</v>
      </c>
      <c r="G87" t="s">
        <v>14</v>
      </c>
      <c r="H87" s="5">
        <v>-0.74740484429065757</v>
      </c>
    </row>
  </sheetData>
  <mergeCells count="10">
    <mergeCell ref="C73:E73"/>
    <mergeCell ref="G73:I73"/>
    <mergeCell ref="K73:M73"/>
    <mergeCell ref="C79:E79"/>
    <mergeCell ref="G79:I79"/>
    <mergeCell ref="C33:E33"/>
    <mergeCell ref="G33:I33"/>
    <mergeCell ref="K33:M33"/>
    <mergeCell ref="C39:E39"/>
    <mergeCell ref="G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2024-09-17T17:09:12Z</dcterms:created>
  <dcterms:modified xsi:type="dcterms:W3CDTF">2024-09-20T23:16:52Z</dcterms:modified>
  <cp:category/>
  <cp:contentStatus/>
</cp:coreProperties>
</file>