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reles/Lidio/bc/"/>
    </mc:Choice>
  </mc:AlternateContent>
  <xr:revisionPtr revIDLastSave="0" documentId="13_ncr:1_{00F8E7FF-1728-AF4E-B6AC-510C1BA39BBD}" xr6:coauthVersionLast="36" xr6:coauthVersionMax="36" xr10:uidLastSave="{00000000-0000-0000-0000-000000000000}"/>
  <bookViews>
    <workbookView xWindow="1980" yWindow="960" windowWidth="28980" windowHeight="17800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E4" i="2"/>
  <c r="E5" i="2"/>
  <c r="E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<sst xmlns="http://schemas.openxmlformats.org/spreadsheetml/2006/main" count="65" uniqueCount="35">
  <si>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</si>
  <si>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</si>
  <si>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</si>
  <si>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</si>
  <si>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</si>
  <si>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</si>
  <si>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</si>
  <si>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</si>
  <si>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</si>
  <si>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</si>
  <si>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</si>
  <si>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</si>
  <si>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</si>
  <si>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</si>
  <si>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</si>
  <si>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</si>
  <si>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</si>
  <si>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</si>
  <si>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</si>
  <si>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</si>
  <si>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</si>
  <si>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</si>
  <si>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</si>
  <si>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</si>
  <si>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</si>
  <si>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</si>
  <si>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</si>
  <si>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</si>
  <si>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</si>
  <si>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</si>
  <si>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Shipping Price</t>
  </si>
  <si>
    <t>Sum of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</si>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</sst>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7.43363634259" createdVersion="6" refreshedVersion="6" minRefreshableVersion="3" recordCount="33" xr:uid="{47700F89-E7D7-8644-84E9-EA945155A692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  <r>
    <x v="6"/>
    <x v="13"/>
    <m/>
    <m/>
    <m/>
  </r>
  <r>
    <x v="6"/>
    <x v="13"/>
    <m/>
    <m/>
    <m/>
  </r>
  <r>
    <x v="6"/>
    <x v="13"/>
    <m/>
    <m/>
    <m/>
  </r>
  <r>
    <x v="6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F67D5-66C3-CA4C-AA63-C8AEE75DCBD1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B1" zoomScale="179" zoomScaleNormal="179" workbookViewId="0">
      <selection activeCell="F1" sqref="F1:F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6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6" x14ac:dyDescent="0.2">
      <c r="A2">
        <v>10029367401</v>
      </c>
      <c r="B2">
        <v>105</v>
      </c>
      <c r="C2" s="8" t="s">
        <v>22</v>
      </c>
      <c r="D2" s="4">
        <f>VLOOKUP(B2,'Product List'!A$2:C$18,3,FALSE)</f>
        <v>10.95</v>
      </c>
      <c r="E2" s="4">
        <f>VLOOKUP(C2,'Product List'!E$2:F$5,2,FALSE)</f>
        <v>0.5</v>
      </c>
      <c r="F2" s="4"/>
    </row>
    <row r="3" spans="1:6" x14ac:dyDescent="0.2">
      <c r="A3" s="7">
        <v>10029367401</v>
      </c>
      <c r="B3">
        <v>200</v>
      </c>
      <c r="C3" s="8" t="s">
        <v>24</v>
      </c>
      <c r="D3" s="4">
        <f>VLOOKUP(B3,'Product List'!A$2:C$18,3,FALSE)</f>
        <v>15.99</v>
      </c>
      <c r="E3" s="4">
        <f>VLOOKUP(C3,'Product List'!E$2:F$5,2,FALSE)</f>
        <v>5</v>
      </c>
      <c r="F3" s="4"/>
    </row>
    <row r="4" spans="1:6" x14ac:dyDescent="0.2">
      <c r="A4">
        <v>10029367401</v>
      </c>
      <c r="B4">
        <v>105</v>
      </c>
      <c r="C4" s="8" t="s">
        <v>25</v>
      </c>
      <c r="D4" s="4">
        <f>VLOOKUP(B4,'Product List'!A$2:C$18,3,FALSE)</f>
        <v>10.95</v>
      </c>
      <c r="E4" s="4">
        <f>VLOOKUP(C4,'Product List'!E$2:F$5,2,FALSE)</f>
        <v>7.25</v>
      </c>
      <c r="F4" s="4"/>
    </row>
    <row r="5" spans="1:6" x14ac:dyDescent="0.2">
      <c r="A5">
        <v>10029367401</v>
      </c>
      <c r="B5">
        <v>106</v>
      </c>
      <c r="C5" s="8" t="s">
        <v>23</v>
      </c>
      <c r="D5" s="4">
        <f>VLOOKUP(B5,'Product List'!A$2:C$18,3,FALSE)</f>
        <v>3.99</v>
      </c>
      <c r="E5" s="4">
        <f>VLOOKUP(C5,'Product List'!E$2:F$5,2,FALSE)</f>
        <v>2.75</v>
      </c>
      <c r="F5" s="4"/>
    </row>
    <row r="6" spans="1:6" x14ac:dyDescent="0.2">
      <c r="A6" s="7">
        <v>10029367402</v>
      </c>
      <c r="B6">
        <v>108</v>
      </c>
      <c r="C6" s="8" t="s">
        <v>25</v>
      </c>
      <c r="D6" s="4">
        <f>VLOOKUP(B6,'Product List'!A$2:C$18,3,FALSE)</f>
        <v>7.95</v>
      </c>
      <c r="E6" s="4">
        <f>VLOOKUP(C6,'Product List'!E$2:F$5,2,FALSE)</f>
        <v>7.25</v>
      </c>
      <c r="F6" s="4"/>
    </row>
    <row r="7" spans="1:6" x14ac:dyDescent="0.2">
      <c r="A7" s="7">
        <v>10029367402</v>
      </c>
      <c r="B7">
        <v>107</v>
      </c>
      <c r="C7" s="8" t="s">
        <v>23</v>
      </c>
      <c r="D7" s="4">
        <f>VLOOKUP(B7,'Product List'!A$2:C$18,3,FALSE)</f>
        <v>7.75</v>
      </c>
      <c r="E7" s="4">
        <f>VLOOKUP(C7,'Product List'!E$2:F$5,2,FALSE)</f>
        <v>2.75</v>
      </c>
      <c r="F7" s="4"/>
    </row>
    <row r="8" spans="1:6" x14ac:dyDescent="0.2">
      <c r="A8" s="7">
        <v>10029367402</v>
      </c>
      <c r="B8">
        <v>100</v>
      </c>
      <c r="C8" s="8" t="s">
        <v>24</v>
      </c>
      <c r="D8" s="4">
        <f>VLOOKUP(B8,'Product List'!A$2:C$18,3,FALSE)</f>
        <v>19.96</v>
      </c>
      <c r="E8" s="4">
        <f>VLOOKUP(C8,'Product List'!E$2:F$5,2,FALSE)</f>
        <v>5</v>
      </c>
      <c r="F8" s="4"/>
    </row>
    <row r="9" spans="1:6" x14ac:dyDescent="0.2">
      <c r="A9" s="7">
        <v>10029367403</v>
      </c>
      <c r="B9">
        <v>202</v>
      </c>
      <c r="C9" s="8" t="s">
        <v>24</v>
      </c>
      <c r="D9" s="4">
        <f>VLOOKUP(B9,'Product List'!A$2:C$18,3,FALSE)</f>
        <v>6.76</v>
      </c>
      <c r="E9" s="4">
        <f>VLOOKUP(C9,'Product List'!E$2:F$5,2,FALSE)</f>
        <v>5</v>
      </c>
      <c r="F9" s="4"/>
    </row>
    <row r="10" spans="1:6" x14ac:dyDescent="0.2">
      <c r="A10" s="7">
        <v>10029367403</v>
      </c>
      <c r="B10">
        <v>105</v>
      </c>
      <c r="C10" s="8" t="s">
        <v>25</v>
      </c>
      <c r="D10" s="4">
        <f>VLOOKUP(B10,'Product List'!A$2:C$18,3,FALSE)</f>
        <v>10.95</v>
      </c>
      <c r="E10" s="4">
        <f>VLOOKUP(C10,'Product List'!E$2:F$5,2,FALSE)</f>
        <v>7.25</v>
      </c>
      <c r="F10" s="4"/>
    </row>
    <row r="11" spans="1:6" x14ac:dyDescent="0.2">
      <c r="A11" s="7">
        <v>10029367403</v>
      </c>
      <c r="B11">
        <v>106</v>
      </c>
      <c r="C11" s="8" t="s">
        <v>24</v>
      </c>
      <c r="D11" s="4">
        <f>VLOOKUP(B11,'Product List'!A$2:C$18,3,FALSE)</f>
        <v>3.99</v>
      </c>
      <c r="E11" s="4">
        <f>VLOOKUP(C11,'Product List'!E$2:F$5,2,FALSE)</f>
        <v>5</v>
      </c>
      <c r="F11" s="4"/>
    </row>
    <row r="12" spans="1:6" x14ac:dyDescent="0.2">
      <c r="A12" s="7">
        <v>10029367403</v>
      </c>
      <c r="B12">
        <v>106</v>
      </c>
      <c r="C12" s="8" t="s">
        <v>24</v>
      </c>
      <c r="D12" s="4">
        <f>VLOOKUP(B12,'Product List'!A$2:C$18,3,FALSE)</f>
        <v>3.99</v>
      </c>
      <c r="E12" s="4">
        <f>VLOOKUP(C12,'Product List'!E$2:F$5,2,FALSE)</f>
        <v>5</v>
      </c>
      <c r="F12" s="4"/>
    </row>
    <row r="13" spans="1:6" x14ac:dyDescent="0.2">
      <c r="A13" s="7">
        <v>10029367403</v>
      </c>
      <c r="B13">
        <v>201</v>
      </c>
      <c r="C13" s="8" t="s">
        <v>22</v>
      </c>
      <c r="D13" s="4">
        <f>VLOOKUP(B13,'Product List'!A$2:C$18,3,FALSE)</f>
        <v>31.99</v>
      </c>
      <c r="E13" s="4">
        <f>VLOOKUP(C13,'Product List'!E$2:F$5,2,FALSE)</f>
        <v>0.5</v>
      </c>
      <c r="F13" s="4"/>
    </row>
    <row r="14" spans="1:6" x14ac:dyDescent="0.2">
      <c r="A14" s="7">
        <v>10029367403</v>
      </c>
      <c r="B14">
        <v>100</v>
      </c>
      <c r="C14" s="8" t="s">
        <v>23</v>
      </c>
      <c r="D14" s="4">
        <f>VLOOKUP(B14,'Product List'!A$2:C$18,3,FALSE)</f>
        <v>19.96</v>
      </c>
      <c r="E14" s="4">
        <f>VLOOKUP(C14,'Product List'!E$2:F$5,2,FALSE)</f>
        <v>2.75</v>
      </c>
      <c r="F14" s="4"/>
    </row>
    <row r="15" spans="1:6" x14ac:dyDescent="0.2">
      <c r="A15" s="7">
        <v>10029367403</v>
      </c>
      <c r="B15">
        <v>201</v>
      </c>
      <c r="C15" s="8" t="s">
        <v>22</v>
      </c>
      <c r="D15" s="4">
        <f>VLOOKUP(B15,'Product List'!A$2:C$18,3,FALSE)</f>
        <v>31.99</v>
      </c>
      <c r="E15" s="4">
        <f>VLOOKUP(C15,'Product List'!E$2:F$5,2,FALSE)</f>
        <v>0.5</v>
      </c>
      <c r="F15" s="4"/>
    </row>
    <row r="16" spans="1:6" x14ac:dyDescent="0.2">
      <c r="A16" s="7">
        <v>10029367403</v>
      </c>
      <c r="B16">
        <v>101</v>
      </c>
      <c r="C16" s="8" t="s">
        <v>25</v>
      </c>
      <c r="D16" s="4">
        <f>VLOOKUP(B16,'Product List'!A$2:C$18,3,FALSE)</f>
        <v>14.96</v>
      </c>
      <c r="E16" s="4">
        <f>VLOOKUP(C16,'Product List'!E$2:F$5,2,FALSE)</f>
        <v>7.25</v>
      </c>
      <c r="F16" s="4"/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List'!A$2:C$18,3,FALSE)</f>
        <v>3.99</v>
      </c>
      <c r="E17" s="4">
        <f>VLOOKUP(C17,'Product List'!E$2:F$5,2,FALSE)</f>
        <v>2.75</v>
      </c>
      <c r="F17" s="4"/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List'!A$2:C$18,3,FALSE)</f>
        <v>6.76</v>
      </c>
      <c r="E18" s="4">
        <f>VLOOKUP(C18,'Product List'!E$2:F$5,2,FALSE)</f>
        <v>2.75</v>
      </c>
      <c r="F18" s="4"/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List'!A$2:C$18,3,FALSE)</f>
        <v>10.95</v>
      </c>
      <c r="E19" s="4">
        <f>VLOOKUP(C19,'Product List'!E$2:F$5,2,FALSE)</f>
        <v>5</v>
      </c>
      <c r="F19" s="4"/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List'!A$2:C$18,3,FALSE)</f>
        <v>15.99</v>
      </c>
      <c r="E20" s="4">
        <f>VLOOKUP(C20,'Product List'!E$2:F$5,2,FALSE)</f>
        <v>5</v>
      </c>
      <c r="F20" s="4"/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List'!A$2:C$18,3,FALSE)</f>
        <v>3.99</v>
      </c>
      <c r="E21" s="4">
        <f>VLOOKUP(C21,'Product List'!E$2:F$5,2,FALSE)</f>
        <v>5</v>
      </c>
      <c r="F21" s="4"/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List'!A$2:C$18,3,FALSE)</f>
        <v>4.42</v>
      </c>
      <c r="E22" s="4">
        <f>VLOOKUP(C22,'Product List'!E$2:F$5,2,FALSE)</f>
        <v>2.75</v>
      </c>
      <c r="F22" s="4"/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List'!A$2:C$18,3,FALSE)</f>
        <v>109.99</v>
      </c>
      <c r="E23" s="4">
        <f>VLOOKUP(C23,'Product List'!E$2:F$5,2,FALSE)</f>
        <v>5</v>
      </c>
      <c r="F23" s="4"/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List'!A$2:C$18,3,FALSE)</f>
        <v>109.99</v>
      </c>
      <c r="E24" s="4">
        <f>VLOOKUP(C24,'Product List'!E$2:F$5,2,FALSE)</f>
        <v>7.25</v>
      </c>
      <c r="F24" s="4"/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List'!A$2:C$18,3,FALSE)</f>
        <v>4.42</v>
      </c>
      <c r="E25" s="4">
        <f>VLOOKUP(C25,'Product List'!E$2:F$5,2,FALSE)</f>
        <v>5</v>
      </c>
      <c r="F25" s="4"/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List'!A$2:C$18,3,FALSE)</f>
        <v>19.96</v>
      </c>
      <c r="E26" s="4">
        <f>VLOOKUP(C26,'Product List'!E$2:F$5,2,FALSE)</f>
        <v>2.75</v>
      </c>
      <c r="F26" s="4"/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List'!A$2:C$18,3,FALSE)</f>
        <v>3.99</v>
      </c>
      <c r="E27" s="4">
        <f>VLOOKUP(C27,'Product List'!E$2:F$5,2,FALSE)</f>
        <v>7.25</v>
      </c>
      <c r="F27" s="4"/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List'!A$2:C$18,3,FALSE)</f>
        <v>19.96</v>
      </c>
      <c r="E28" s="4">
        <f>VLOOKUP(C28,'Product List'!E$2:F$5,2,FALSE)</f>
        <v>0.5</v>
      </c>
      <c r="F28" s="4"/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List'!A$2:C$18,3,FALSE)</f>
        <v>9.99</v>
      </c>
      <c r="E29" s="4">
        <f>VLOOKUP(C29,'Product List'!E$2:F$5,2,FALSE)</f>
        <v>7.25</v>
      </c>
      <c r="F29" s="4"/>
    </row>
    <row r="30" spans="1:6" x14ac:dyDescent="0.2">
      <c r="E30" s="4"/>
    </row>
    <row r="31" spans="1:6" x14ac:dyDescent="0.2">
      <c r="E31" s="4"/>
    </row>
    <row r="32" spans="1:6" x14ac:dyDescent="0.2">
      <c r="E32" s="4"/>
    </row>
    <row r="33" spans="5:5" x14ac:dyDescent="0.2">
      <c r="E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4A65-C6D2-944C-9D8D-98C3257D3AD6}">
  <dimension ref="A3:C34"/>
  <sheetViews>
    <sheetView workbookViewId="0">
      <selection activeCell="B15" sqref="B15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</cols>
  <sheetData>
    <row r="3" spans="1:3" x14ac:dyDescent="0.2">
      <c r="A3" s="9" t="s">
        <v>32</v>
      </c>
      <c r="B3" t="s">
        <v>31</v>
      </c>
      <c r="C3" t="s">
        <v>30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33</v>
      </c>
      <c r="B32" s="8"/>
      <c r="C32" s="8"/>
    </row>
    <row r="33" spans="1:3" x14ac:dyDescent="0.2">
      <c r="A33" s="11" t="s">
        <v>33</v>
      </c>
      <c r="B33" s="8"/>
      <c r="C33" s="8"/>
    </row>
    <row r="34" spans="1:3" x14ac:dyDescent="0.2">
      <c r="A34" s="10" t="s">
        <v>34</v>
      </c>
      <c r="B34" s="8">
        <v>526.53</v>
      </c>
      <c r="C34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2019-01-12T18:50:53Z</dcterms:modified>
</cp:coreProperties>
</file>