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0e021c70067fb0/Dokument/"/>
    </mc:Choice>
  </mc:AlternateContent>
  <xr:revisionPtr revIDLastSave="0" documentId="8_{773AC6EA-472C-42DA-9251-862EB9A30715}" xr6:coauthVersionLast="47" xr6:coauthVersionMax="47" xr10:uidLastSave="{00000000-0000-0000-0000-000000000000}"/>
  <bookViews>
    <workbookView xWindow="-120" yWindow="-120" windowWidth="29040" windowHeight="15720" xr2:uid="{65107155-47CD-4EB5-9CBA-D7B3506BB525}"/>
  </bookViews>
  <sheets>
    <sheet name="Burndownchart" sheetId="1" r:id="rId1"/>
    <sheet name="Teamsatifaction" sheetId="2" r:id="rId2"/>
    <sheet name="Stakholdersatisfa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1" i="1"/>
  <c r="D4" i="1"/>
  <c r="D5" i="1" s="1"/>
  <c r="D6" i="1" s="1"/>
  <c r="D7" i="1" s="1"/>
  <c r="C12" i="1"/>
  <c r="C13" i="1"/>
  <c r="C14" i="1" s="1"/>
  <c r="C11" i="1"/>
  <c r="C10" i="1"/>
  <c r="H7" i="2"/>
  <c r="G7" i="2"/>
  <c r="F7" i="2"/>
  <c r="E7" i="2"/>
  <c r="D7" i="2"/>
</calcChain>
</file>

<file path=xl/sharedStrings.xml><?xml version="1.0" encoding="utf-8"?>
<sst xmlns="http://schemas.openxmlformats.org/spreadsheetml/2006/main" count="65" uniqueCount="27">
  <si>
    <t>Time</t>
  </si>
  <si>
    <t>Tasks</t>
  </si>
  <si>
    <t>Monday</t>
  </si>
  <si>
    <t>Tuesday</t>
  </si>
  <si>
    <t>Wednesday</t>
  </si>
  <si>
    <t>Thursday</t>
  </si>
  <si>
    <t>Friday</t>
  </si>
  <si>
    <t>Day</t>
  </si>
  <si>
    <t>Total</t>
  </si>
  <si>
    <t>Johan</t>
  </si>
  <si>
    <t>Wigren</t>
  </si>
  <si>
    <t>Lidvall</t>
  </si>
  <si>
    <t>Viktor</t>
  </si>
  <si>
    <t>Erik</t>
  </si>
  <si>
    <t>Planned tasks</t>
  </si>
  <si>
    <t>Actual tasks</t>
  </si>
  <si>
    <t>Teammember</t>
  </si>
  <si>
    <t>W4</t>
  </si>
  <si>
    <t>W5</t>
  </si>
  <si>
    <t>W6</t>
  </si>
  <si>
    <t>W7</t>
  </si>
  <si>
    <t>W8</t>
  </si>
  <si>
    <t>Avg</t>
  </si>
  <si>
    <t>Kvalitativ input</t>
  </si>
  <si>
    <t>Stakeholder score</t>
  </si>
  <si>
    <t>Begränsad data, och inte speciellt intutiv använding, men bra idé</t>
  </si>
  <si>
    <t>Jakob tycker att den valda mängden av data är tillräcklig för en initial version av produkten. Nästa sak ni behöver är en konkurrenskraftig visualisering.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</si>
</sst>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</a:t>
            </a:r>
            <a:r>
              <a:rPr lang="sv-SE" baseline="0"/>
              <a:t> W3&amp;4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Burndownchart!$C$2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Burndownchart!$B$3:$B$7</c:f>
              <c:numCache>
                <c:formatCode>d\-mmm</c:formatCode>
                <c:ptCount val="5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</c:numCache>
            </c:numRef>
          </c:cat>
          <c:val>
            <c:numRef>
              <c:f>Burndownchart!$C$3:$C$7</c:f>
              <c:numCache>
                <c:formatCode>0.00</c:formatCode>
                <c:ptCount val="5"/>
                <c:pt idx="0">
                  <c:v>52</c:v>
                </c:pt>
                <c:pt idx="1">
                  <c:v>42</c:v>
                </c:pt>
                <c:pt idx="2">
                  <c:v>32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1-4C1B-BB02-78EBEBAF885A}"/>
            </c:ext>
          </c:extLst>
        </c:ser>
        <c:ser>
          <c:idx val="1"/>
          <c:order val="1"/>
          <c:tx>
            <c:strRef>
              <c:f>Burndownchart!$D$2</c:f>
              <c:strCache>
                <c:ptCount val="1"/>
                <c:pt idx="0">
                  <c:v>Actual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Burndownchart!$B$3:$B$7</c:f>
              <c:numCache>
                <c:formatCode>d\-mmm</c:formatCode>
                <c:ptCount val="5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</c:numCache>
            </c:numRef>
          </c:cat>
          <c:val>
            <c:numRef>
              <c:f>Burndownchart!$D$3:$D$7</c:f>
              <c:numCache>
                <c:formatCode>0.00</c:formatCode>
                <c:ptCount val="5"/>
                <c:pt idx="0">
                  <c:v>33</c:v>
                </c:pt>
                <c:pt idx="1">
                  <c:v>26.4</c:v>
                </c:pt>
                <c:pt idx="2">
                  <c:v>19.799999999999997</c:v>
                </c:pt>
                <c:pt idx="3">
                  <c:v>13.199999999999998</c:v>
                </c:pt>
                <c:pt idx="4">
                  <c:v>6.5999999999999979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1-4C1B-BB02-78EBEBAF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962544"/>
        <c:axId val="309534192"/>
      </c:lineChart>
      <c:dateAx>
        <c:axId val="3159625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09534192"/>
        <c:crosses val="autoZero"/>
        <c:auto val="1"/>
        <c:lblOffset val="100"/>
        <c:baseTimeUnit val="days"/>
      </c:dateAx>
      <c:valAx>
        <c:axId val="3095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159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</a:t>
            </a:r>
            <a:r>
              <a:rPr lang="sv-SE" baseline="0"/>
              <a:t> W5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Burndownchart!$C$9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Burndownchart!$B$10:$B$14</c:f>
              <c:numCache>
                <c:formatCode>d\-mmm</c:formatCode>
                <c:ptCount val="5"/>
                <c:pt idx="0">
                  <c:v>44830</c:v>
                </c:pt>
                <c:pt idx="1">
                  <c:v>44831</c:v>
                </c:pt>
                <c:pt idx="2">
                  <c:v>44832</c:v>
                </c:pt>
                <c:pt idx="3">
                  <c:v>44833</c:v>
                </c:pt>
                <c:pt idx="4">
                  <c:v>44834</c:v>
                </c:pt>
              </c:numCache>
            </c:numRef>
          </c:cat>
          <c:val>
            <c:numRef>
              <c:f>Burndownchart!$C$10:$C$14</c:f>
              <c:numCache>
                <c:formatCode>0.00</c:formatCode>
                <c:ptCount val="5"/>
                <c:pt idx="0">
                  <c:v>38</c:v>
                </c:pt>
                <c:pt idx="1">
                  <c:v>30.4</c:v>
                </c:pt>
                <c:pt idx="2">
                  <c:v>22.799999999999997</c:v>
                </c:pt>
                <c:pt idx="3">
                  <c:v>15.199999999999998</c:v>
                </c:pt>
                <c:pt idx="4">
                  <c:v>7.5999999999999979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BA-411B-941F-EA4022576F72}"/>
            </c:ext>
          </c:extLst>
        </c:ser>
        <c:ser>
          <c:idx val="1"/>
          <c:order val="1"/>
          <c:tx>
            <c:strRef>
              <c:f>Burndownchart!$D$9</c:f>
              <c:strCache>
                <c:ptCount val="1"/>
                <c:pt idx="0">
                  <c:v>Actual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Burndownchart!$B$10:$B$14</c:f>
              <c:numCache>
                <c:formatCode>d\-mmm</c:formatCode>
                <c:ptCount val="5"/>
                <c:pt idx="0">
                  <c:v>44830</c:v>
                </c:pt>
                <c:pt idx="1">
                  <c:v>44831</c:v>
                </c:pt>
                <c:pt idx="2">
                  <c:v>44832</c:v>
                </c:pt>
                <c:pt idx="3">
                  <c:v>44833</c:v>
                </c:pt>
                <c:pt idx="4">
                  <c:v>44834</c:v>
                </c:pt>
              </c:numCache>
            </c:numRef>
          </c:cat>
          <c:val>
            <c:numRef>
              <c:f>Burndownchart!$D$10:$D$14</c:f>
              <c:numCache>
                <c:formatCode>0.00</c:formatCode>
                <c:ptCount val="5"/>
                <c:pt idx="0">
                  <c:v>24</c:v>
                </c:pt>
                <c:pt idx="1">
                  <c:v>19.2</c:v>
                </c:pt>
                <c:pt idx="2">
                  <c:v>14.399999999999999</c:v>
                </c:pt>
                <c:pt idx="3">
                  <c:v>9.5999999999999979</c:v>
                </c:pt>
                <c:pt idx="4">
                  <c:v>4.799999999999998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BA-411B-941F-EA4022576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213616"/>
        <c:axId val="389208208"/>
      </c:lineChart>
      <c:dateAx>
        <c:axId val="3892136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9208208"/>
        <c:crosses val="autoZero"/>
        <c:auto val="1"/>
        <c:lblOffset val="100"/>
        <c:baseTimeUnit val="days"/>
      </c:dateAx>
      <c:valAx>
        <c:axId val="38920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921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Team satisfaction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Teamsatifaction!$C$2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Teamsatifaction!$C$1:$H$1</c15:sqref>
                  </c15:fullRef>
                </c:ext>
              </c:extLst>
              <c:f>Teamsatifaction!$D$1:$H$1</c:f>
              <c:strCache>
                <c:ptCount val="5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Teamsatifaction!$C$2:$H$2</c15:sqref>
                  </c15:fullRef>
                </c:ext>
              </c:extLst>
              <c:f>Teamsatifaction!$D$2:$H$2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B-4C9E-91B2-2B7F20427BA9}"/>
            </c:ext>
          </c:extLst>
        </c:ser>
        <c:ser>
          <c:idx val="1"/>
          <c:order val="1"/>
          <c:tx>
            <c:strRef>
              <c:f>Teamsatifaction!$C$3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Teamsatifaction!$C$1:$H$1</c15:sqref>
                  </c15:fullRef>
                </c:ext>
              </c:extLst>
              <c:f>Teamsatifaction!$D$1:$H$1</c:f>
              <c:strCache>
                <c:ptCount val="5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Teamsatifaction!$C$3:$H$3</c15:sqref>
                  </c15:fullRef>
                </c:ext>
              </c:extLst>
              <c:f>Teamsatifaction!$D$3:$H$3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B-4C9E-91B2-2B7F20427BA9}"/>
            </c:ext>
          </c:extLst>
        </c:ser>
        <c:ser>
          <c:idx val="2"/>
          <c:order val="2"/>
          <c:tx>
            <c:strRef>
              <c:f>Teamsatifaction!$C$4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Teamsatifaction!$C$1:$H$1</c15:sqref>
                  </c15:fullRef>
                </c:ext>
              </c:extLst>
              <c:f>Teamsatifaction!$D$1:$H$1</c:f>
              <c:strCache>
                <c:ptCount val="5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Teamsatifaction!$C$4:$H$4</c15:sqref>
                  </c15:fullRef>
                </c:ext>
              </c:extLst>
              <c:f>Teamsatifaction!$D$4:$H$4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B-4C9E-91B2-2B7F20427BA9}"/>
            </c:ext>
          </c:extLst>
        </c:ser>
        <c:ser>
          <c:idx val="3"/>
          <c:order val="3"/>
          <c:tx>
            <c:strRef>
              <c:f>Teamsatifaction!$C$5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Teamsatifaction!$C$1:$H$1</c15:sqref>
                  </c15:fullRef>
                </c:ext>
              </c:extLst>
              <c:f>Teamsatifaction!$D$1:$H$1</c:f>
              <c:strCache>
                <c:ptCount val="5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Teamsatifaction!$C$5:$H$5</c15:sqref>
                  </c15:fullRef>
                </c:ext>
              </c:extLst>
              <c:f>Teamsatifaction!$D$5:$H$5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B-4C9E-91B2-2B7F20427BA9}"/>
            </c:ext>
          </c:extLst>
        </c:ser>
        <c:ser>
          <c:idx val="4"/>
          <c:order val="4"/>
          <c:tx>
            <c:strRef>
              <c:f>Teamsatifaction!$C$6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Teamsatifaction!$C$1:$H$1</c15:sqref>
                  </c15:fullRef>
                </c:ext>
              </c:extLst>
              <c:f>Teamsatifaction!$D$1:$H$1</c:f>
              <c:strCache>
                <c:ptCount val="5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Teamsatifaction!$C$6:$H$6</c15:sqref>
                  </c15:fullRef>
                </c:ext>
              </c:extLst>
              <c:f>Teamsatifaction!$D$6:$H$6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B-4C9E-91B2-2B7F20427BA9}"/>
            </c:ext>
          </c:extLst>
        </c:ser>
        <c:ser>
          <c:idx val="5"/>
          <c:order val="5"/>
          <c:tx>
            <c:strRef>
              <c:f>Teamsatifaction!$C$7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Teamsatifaction!$C$1:$H$1</c15:sqref>
                  </c15:fullRef>
                </c:ext>
              </c:extLst>
              <c:f>Teamsatifaction!$D$1:$H$1</c:f>
              <c:strCache>
                <c:ptCount val="5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Teamsatifaction!$C$7:$H$7</c15:sqref>
                  </c15:fullRef>
                </c:ext>
              </c:extLst>
              <c:f>Teamsatifaction!$D$7:$H$7</c:f>
              <c:numCache>
                <c:formatCode>General</c:formatCode>
                <c:ptCount val="5"/>
                <c:pt idx="0">
                  <c:v>3.8</c:v>
                </c:pt>
                <c:pt idx="1">
                  <c:v>4.2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3B-4C9E-91B2-2B7F204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821936"/>
        <c:axId val="561839824"/>
      </c:barChart>
      <c:catAx>
        <c:axId val="56182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1839824"/>
        <c:crosses val="autoZero"/>
        <c:auto val="1"/>
        <c:lblAlgn val="ctr"/>
        <c:lblOffset val="100"/>
        <c:noMultiLvlLbl val="0"/>
      </c:catAx>
      <c:valAx>
        <c:axId val="5618398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182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Stakholdersatisfaction!$B$2</c:f>
              <c:strCache>
                <c:ptCount val="1"/>
                <c:pt idx="0">
                  <c:v>Stakeholder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Stakholdersatisfaction!$C$1:$G$1</c:f>
              <c:strCache>
                <c:ptCount val="5"/>
                <c:pt idx="0">
                  <c:v>W4</c:v>
                </c:pt>
                <c:pt idx="1">
                  <c:v>W5</c:v>
                </c:pt>
                <c:pt idx="2">
                  <c:v>W6</c:v>
                </c:pt>
                <c:pt idx="3">
                  <c:v>W7</c:v>
                </c:pt>
                <c:pt idx="4">
                  <c:v>W8</c:v>
                </c:pt>
              </c:strCache>
            </c:strRef>
          </c:cat>
          <c:val>
            <c:numRef>
              <c:f>Stakholdersatisfaction!$C$2:$G$2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0-44AD-A97F-00E6316835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038208"/>
        <c:axId val="492044032"/>
      </c:barChart>
      <c:catAx>
        <c:axId val="49203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044032"/>
        <c:crosses val="autoZero"/>
        <c:auto val="1"/>
        <c:lblAlgn val="ctr"/>
        <c:lblOffset val="100"/>
        <c:noMultiLvlLbl val="0"/>
      </c:catAx>
      <c:valAx>
        <c:axId val="49204403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9203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90487</xdr:rowOff>
    </xdr:from>
    <xdr:to>
      <xdr:col>16</xdr:col>
      <xdr:colOff>590550</xdr:colOff>
      <xdr:row>14</xdr:row>
      <xdr:rowOff>166687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9EADE77-8557-B328-38AF-41E5FB070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15</xdr:row>
      <xdr:rowOff>61912</xdr:rowOff>
    </xdr:from>
    <xdr:to>
      <xdr:col>16</xdr:col>
      <xdr:colOff>600075</xdr:colOff>
      <xdr:row>29</xdr:row>
      <xdr:rowOff>138112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1C0B016-7D6E-47F0-6E51-BA4B82D28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10</xdr:row>
      <xdr:rowOff>71437</xdr:rowOff>
    </xdr:from>
    <xdr:to>
      <xdr:col>12</xdr:col>
      <xdr:colOff>171450</xdr:colOff>
      <xdr:row>24</xdr:row>
      <xdr:rowOff>147637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3B3DF9E-6A59-39D9-CCFD-25AD4BFF5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4</xdr:row>
      <xdr:rowOff>71437</xdr:rowOff>
    </xdr:from>
    <xdr:to>
      <xdr:col>16</xdr:col>
      <xdr:colOff>90487</xdr:colOff>
      <xdr:row>18</xdr:row>
      <xdr:rowOff>147637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B491187-3C3D-F313-4502-8FE38DB04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630B7-382B-4050-A615-1241517D8F0C}">
  <dimension ref="A1:I36"/>
  <sheetViews>
    <sheetView tabSelected="1" topLeftCell="A4" workbookViewId="0">
      <selection activeCell="J33" sqref="J33"/>
    </sheetView>
  </sheetViews>
  <sheetFormatPr defaultRowHeight="15" x14ac:dyDescent="0.25"/>
  <cols>
    <col min="3" max="4" width="9.140625" style="2"/>
  </cols>
  <sheetData>
    <row r="1" spans="1:9" x14ac:dyDescent="0.25">
      <c r="A1" s="4" t="s">
        <v>0</v>
      </c>
      <c r="B1" s="4"/>
      <c r="C1" s="5" t="s">
        <v>1</v>
      </c>
      <c r="D1" s="5"/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t="s">
        <v>7</v>
      </c>
      <c r="B2" t="s">
        <v>0</v>
      </c>
      <c r="C2" s="2" t="s">
        <v>14</v>
      </c>
      <c r="D2" s="2" t="s">
        <v>15</v>
      </c>
      <c r="E2" t="s">
        <v>1</v>
      </c>
      <c r="F2" t="s">
        <v>1</v>
      </c>
      <c r="G2" t="s">
        <v>1</v>
      </c>
      <c r="H2" t="s">
        <v>1</v>
      </c>
      <c r="I2" t="s">
        <v>1</v>
      </c>
    </row>
    <row r="3" spans="1:9" x14ac:dyDescent="0.25">
      <c r="A3" t="s">
        <v>2</v>
      </c>
      <c r="B3" s="1">
        <v>44823</v>
      </c>
      <c r="C3" s="2">
        <v>52</v>
      </c>
      <c r="D3" s="2">
        <v>33</v>
      </c>
    </row>
    <row r="4" spans="1:9" x14ac:dyDescent="0.25">
      <c r="A4" t="s">
        <v>3</v>
      </c>
      <c r="B4" s="1">
        <v>44824</v>
      </c>
      <c r="C4" s="2">
        <v>42</v>
      </c>
      <c r="D4" s="2">
        <f>D3-(33/5)</f>
        <v>26.4</v>
      </c>
    </row>
    <row r="5" spans="1:9" x14ac:dyDescent="0.25">
      <c r="A5" t="s">
        <v>4</v>
      </c>
      <c r="B5" s="1">
        <v>44825</v>
      </c>
      <c r="C5" s="2">
        <v>32</v>
      </c>
      <c r="D5" s="2">
        <f t="shared" ref="D5:D7" si="0">D4-(33/5)</f>
        <v>19.799999999999997</v>
      </c>
    </row>
    <row r="6" spans="1:9" x14ac:dyDescent="0.25">
      <c r="A6" t="s">
        <v>5</v>
      </c>
      <c r="B6" s="1">
        <v>44826</v>
      </c>
      <c r="C6" s="2">
        <v>22</v>
      </c>
      <c r="D6" s="2">
        <f t="shared" si="0"/>
        <v>13.199999999999998</v>
      </c>
    </row>
    <row r="7" spans="1:9" x14ac:dyDescent="0.25">
      <c r="A7" t="s">
        <v>6</v>
      </c>
      <c r="B7" s="1">
        <v>44827</v>
      </c>
      <c r="C7" s="2">
        <v>10</v>
      </c>
      <c r="D7" s="2">
        <f t="shared" si="0"/>
        <v>6.5999999999999979</v>
      </c>
    </row>
    <row r="8" spans="1:9" x14ac:dyDescent="0.25">
      <c r="A8" t="s">
        <v>8</v>
      </c>
      <c r="B8" s="1"/>
    </row>
    <row r="9" spans="1:9" x14ac:dyDescent="0.25">
      <c r="B9" t="s">
        <v>0</v>
      </c>
      <c r="C9" s="2" t="s">
        <v>14</v>
      </c>
      <c r="D9" s="2" t="s">
        <v>15</v>
      </c>
    </row>
    <row r="10" spans="1:9" x14ac:dyDescent="0.25">
      <c r="A10" t="s">
        <v>2</v>
      </c>
      <c r="B10" s="1">
        <v>44830</v>
      </c>
      <c r="C10" s="2">
        <f>14+24</f>
        <v>38</v>
      </c>
      <c r="D10" s="2">
        <v>24</v>
      </c>
    </row>
    <row r="11" spans="1:9" x14ac:dyDescent="0.25">
      <c r="A11" t="s">
        <v>3</v>
      </c>
      <c r="B11" s="1">
        <v>44831</v>
      </c>
      <c r="C11" s="2">
        <f>C10-(38/5)</f>
        <v>30.4</v>
      </c>
      <c r="D11" s="2">
        <f>D10-(24/5)</f>
        <v>19.2</v>
      </c>
    </row>
    <row r="12" spans="1:9" x14ac:dyDescent="0.25">
      <c r="A12" t="s">
        <v>4</v>
      </c>
      <c r="B12" s="1">
        <v>44832</v>
      </c>
      <c r="C12" s="2">
        <f t="shared" ref="C12:C14" si="1">C11-(38/5)</f>
        <v>22.799999999999997</v>
      </c>
      <c r="D12" s="2">
        <f t="shared" ref="D12:D14" si="2">D11-(24/5)</f>
        <v>14.399999999999999</v>
      </c>
    </row>
    <row r="13" spans="1:9" x14ac:dyDescent="0.25">
      <c r="A13" t="s">
        <v>5</v>
      </c>
      <c r="B13" s="1">
        <v>44833</v>
      </c>
      <c r="C13" s="2">
        <f t="shared" si="1"/>
        <v>15.199999999999998</v>
      </c>
      <c r="D13" s="2">
        <f t="shared" si="2"/>
        <v>9.5999999999999979</v>
      </c>
    </row>
    <row r="14" spans="1:9" x14ac:dyDescent="0.25">
      <c r="A14" t="s">
        <v>6</v>
      </c>
      <c r="B14" s="1">
        <v>44834</v>
      </c>
      <c r="C14" s="2">
        <f t="shared" si="1"/>
        <v>7.5999999999999979</v>
      </c>
      <c r="D14" s="2">
        <f t="shared" si="2"/>
        <v>4.799999999999998</v>
      </c>
    </row>
    <row r="15" spans="1:9" x14ac:dyDescent="0.25">
      <c r="A15" t="s">
        <v>8</v>
      </c>
      <c r="B15" s="1"/>
    </row>
    <row r="16" spans="1:9" x14ac:dyDescent="0.25">
      <c r="B16" s="1"/>
    </row>
    <row r="17" spans="1:2" x14ac:dyDescent="0.25">
      <c r="A17" t="s">
        <v>2</v>
      </c>
      <c r="B17" s="1">
        <v>44837</v>
      </c>
    </row>
    <row r="18" spans="1:2" x14ac:dyDescent="0.25">
      <c r="A18" t="s">
        <v>3</v>
      </c>
      <c r="B18" s="1">
        <v>44838</v>
      </c>
    </row>
    <row r="19" spans="1:2" x14ac:dyDescent="0.25">
      <c r="A19" t="s">
        <v>4</v>
      </c>
      <c r="B19" s="1">
        <v>44839</v>
      </c>
    </row>
    <row r="20" spans="1:2" x14ac:dyDescent="0.25">
      <c r="A20" t="s">
        <v>5</v>
      </c>
      <c r="B20" s="1">
        <v>44840</v>
      </c>
    </row>
    <row r="21" spans="1:2" x14ac:dyDescent="0.25">
      <c r="A21" t="s">
        <v>6</v>
      </c>
      <c r="B21" s="1">
        <v>44841</v>
      </c>
    </row>
    <row r="22" spans="1:2" x14ac:dyDescent="0.25">
      <c r="A22" t="s">
        <v>8</v>
      </c>
      <c r="B22" s="1"/>
    </row>
    <row r="23" spans="1:2" x14ac:dyDescent="0.25">
      <c r="B23" s="1"/>
    </row>
    <row r="24" spans="1:2" x14ac:dyDescent="0.25">
      <c r="A24" t="s">
        <v>2</v>
      </c>
      <c r="B24" s="1">
        <v>44844</v>
      </c>
    </row>
    <row r="25" spans="1:2" x14ac:dyDescent="0.25">
      <c r="A25" t="s">
        <v>3</v>
      </c>
      <c r="B25" s="1">
        <v>44845</v>
      </c>
    </row>
    <row r="26" spans="1:2" x14ac:dyDescent="0.25">
      <c r="A26" t="s">
        <v>4</v>
      </c>
      <c r="B26" s="1">
        <v>44846</v>
      </c>
    </row>
    <row r="27" spans="1:2" x14ac:dyDescent="0.25">
      <c r="A27" t="s">
        <v>5</v>
      </c>
      <c r="B27" s="1">
        <v>44847</v>
      </c>
    </row>
    <row r="28" spans="1:2" x14ac:dyDescent="0.25">
      <c r="A28" t="s">
        <v>6</v>
      </c>
      <c r="B28" s="1">
        <v>44848</v>
      </c>
    </row>
    <row r="29" spans="1:2" x14ac:dyDescent="0.25">
      <c r="A29" t="s">
        <v>8</v>
      </c>
      <c r="B29" s="1"/>
    </row>
    <row r="30" spans="1:2" x14ac:dyDescent="0.25">
      <c r="B30" s="1"/>
    </row>
    <row r="31" spans="1:2" x14ac:dyDescent="0.25">
      <c r="A31" t="s">
        <v>2</v>
      </c>
      <c r="B31" s="1">
        <v>44851</v>
      </c>
    </row>
    <row r="32" spans="1:2" x14ac:dyDescent="0.25">
      <c r="A32" t="s">
        <v>3</v>
      </c>
      <c r="B32" s="1">
        <v>44852</v>
      </c>
    </row>
    <row r="33" spans="1:2" x14ac:dyDescent="0.25">
      <c r="A33" t="s">
        <v>4</v>
      </c>
      <c r="B33" s="1">
        <v>44853</v>
      </c>
    </row>
    <row r="34" spans="1:2" x14ac:dyDescent="0.25">
      <c r="A34" t="s">
        <v>5</v>
      </c>
      <c r="B34" s="1">
        <v>44854</v>
      </c>
    </row>
    <row r="35" spans="1:2" x14ac:dyDescent="0.25">
      <c r="A35" t="s">
        <v>6</v>
      </c>
      <c r="B35" s="1">
        <v>44855</v>
      </c>
    </row>
    <row r="36" spans="1:2" x14ac:dyDescent="0.25">
      <c r="A36" t="s">
        <v>8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29BD-EB55-4EA4-911A-9D15F9A18B52}">
  <dimension ref="C1:H7"/>
  <sheetViews>
    <sheetView workbookViewId="0">
      <selection activeCell="M30" sqref="M30"/>
    </sheetView>
  </sheetViews>
  <sheetFormatPr defaultRowHeight="15" x14ac:dyDescent="0.25"/>
  <cols>
    <col min="3" max="3" width="22.28515625" customWidth="1"/>
  </cols>
  <sheetData>
    <row r="1" spans="3:8" x14ac:dyDescent="0.25"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3:8" x14ac:dyDescent="0.25">
      <c r="C2">
        <v>1</v>
      </c>
      <c r="D2">
        <v>3</v>
      </c>
      <c r="E2">
        <v>4</v>
      </c>
    </row>
    <row r="3" spans="3:8" x14ac:dyDescent="0.25">
      <c r="C3">
        <v>2</v>
      </c>
      <c r="D3">
        <v>3</v>
      </c>
      <c r="E3">
        <v>4</v>
      </c>
    </row>
    <row r="4" spans="3:8" x14ac:dyDescent="0.25">
      <c r="C4">
        <v>3</v>
      </c>
      <c r="D4">
        <v>5</v>
      </c>
      <c r="E4">
        <v>4</v>
      </c>
    </row>
    <row r="5" spans="3:8" x14ac:dyDescent="0.25">
      <c r="C5">
        <v>4</v>
      </c>
      <c r="D5">
        <v>4</v>
      </c>
      <c r="E5">
        <v>5</v>
      </c>
    </row>
    <row r="6" spans="3:8" x14ac:dyDescent="0.25">
      <c r="C6">
        <v>5</v>
      </c>
      <c r="D6">
        <v>4</v>
      </c>
      <c r="E6">
        <v>4</v>
      </c>
    </row>
    <row r="7" spans="3:8" x14ac:dyDescent="0.25">
      <c r="C7" t="s">
        <v>22</v>
      </c>
      <c r="D7">
        <f>AVERAGE(D2:D6)</f>
        <v>3.8</v>
      </c>
      <c r="E7">
        <f>AVERAGE(E2:E6)</f>
        <v>4.2</v>
      </c>
      <c r="F7" t="e">
        <f>AVERAGE(F2:F6)</f>
        <v>#DIV/0!</v>
      </c>
      <c r="G7" t="e">
        <f>AVERAGE(G2:G6)</f>
        <v>#DIV/0!</v>
      </c>
      <c r="H7" t="e">
        <f>AVERAGE(H2:H6)</f>
        <v>#DIV/0!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7D091-7C00-43BF-9A0F-64B215477188}">
  <dimension ref="B1:G3"/>
  <sheetViews>
    <sheetView workbookViewId="0">
      <selection activeCell="T9" sqref="T9"/>
    </sheetView>
  </sheetViews>
  <sheetFormatPr defaultRowHeight="15" x14ac:dyDescent="0.25"/>
  <sheetData>
    <row r="1" spans="2:7" x14ac:dyDescent="0.25"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2:7" x14ac:dyDescent="0.25">
      <c r="B2" t="s">
        <v>24</v>
      </c>
      <c r="C2">
        <v>3</v>
      </c>
      <c r="D2">
        <v>4</v>
      </c>
    </row>
    <row r="3" spans="2:7" ht="120" x14ac:dyDescent="0.25">
      <c r="B3" t="s">
        <v>23</v>
      </c>
      <c r="C3" s="3" t="s">
        <v>25</v>
      </c>
      <c r="D3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Burndownchart</vt:lpstr>
      <vt:lpstr>Teamsatifaction</vt:lpstr>
      <vt:lpstr>Stakholdersatisfaction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 Birgersson</cp:lastModifiedBy>
  <dcterms:created xsi:type="dcterms:W3CDTF">2022-09-23T11:47:28Z</dcterms:created>
  <dcterms:modified xsi:type="dcterms:W3CDTF">2022-10-07T07:34:23Z</dcterms:modified>
</cp:coreProperties>
</file>