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nningli/Desktop/Projects/stock/"/>
    </mc:Choice>
  </mc:AlternateContent>
  <xr:revisionPtr revIDLastSave="0" documentId="13_ncr:1_{C4B89B0F-A975-6F4C-ADF3-CE001EBBB5E4}" xr6:coauthVersionLast="45" xr6:coauthVersionMax="45" xr10:uidLastSave="{00000000-0000-0000-0000-000000000000}"/>
  <bookViews>
    <workbookView xWindow="0" yWindow="460" windowWidth="28800" windowHeight="16540" activeTab="3" xr2:uid="{00000000-000D-0000-FFFF-FFFF00000000}"/>
  </bookViews>
  <sheets>
    <sheet name="Sheet1" sheetId="1" r:id="rId1"/>
    <sheet name="INFORMATION TECHNOLOGY" sheetId="2" r:id="rId2"/>
    <sheet name="CONSUMER DISCRETIONARY" sheetId="3" r:id="rId3"/>
    <sheet name="FINANCIALS" sheetId="4" r:id="rId4"/>
    <sheet name="REAL ESTATE" sheetId="5" r:id="rId5"/>
    <sheet name="CONSUMER STAPLES" sheetId="6" r:id="rId6"/>
    <sheet name="INDUSTRIALS" sheetId="7" r:id="rId7"/>
    <sheet name="ENERGY" sheetId="8" r:id="rId8"/>
    <sheet name="HEALTH CAR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  <c r="C11" i="1"/>
  <c r="B11" i="1"/>
  <c r="C10" i="1"/>
  <c r="B10" i="1"/>
</calcChain>
</file>

<file path=xl/sharedStrings.xml><?xml version="1.0" encoding="utf-8"?>
<sst xmlns="http://schemas.openxmlformats.org/spreadsheetml/2006/main" count="188" uniqueCount="130">
  <si>
    <t>MarketCap</t>
  </si>
  <si>
    <t>PERatio_TTM</t>
  </si>
  <si>
    <t>EPS_TTM</t>
  </si>
  <si>
    <t>CurrentRatio</t>
  </si>
  <si>
    <t>DebtRatio</t>
  </si>
  <si>
    <t>ROS</t>
  </si>
  <si>
    <t>ROE</t>
  </si>
  <si>
    <t>AAPL</t>
  </si>
  <si>
    <t>2.127T</t>
  </si>
  <si>
    <t>37.73</t>
  </si>
  <si>
    <t>13.19</t>
  </si>
  <si>
    <t>MSFT</t>
  </si>
  <si>
    <t>1.612T</t>
  </si>
  <si>
    <t>36.98</t>
  </si>
  <si>
    <t>5.76</t>
  </si>
  <si>
    <t>GOOG</t>
  </si>
  <si>
    <t>1.073T</t>
  </si>
  <si>
    <t>34.74</t>
  </si>
  <si>
    <t>45.49</t>
  </si>
  <si>
    <t>FB</t>
  </si>
  <si>
    <t>760.663B</t>
  </si>
  <si>
    <t>32.65</t>
  </si>
  <si>
    <t>8.18</t>
  </si>
  <si>
    <t>AMZN</t>
  </si>
  <si>
    <t>1.645T</t>
  </si>
  <si>
    <t>126.16</t>
  </si>
  <si>
    <t>26.04</t>
  </si>
  <si>
    <t>HD</t>
  </si>
  <si>
    <t>304.62B</t>
  </si>
  <si>
    <t>28.13</t>
  </si>
  <si>
    <t>10.07</t>
  </si>
  <si>
    <t>DIS</t>
  </si>
  <si>
    <t>230.292B</t>
  </si>
  <si>
    <t>-0.61</t>
  </si>
  <si>
    <t>BRK-B</t>
  </si>
  <si>
    <t>495.467B</t>
  </si>
  <si>
    <t>0.02</t>
  </si>
  <si>
    <t>13690.33</t>
  </si>
  <si>
    <t>JPM</t>
  </si>
  <si>
    <t>296.592B</t>
  </si>
  <si>
    <t>13.03</t>
  </si>
  <si>
    <t>7.47</t>
  </si>
  <si>
    <t>BAC</t>
  </si>
  <si>
    <t>216.429B</t>
  </si>
  <si>
    <t>12.02</t>
  </si>
  <si>
    <t>2.08</t>
  </si>
  <si>
    <t>AMT</t>
  </si>
  <si>
    <t>110.6B</t>
  </si>
  <si>
    <t>57.86</t>
  </si>
  <si>
    <t>4.31</t>
  </si>
  <si>
    <t>PLD</t>
  </si>
  <si>
    <t>76.123B</t>
  </si>
  <si>
    <t>40.54</t>
  </si>
  <si>
    <t>2.54</t>
  </si>
  <si>
    <t>SPG</t>
  </si>
  <si>
    <t>19.736B</t>
  </si>
  <si>
    <t>11.34</t>
  </si>
  <si>
    <t>5.69</t>
  </si>
  <si>
    <t>WMT</t>
  </si>
  <si>
    <t>372.77B</t>
  </si>
  <si>
    <t>25.03</t>
  </si>
  <si>
    <t>5.26</t>
  </si>
  <si>
    <t>PG</t>
  </si>
  <si>
    <t>341.688B</t>
  </si>
  <si>
    <t>27.70</t>
  </si>
  <si>
    <t>4.96</t>
  </si>
  <si>
    <t>KO</t>
  </si>
  <si>
    <t>203.088B</t>
  </si>
  <si>
    <t>22.30</t>
  </si>
  <si>
    <t>2.12</t>
  </si>
  <si>
    <t>UPS</t>
  </si>
  <si>
    <t>137.303B</t>
  </si>
  <si>
    <t>31.62</t>
  </si>
  <si>
    <t>5.03</t>
  </si>
  <si>
    <t>LMT</t>
  </si>
  <si>
    <t>108.901B</t>
  </si>
  <si>
    <t>17.07</t>
  </si>
  <si>
    <t>22.82</t>
  </si>
  <si>
    <t>BA</t>
  </si>
  <si>
    <t>94.545B</t>
  </si>
  <si>
    <t>-5.03</t>
  </si>
  <si>
    <t>XOM</t>
  </si>
  <si>
    <t>173.4B</t>
  </si>
  <si>
    <t>24.43</t>
  </si>
  <si>
    <t>1.68</t>
  </si>
  <si>
    <t>CVX</t>
  </si>
  <si>
    <t>158.869B</t>
  </si>
  <si>
    <t>-4.66</t>
  </si>
  <si>
    <t>OXY</t>
  </si>
  <si>
    <t>12.241B</t>
  </si>
  <si>
    <t>-14.45</t>
  </si>
  <si>
    <t>JNJ</t>
  </si>
  <si>
    <t>402.19B</t>
  </si>
  <si>
    <t>26.88</t>
  </si>
  <si>
    <t>5.68</t>
  </si>
  <si>
    <t>PFE</t>
  </si>
  <si>
    <t>216.051B</t>
  </si>
  <si>
    <t>15.39</t>
  </si>
  <si>
    <t>2.53</t>
  </si>
  <si>
    <t>GILD</t>
  </si>
  <si>
    <t>83.372B</t>
  </si>
  <si>
    <t>-0.20</t>
  </si>
  <si>
    <t>目前資產 Current Assests</t>
  </si>
  <si>
    <t>目前負債 Current Liabilities</t>
  </si>
  <si>
    <t>總資產 Total Assests</t>
  </si>
  <si>
    <t>總負債 Total Liabilities</t>
  </si>
  <si>
    <t>總收益 Sales/Revenue</t>
  </si>
  <si>
    <t>淨收益 Net Income</t>
  </si>
  <si>
    <t>股東權益總額 Equity</t>
  </si>
  <si>
    <t>流動比率 Current Ratio</t>
  </si>
  <si>
    <t>負債比率 Debt Ratio</t>
  </si>
  <si>
    <t>銷貨報酬率 ROS</t>
  </si>
  <si>
    <t>股東權益報酬率 ROE</t>
  </si>
  <si>
    <t>PEP</t>
  </si>
  <si>
    <t>典型標準</t>
  </si>
  <si>
    <t>良好</t>
  </si>
  <si>
    <t>&gt;2</t>
  </si>
  <si>
    <t>一般</t>
  </si>
  <si>
    <t>1-2</t>
  </si>
  <si>
    <t>不良</t>
  </si>
  <si>
    <t>&lt;1</t>
  </si>
  <si>
    <t>備註: 需和同行業比較為準</t>
  </si>
  <si>
    <t>標準美國大型公司</t>
  </si>
  <si>
    <t>50%-60%</t>
  </si>
  <si>
    <t>需和同行業比較為準</t>
  </si>
  <si>
    <t>&gt;20%</t>
  </si>
  <si>
    <t>不錯</t>
  </si>
  <si>
    <t>10%-20%</t>
  </si>
  <si>
    <t>低發展</t>
  </si>
  <si>
    <t>&lt;10%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</si>
</sst>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Arial"/>
    </font>
    <font>
      <sz val="12"/>
      <color rgb="FF000000"/>
      <name val="Arial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F0FF"/>
        <bgColor rgb="FFE0F0FF"/>
      </patternFill>
    </fill>
    <fill>
      <patternFill patternType="solid">
        <fgColor rgb="FFF0F3F5"/>
        <bgColor rgb="FFF0F3F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4" fillId="0" borderId="2" xfId="0" applyFont="1" applyBorder="1"/>
    <xf numFmtId="0" fontId="4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3" fontId="5" fillId="2" borderId="0" xfId="0" applyNumberFormat="1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0" fontId="2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4" fillId="0" borderId="3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7" fillId="0" borderId="5" xfId="0" applyFont="1" applyBorder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6" fillId="0" borderId="7" xfId="0" applyFont="1" applyBorder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M13" sqref="M13"/>
    </sheetView>
  </sheetViews>
  <sheetFormatPr baseColWidth="10" defaultRowHeight="15" x14ac:dyDescent="0.2"/>
  <cols>
    <col min="1" max="1" width="25.5" bestFit="1" customWidth="1"/>
    <col min="2" max="3" width="10.1640625" bestFit="1" customWidth="1"/>
    <col min="6" max="6" width="6.6640625" bestFit="1" customWidth="1"/>
  </cols>
  <sheetData>
    <row r="1" spans="1:8" ht="16" x14ac:dyDescent="0.2">
      <c r="A1" s="6"/>
      <c r="B1" s="7" t="s">
        <v>66</v>
      </c>
      <c r="C1" s="8" t="s">
        <v>113</v>
      </c>
      <c r="F1" s="21" t="s">
        <v>109</v>
      </c>
      <c r="G1" s="22"/>
      <c r="H1" s="23"/>
    </row>
    <row r="2" spans="1:8" ht="17" thickBot="1" x14ac:dyDescent="0.25">
      <c r="A2" s="2" t="s">
        <v>102</v>
      </c>
      <c r="B2" s="9">
        <v>20411000</v>
      </c>
      <c r="C2" s="10">
        <v>17645000</v>
      </c>
      <c r="F2" s="24" t="s">
        <v>114</v>
      </c>
      <c r="G2" s="25"/>
      <c r="H2" s="26"/>
    </row>
    <row r="3" spans="1:8" ht="16" x14ac:dyDescent="0.2">
      <c r="A3" s="2" t="s">
        <v>103</v>
      </c>
      <c r="B3" s="9">
        <v>26973000</v>
      </c>
      <c r="C3" s="9">
        <v>20461000</v>
      </c>
      <c r="F3" s="5" t="s">
        <v>115</v>
      </c>
      <c r="G3" s="27" t="s">
        <v>116</v>
      </c>
      <c r="H3" s="23"/>
    </row>
    <row r="4" spans="1:8" ht="16" x14ac:dyDescent="0.2">
      <c r="A4" s="2" t="s">
        <v>104</v>
      </c>
      <c r="B4" s="9">
        <v>86381000</v>
      </c>
      <c r="C4" s="9">
        <v>78547000</v>
      </c>
      <c r="F4" s="5" t="s">
        <v>117</v>
      </c>
      <c r="G4" s="28" t="s">
        <v>118</v>
      </c>
      <c r="H4" s="29"/>
    </row>
    <row r="5" spans="1:8" ht="16" x14ac:dyDescent="0.2">
      <c r="A5" s="2" t="s">
        <v>105</v>
      </c>
      <c r="B5" s="9">
        <v>65283000</v>
      </c>
      <c r="C5" s="9">
        <v>63679000</v>
      </c>
      <c r="F5" s="5" t="s">
        <v>119</v>
      </c>
      <c r="G5" s="30" t="s">
        <v>120</v>
      </c>
      <c r="H5" s="29"/>
    </row>
    <row r="6" spans="1:8" ht="17" thickBot="1" x14ac:dyDescent="0.25">
      <c r="A6" s="3" t="s">
        <v>106</v>
      </c>
      <c r="B6" s="11">
        <v>37266000</v>
      </c>
      <c r="C6" s="10">
        <v>67161000</v>
      </c>
      <c r="F6" s="24" t="s">
        <v>121</v>
      </c>
      <c r="G6" s="25"/>
      <c r="H6" s="26"/>
    </row>
    <row r="7" spans="1:8" ht="16" x14ac:dyDescent="0.2">
      <c r="A7" s="3" t="s">
        <v>107</v>
      </c>
      <c r="B7" s="11">
        <v>8920000</v>
      </c>
      <c r="C7" s="9">
        <v>7314000</v>
      </c>
    </row>
    <row r="8" spans="1:8" ht="17" thickBot="1" x14ac:dyDescent="0.25">
      <c r="A8" s="4" t="s">
        <v>108</v>
      </c>
      <c r="B8" s="12">
        <v>18981000</v>
      </c>
      <c r="C8" s="9">
        <v>14786000</v>
      </c>
    </row>
    <row r="9" spans="1:8" ht="17" thickBot="1" x14ac:dyDescent="0.25">
      <c r="A9" s="5"/>
      <c r="B9" s="13"/>
      <c r="C9" s="14"/>
      <c r="F9" s="21" t="s">
        <v>110</v>
      </c>
      <c r="G9" s="22"/>
      <c r="H9" s="23"/>
    </row>
    <row r="10" spans="1:8" ht="16" thickBot="1" x14ac:dyDescent="0.25">
      <c r="A10" s="6"/>
      <c r="B10" s="15" t="str">
        <f t="shared" ref="B10:C10" si="0">B1</f>
        <v>KO</v>
      </c>
      <c r="C10" s="16" t="str">
        <f t="shared" si="0"/>
        <v>PEP</v>
      </c>
      <c r="F10" s="24" t="s">
        <v>122</v>
      </c>
      <c r="G10" s="25"/>
      <c r="H10" s="26"/>
    </row>
    <row r="11" spans="1:8" ht="16" x14ac:dyDescent="0.2">
      <c r="A11" s="2" t="s">
        <v>109</v>
      </c>
      <c r="B11" s="17">
        <f t="shared" ref="B11:C11" si="1">B2/B3</f>
        <v>0.75671968264560863</v>
      </c>
      <c r="C11" s="18">
        <f t="shared" si="1"/>
        <v>0.86237231806852055</v>
      </c>
      <c r="F11" s="31" t="s">
        <v>123</v>
      </c>
      <c r="G11" s="22"/>
      <c r="H11" s="23"/>
    </row>
    <row r="12" spans="1:8" ht="17" thickBot="1" x14ac:dyDescent="0.25">
      <c r="A12" s="2" t="s">
        <v>110</v>
      </c>
      <c r="B12" s="17">
        <f t="shared" ref="B12:C12" si="2">B5/B4</f>
        <v>0.75575647422465586</v>
      </c>
      <c r="C12" s="18">
        <f t="shared" si="2"/>
        <v>0.81071205774886379</v>
      </c>
      <c r="F12" s="24" t="s">
        <v>121</v>
      </c>
      <c r="G12" s="25"/>
      <c r="H12" s="26"/>
    </row>
    <row r="13" spans="1:8" ht="17" thickBot="1" x14ac:dyDescent="0.25">
      <c r="A13" s="2" t="s">
        <v>111</v>
      </c>
      <c r="B13" s="17">
        <f t="shared" ref="B13:C13" si="3">B7/B6</f>
        <v>0.23936027478130198</v>
      </c>
      <c r="C13" s="18">
        <f t="shared" si="3"/>
        <v>0.10890248805110109</v>
      </c>
    </row>
    <row r="14" spans="1:8" ht="17" thickBot="1" x14ac:dyDescent="0.25">
      <c r="A14" s="4" t="s">
        <v>112</v>
      </c>
      <c r="B14" s="19">
        <f t="shared" ref="B14:C14" si="4">B7/B8</f>
        <v>0.46994362783836469</v>
      </c>
      <c r="C14" s="20">
        <f t="shared" si="4"/>
        <v>0.4946571080752063</v>
      </c>
      <c r="F14" s="21" t="s">
        <v>111</v>
      </c>
      <c r="G14" s="22"/>
      <c r="H14" s="23"/>
    </row>
    <row r="15" spans="1:8" ht="16" thickBot="1" x14ac:dyDescent="0.25">
      <c r="F15" s="32" t="s">
        <v>124</v>
      </c>
      <c r="G15" s="33"/>
      <c r="H15" s="34"/>
    </row>
    <row r="16" spans="1:8" ht="16" thickBot="1" x14ac:dyDescent="0.25"/>
    <row r="17" spans="6:8" ht="16" x14ac:dyDescent="0.2">
      <c r="F17" s="21" t="s">
        <v>112</v>
      </c>
      <c r="G17" s="22"/>
      <c r="H17" s="23"/>
    </row>
    <row r="18" spans="6:8" ht="16" thickBot="1" x14ac:dyDescent="0.25">
      <c r="F18" s="24" t="s">
        <v>114</v>
      </c>
      <c r="G18" s="25"/>
      <c r="H18" s="26"/>
    </row>
    <row r="19" spans="6:8" x14ac:dyDescent="0.2">
      <c r="F19" s="6" t="s">
        <v>115</v>
      </c>
      <c r="G19" s="27" t="s">
        <v>125</v>
      </c>
      <c r="H19" s="23"/>
    </row>
    <row r="20" spans="6:8" x14ac:dyDescent="0.2">
      <c r="F20" s="5" t="s">
        <v>126</v>
      </c>
      <c r="G20" s="30" t="s">
        <v>127</v>
      </c>
      <c r="H20" s="29"/>
    </row>
    <row r="21" spans="6:8" x14ac:dyDescent="0.2">
      <c r="F21" s="5" t="s">
        <v>128</v>
      </c>
      <c r="G21" s="30" t="s">
        <v>129</v>
      </c>
      <c r="H21" s="29"/>
    </row>
    <row r="22" spans="6:8" ht="16" thickBot="1" x14ac:dyDescent="0.25">
      <c r="F22" s="24" t="s">
        <v>121</v>
      </c>
      <c r="G22" s="25"/>
      <c r="H22" s="26"/>
    </row>
  </sheetData>
  <mergeCells count="18">
    <mergeCell ref="F17:H17"/>
    <mergeCell ref="F18:H18"/>
    <mergeCell ref="G19:H19"/>
    <mergeCell ref="G20:H20"/>
    <mergeCell ref="G21:H21"/>
    <mergeCell ref="F22:H22"/>
    <mergeCell ref="F9:H9"/>
    <mergeCell ref="F10:H10"/>
    <mergeCell ref="F11:H11"/>
    <mergeCell ref="F12:H12"/>
    <mergeCell ref="F14:H14"/>
    <mergeCell ref="F15:H15"/>
    <mergeCell ref="F1:H1"/>
    <mergeCell ref="F2:H2"/>
    <mergeCell ref="G3:H3"/>
    <mergeCell ref="G4:H4"/>
    <mergeCell ref="G5:H5"/>
    <mergeCell ref="F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5.8320312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t="s">
        <v>8</v>
      </c>
      <c r="C2" t="s">
        <v>9</v>
      </c>
      <c r="D2" t="s">
        <v>10</v>
      </c>
      <c r="E2">
        <v>1.54</v>
      </c>
      <c r="F2">
        <v>0.73299999999999998</v>
      </c>
      <c r="G2">
        <v>0.21199999999999999</v>
      </c>
      <c r="H2">
        <v>0.61099999999999999</v>
      </c>
    </row>
    <row r="3" spans="1:8" x14ac:dyDescent="0.2">
      <c r="A3" s="1" t="s">
        <v>11</v>
      </c>
      <c r="B3" t="s">
        <v>12</v>
      </c>
      <c r="C3" t="s">
        <v>13</v>
      </c>
      <c r="D3" t="s">
        <v>14</v>
      </c>
      <c r="E3">
        <v>2.516</v>
      </c>
      <c r="F3">
        <v>0.60699999999999998</v>
      </c>
      <c r="G3">
        <v>0.31</v>
      </c>
      <c r="H3">
        <v>0.374</v>
      </c>
    </row>
    <row r="4" spans="1:8" x14ac:dyDescent="0.2">
      <c r="A4" s="1" t="s">
        <v>15</v>
      </c>
      <c r="B4" t="s">
        <v>16</v>
      </c>
      <c r="C4" t="s">
        <v>17</v>
      </c>
      <c r="D4" t="s">
        <v>18</v>
      </c>
      <c r="E4">
        <v>3.3740000000000001</v>
      </c>
      <c r="F4">
        <v>0.27</v>
      </c>
      <c r="G4">
        <v>0.21199999999999999</v>
      </c>
      <c r="H4">
        <v>0.17</v>
      </c>
    </row>
    <row r="5" spans="1:8" x14ac:dyDescent="0.2">
      <c r="A5" s="1" t="s">
        <v>19</v>
      </c>
      <c r="B5" t="s">
        <v>20</v>
      </c>
      <c r="C5" t="s">
        <v>21</v>
      </c>
      <c r="D5" t="s">
        <v>22</v>
      </c>
      <c r="E5">
        <v>4.399</v>
      </c>
      <c r="F5">
        <v>0.24199999999999999</v>
      </c>
      <c r="G5">
        <v>0.26100000000000001</v>
      </c>
      <c r="H5">
        <v>0.183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sqref="A1:H4"/>
    </sheetView>
  </sheetViews>
  <sheetFormatPr baseColWidth="10" defaultColWidth="8.83203125" defaultRowHeight="15" x14ac:dyDescent="0.2"/>
  <cols>
    <col min="1" max="1" width="6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7" width="6.1640625" bestFit="1" customWidth="1"/>
    <col min="8" max="8" width="6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23</v>
      </c>
      <c r="B2" t="s">
        <v>24</v>
      </c>
      <c r="C2" t="s">
        <v>25</v>
      </c>
      <c r="D2" t="s">
        <v>26</v>
      </c>
      <c r="E2">
        <v>1.097</v>
      </c>
      <c r="F2">
        <v>0.72399999999999998</v>
      </c>
      <c r="G2">
        <v>4.1000000000000002E-2</v>
      </c>
      <c r="H2">
        <v>0.187</v>
      </c>
    </row>
    <row r="3" spans="1:8" x14ac:dyDescent="0.2">
      <c r="A3" s="1" t="s">
        <v>27</v>
      </c>
      <c r="B3" t="s">
        <v>28</v>
      </c>
      <c r="C3" t="s">
        <v>29</v>
      </c>
      <c r="D3" t="s">
        <v>30</v>
      </c>
      <c r="E3">
        <v>1.0780000000000001</v>
      </c>
      <c r="F3">
        <v>1.0609999999999999</v>
      </c>
      <c r="G3">
        <v>0.10199999999999999</v>
      </c>
      <c r="H3">
        <v>-3.6080000000000001</v>
      </c>
    </row>
    <row r="4" spans="1:8" x14ac:dyDescent="0.2">
      <c r="A4" s="1" t="s">
        <v>31</v>
      </c>
      <c r="B4" t="s">
        <v>32</v>
      </c>
      <c r="D4" t="s">
        <v>33</v>
      </c>
      <c r="E4">
        <v>0.89700000000000002</v>
      </c>
      <c r="F4">
        <v>0.47</v>
      </c>
      <c r="G4">
        <v>0.159</v>
      </c>
      <c r="H4">
        <v>0.124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1" max="1" width="5.6640625" bestFit="1" customWidth="1"/>
    <col min="2" max="2" width="9.6640625" bestFit="1" customWidth="1"/>
    <col min="3" max="3" width="11.1640625" bestFit="1" customWidth="1"/>
    <col min="4" max="4" width="8.6640625" bestFit="1" customWidth="1"/>
    <col min="5" max="5" width="11.1640625" bestFit="1" customWidth="1"/>
    <col min="6" max="6" width="9" bestFit="1" customWidth="1"/>
    <col min="7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34</v>
      </c>
      <c r="B2" t="s">
        <v>35</v>
      </c>
      <c r="C2" t="s">
        <v>36</v>
      </c>
      <c r="D2" t="s">
        <v>37</v>
      </c>
      <c r="E2">
        <v>3.359</v>
      </c>
      <c r="F2">
        <v>0.47599999999999998</v>
      </c>
      <c r="G2">
        <v>0.318</v>
      </c>
      <c r="H2">
        <v>0.192</v>
      </c>
    </row>
    <row r="3" spans="1:8" x14ac:dyDescent="0.2">
      <c r="A3" s="1" t="s">
        <v>38</v>
      </c>
      <c r="B3" t="s">
        <v>39</v>
      </c>
      <c r="C3" t="s">
        <v>40</v>
      </c>
      <c r="D3" t="s">
        <v>41</v>
      </c>
      <c r="E3">
        <v>0.51700000000000002</v>
      </c>
      <c r="F3">
        <v>0.90300000000000002</v>
      </c>
      <c r="G3">
        <v>0.33100000000000002</v>
      </c>
      <c r="H3">
        <v>0.155</v>
      </c>
    </row>
    <row r="4" spans="1:8" x14ac:dyDescent="0.2">
      <c r="A4" s="1" t="s">
        <v>42</v>
      </c>
      <c r="B4" t="s">
        <v>43</v>
      </c>
      <c r="C4" t="s">
        <v>44</v>
      </c>
      <c r="D4" t="s">
        <v>45</v>
      </c>
      <c r="E4">
        <v>0.40100000000000002</v>
      </c>
      <c r="F4">
        <v>0.89100000000000001</v>
      </c>
      <c r="G4">
        <v>0.32100000000000001</v>
      </c>
      <c r="H4">
        <v>0.114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sqref="A1:H4"/>
    </sheetView>
  </sheetViews>
  <sheetFormatPr baseColWidth="10" defaultColWidth="8.83203125" defaultRowHeight="15" x14ac:dyDescent="0.2"/>
  <cols>
    <col min="1" max="1" width="4.8320312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46</v>
      </c>
      <c r="B2" t="s">
        <v>47</v>
      </c>
      <c r="C2" t="s">
        <v>48</v>
      </c>
      <c r="D2" t="s">
        <v>49</v>
      </c>
      <c r="E2">
        <v>0.46500000000000002</v>
      </c>
      <c r="F2">
        <v>0.84599999999999997</v>
      </c>
      <c r="G2">
        <v>0.249</v>
      </c>
      <c r="H2">
        <v>0.373</v>
      </c>
    </row>
    <row r="3" spans="1:8" x14ac:dyDescent="0.2">
      <c r="A3" s="1" t="s">
        <v>50</v>
      </c>
      <c r="B3" t="s">
        <v>51</v>
      </c>
      <c r="C3" t="s">
        <v>52</v>
      </c>
      <c r="D3" t="s">
        <v>53</v>
      </c>
      <c r="E3">
        <v>2.3889999999999998</v>
      </c>
      <c r="F3">
        <v>0.34899999999999998</v>
      </c>
      <c r="G3">
        <v>0.44500000000000001</v>
      </c>
      <c r="H3">
        <v>7.0000000000000007E-2</v>
      </c>
    </row>
    <row r="4" spans="1:8" x14ac:dyDescent="0.2">
      <c r="A4" s="1" t="s">
        <v>54</v>
      </c>
      <c r="B4" t="s">
        <v>55</v>
      </c>
      <c r="C4" t="s">
        <v>56</v>
      </c>
      <c r="D4" t="s">
        <v>57</v>
      </c>
      <c r="E4">
        <v>0.314</v>
      </c>
      <c r="F4">
        <v>0.9</v>
      </c>
      <c r="G4">
        <v>0.37</v>
      </c>
      <c r="H4">
        <v>0.84599999999999997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sqref="A1:H4"/>
    </sheetView>
  </sheetViews>
  <sheetFormatPr baseColWidth="10" defaultColWidth="8.83203125" defaultRowHeight="15" x14ac:dyDescent="0.2"/>
  <cols>
    <col min="1" max="1" width="5.3320312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58</v>
      </c>
      <c r="B2" t="s">
        <v>59</v>
      </c>
      <c r="C2" t="s">
        <v>60</v>
      </c>
      <c r="D2" t="s">
        <v>61</v>
      </c>
      <c r="E2">
        <v>0.79500000000000004</v>
      </c>
      <c r="F2">
        <v>0.65500000000000003</v>
      </c>
      <c r="G2">
        <v>2.8000000000000001E-2</v>
      </c>
      <c r="H2">
        <v>0.19900000000000001</v>
      </c>
    </row>
    <row r="3" spans="1:8" x14ac:dyDescent="0.2">
      <c r="A3" s="1" t="s">
        <v>62</v>
      </c>
      <c r="B3" t="s">
        <v>63</v>
      </c>
      <c r="C3" t="s">
        <v>64</v>
      </c>
      <c r="D3" t="s">
        <v>65</v>
      </c>
      <c r="E3">
        <v>0.84899999999999998</v>
      </c>
      <c r="F3">
        <v>0.61199999999999999</v>
      </c>
      <c r="G3">
        <v>0.184</v>
      </c>
      <c r="H3">
        <v>0.28599999999999998</v>
      </c>
    </row>
    <row r="4" spans="1:8" x14ac:dyDescent="0.2">
      <c r="A4" s="1" t="s">
        <v>66</v>
      </c>
      <c r="B4" t="s">
        <v>67</v>
      </c>
      <c r="C4" t="s">
        <v>68</v>
      </c>
      <c r="D4" t="s">
        <v>69</v>
      </c>
      <c r="E4">
        <v>0.75700000000000001</v>
      </c>
      <c r="F4">
        <v>0.75600000000000001</v>
      </c>
      <c r="G4">
        <v>0.23899999999999999</v>
      </c>
      <c r="H4">
        <v>0.47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sqref="A1:H4"/>
    </sheetView>
  </sheetViews>
  <sheetFormatPr baseColWidth="10" defaultColWidth="8.83203125" defaultRowHeight="15" x14ac:dyDescent="0.2"/>
  <cols>
    <col min="1" max="1" width="4.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7" width="6.6640625" bestFit="1" customWidth="1"/>
    <col min="8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70</v>
      </c>
      <c r="B2" t="s">
        <v>71</v>
      </c>
      <c r="C2" t="s">
        <v>72</v>
      </c>
      <c r="D2" t="s">
        <v>73</v>
      </c>
      <c r="E2">
        <v>1.1100000000000001</v>
      </c>
      <c r="F2">
        <v>0.94299999999999995</v>
      </c>
      <c r="G2">
        <v>0.06</v>
      </c>
      <c r="H2">
        <v>1.359</v>
      </c>
    </row>
    <row r="3" spans="1:8" x14ac:dyDescent="0.2">
      <c r="A3" s="1" t="s">
        <v>74</v>
      </c>
      <c r="B3" t="s">
        <v>75</v>
      </c>
      <c r="C3" t="s">
        <v>76</v>
      </c>
      <c r="D3" t="s">
        <v>77</v>
      </c>
      <c r="E3">
        <v>1.224</v>
      </c>
      <c r="F3">
        <v>0.93300000000000005</v>
      </c>
      <c r="G3">
        <v>0.104</v>
      </c>
      <c r="H3">
        <v>1.992</v>
      </c>
    </row>
    <row r="4" spans="1:8" x14ac:dyDescent="0.2">
      <c r="A4" s="1" t="s">
        <v>78</v>
      </c>
      <c r="B4" t="s">
        <v>79</v>
      </c>
      <c r="D4" t="s">
        <v>80</v>
      </c>
      <c r="E4">
        <v>1.0509999999999999</v>
      </c>
      <c r="F4">
        <v>1.0620000000000001</v>
      </c>
      <c r="G4">
        <v>-8.0000000000000002E-3</v>
      </c>
      <c r="H4">
        <v>7.3999999999999996E-2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sqref="A1:H4"/>
    </sheetView>
  </sheetViews>
  <sheetFormatPr baseColWidth="10" defaultColWidth="8.83203125" defaultRowHeight="15" x14ac:dyDescent="0.2"/>
  <cols>
    <col min="1" max="1" width="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8" width="6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81</v>
      </c>
      <c r="B2" t="s">
        <v>82</v>
      </c>
      <c r="C2" t="s">
        <v>83</v>
      </c>
      <c r="D2" t="s">
        <v>84</v>
      </c>
      <c r="E2">
        <v>0.78200000000000003</v>
      </c>
      <c r="F2">
        <v>0.45100000000000001</v>
      </c>
      <c r="G2">
        <v>5.6000000000000001E-2</v>
      </c>
      <c r="H2">
        <v>7.4999999999999997E-2</v>
      </c>
    </row>
    <row r="3" spans="1:8" x14ac:dyDescent="0.2">
      <c r="A3" s="1" t="s">
        <v>85</v>
      </c>
      <c r="B3" t="s">
        <v>86</v>
      </c>
      <c r="D3" t="s">
        <v>87</v>
      </c>
      <c r="E3">
        <v>1.0680000000000001</v>
      </c>
      <c r="F3">
        <v>0.38800000000000001</v>
      </c>
      <c r="G3">
        <v>2.1000000000000001E-2</v>
      </c>
      <c r="H3">
        <v>0.02</v>
      </c>
    </row>
    <row r="4" spans="1:8" x14ac:dyDescent="0.2">
      <c r="A4" s="1" t="s">
        <v>88</v>
      </c>
      <c r="B4" t="s">
        <v>89</v>
      </c>
      <c r="D4" t="s">
        <v>90</v>
      </c>
      <c r="E4">
        <v>1.25</v>
      </c>
      <c r="F4">
        <v>0.68700000000000006</v>
      </c>
      <c r="G4">
        <v>-3.3000000000000002E-2</v>
      </c>
      <c r="H4">
        <v>-2.7E-2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4.83203125" bestFit="1" customWidth="1"/>
    <col min="2" max="2" width="9.6640625" bestFit="1" customWidth="1"/>
    <col min="3" max="3" width="11.1640625" bestFit="1" customWidth="1"/>
    <col min="4" max="4" width="8" bestFit="1" customWidth="1"/>
    <col min="5" max="5" width="11.1640625" bestFit="1" customWidth="1"/>
    <col min="6" max="6" width="9" bestFit="1" customWidth="1"/>
    <col min="7" max="8" width="6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91</v>
      </c>
      <c r="B2" t="s">
        <v>92</v>
      </c>
      <c r="C2" t="s">
        <v>93</v>
      </c>
      <c r="D2" t="s">
        <v>94</v>
      </c>
      <c r="E2">
        <v>1.2589999999999999</v>
      </c>
      <c r="F2">
        <v>0.623</v>
      </c>
      <c r="G2">
        <v>0.184</v>
      </c>
      <c r="H2">
        <v>0.254</v>
      </c>
    </row>
    <row r="3" spans="1:8" x14ac:dyDescent="0.2">
      <c r="A3" s="1" t="s">
        <v>95</v>
      </c>
      <c r="B3" t="s">
        <v>96</v>
      </c>
      <c r="C3" t="s">
        <v>97</v>
      </c>
      <c r="D3" t="s">
        <v>98</v>
      </c>
      <c r="E3">
        <v>0.879</v>
      </c>
      <c r="F3">
        <v>0.621</v>
      </c>
      <c r="G3">
        <v>0.314</v>
      </c>
      <c r="H3">
        <v>0.25800000000000001</v>
      </c>
    </row>
    <row r="4" spans="1:8" x14ac:dyDescent="0.2">
      <c r="A4" s="1" t="s">
        <v>99</v>
      </c>
      <c r="B4" t="s">
        <v>100</v>
      </c>
      <c r="D4" t="s">
        <v>101</v>
      </c>
      <c r="E4">
        <v>3.1040000000000001</v>
      </c>
      <c r="F4">
        <v>0.63200000000000001</v>
      </c>
      <c r="G4">
        <v>0.24</v>
      </c>
      <c r="H4">
        <v>0.23899999999999999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INFORMATION TECHNOLOGY</vt:lpstr>
      <vt:lpstr>CONSUMER DISCRETIONARY</vt:lpstr>
      <vt:lpstr>FINANCIALS</vt:lpstr>
      <vt:lpstr>REAL ESTATE</vt:lpstr>
      <vt:lpstr>CONSUMER STAPLES</vt:lpstr>
      <vt:lpstr>INDUSTRIALS</vt:lpstr>
      <vt:lpstr>ENERGY</vt:lpstr>
      <vt:lpstr>HEALTH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Chenning</cp:lastModifiedBy>
  <dcterms:created xsi:type="dcterms:W3CDTF">2020-08-21T22:55:01Z</dcterms:created>
  <dcterms:modified xsi:type="dcterms:W3CDTF">2020-08-22T03:28:44Z</dcterms:modified>
</cp:coreProperties>
</file>