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45" windowHeight="7725" activeTab="4"/>
  </bookViews>
  <sheets>
    <sheet name="cover" sheetId="1" r:id="rId1"/>
    <sheet name="Test Case List" sheetId="2" r:id="rId2"/>
    <sheet name="dangnhap" sheetId="4" r:id="rId3"/>
    <sheet name="khaibaothue" sheetId="5" r:id="rId4"/>
    <sheet name="dangky" sheetId="3" r:id="rId5"/>
    <sheet name="TinhThue" sheetId="6" r:id="rId6"/>
    <sheet name="Test report" sheetId="7" state="hidden" r:id="rId7"/>
  </sheets>
  <externalReferences>
    <externalReference r:id="rId8"/>
  </externalReferences>
  <calcPr calcId="144525"/>
</workbook>
</file>

<file path=xl/calcChain.xml><?xml version="1.0" encoding="utf-8"?>
<calcChain xmlns="http://schemas.openxmlformats.org/spreadsheetml/2006/main">
  <c r="E9" i="6" l="1"/>
  <c r="C9" i="6"/>
  <c r="D8" i="3"/>
  <c r="B9" i="6"/>
  <c r="B8" i="3"/>
  <c r="F9" i="6"/>
  <c r="F8" i="3"/>
  <c r="B8" i="5"/>
  <c r="C8" i="5"/>
  <c r="C8" i="3"/>
  <c r="E8" i="5"/>
  <c r="E8" i="3"/>
  <c r="F8" i="5"/>
  <c r="F8" i="4"/>
  <c r="C8" i="4"/>
  <c r="B8" i="4"/>
  <c r="E8" i="4"/>
  <c r="D8" i="4" l="1"/>
  <c r="D9" i="6"/>
  <c r="D8" i="5"/>
  <c r="C15" i="7"/>
  <c r="D15" i="7"/>
  <c r="E15" i="7"/>
  <c r="F15" i="7"/>
  <c r="G15" i="7"/>
  <c r="H15" i="7"/>
  <c r="C16" i="7"/>
  <c r="D16" i="7"/>
  <c r="E16" i="7"/>
  <c r="F16" i="7"/>
  <c r="G16" i="7"/>
  <c r="H16" i="7"/>
  <c r="C17" i="7"/>
  <c r="D17" i="7"/>
  <c r="E17" i="7"/>
  <c r="F17" i="7"/>
  <c r="G17" i="7"/>
  <c r="H17" i="7"/>
  <c r="C18" i="7"/>
  <c r="D18" i="7"/>
  <c r="E18" i="7"/>
  <c r="F18" i="7"/>
  <c r="G18" i="7"/>
  <c r="H18" i="7"/>
  <c r="C19" i="7"/>
  <c r="D19" i="7"/>
  <c r="E19" i="7"/>
  <c r="F19" i="7"/>
  <c r="G19" i="7"/>
  <c r="H19" i="7"/>
  <c r="C12" i="7"/>
  <c r="D11" i="7"/>
  <c r="D20" i="7" s="1"/>
  <c r="H14" i="7"/>
  <c r="G14" i="7"/>
  <c r="F14" i="7"/>
  <c r="E14" i="7"/>
  <c r="D14" i="7"/>
  <c r="C14" i="7"/>
  <c r="H13" i="7"/>
  <c r="G13" i="7"/>
  <c r="F13" i="7"/>
  <c r="E13" i="7"/>
  <c r="D13" i="7"/>
  <c r="C13" i="7"/>
  <c r="H12" i="7"/>
  <c r="G12" i="7"/>
  <c r="F12" i="7"/>
  <c r="E12" i="7"/>
  <c r="D12" i="7"/>
  <c r="H11" i="7"/>
  <c r="H20" i="7" s="1"/>
  <c r="G11" i="7"/>
  <c r="G20" i="7" s="1"/>
  <c r="F11" i="7"/>
  <c r="F20" i="7" s="1"/>
  <c r="E11" i="7"/>
  <c r="E20" i="7" s="1"/>
  <c r="C11" i="7"/>
  <c r="C5" i="7"/>
  <c r="E22" i="7" l="1"/>
  <c r="E23" i="7"/>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I11"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<sst xmlns="http://schemas.openxmlformats.org/spreadsheetml/2006/main" count="752" uniqueCount="499">
  <si>
    <t>TEST CASE</t>
  </si>
  <si>
    <t>Project Name</t>
  </si>
  <si>
    <t>Creator</t>
  </si>
  <si>
    <t>Project Code</t>
  </si>
  <si>
    <t>Reviewer/Approver</t>
  </si>
  <si>
    <t>Fsoft</t>
  </si>
  <si>
    <t>Document Code</t>
  </si>
  <si>
    <t>Issue Date</t>
  </si>
  <si>
    <t>Version</t>
  </si>
  <si>
    <t>Record of change</t>
  </si>
  <si>
    <t>Effective Date</t>
  </si>
  <si>
    <t>Change Item</t>
  </si>
  <si>
    <t>*A,D,M</t>
  </si>
  <si>
    <t>Change description</t>
  </si>
  <si>
    <t>Reference</t>
  </si>
  <si>
    <t>1.0</t>
  </si>
  <si>
    <t>https://github.com/nguyenducanhit/TinhThueThuNhapCaNhan.git</t>
  </si>
  <si>
    <t xml:space="preserve">Hệ thống Hỗ trợ Tính thuế Thu nhập Cá nhân
</t>
  </si>
  <si>
    <t>Hướng dẫn viết testcase</t>
  </si>
  <si>
    <t>TEST CASE LIST</t>
  </si>
  <si>
    <t>Test Environment Setup Description</t>
  </si>
  <si>
    <t>No</t>
  </si>
  <si>
    <t>Function Name</t>
  </si>
  <si>
    <t>Sheet Name</t>
  </si>
  <si>
    <t>Description</t>
  </si>
  <si>
    <t>Pre-Condition</t>
  </si>
  <si>
    <t>Đăng ký</t>
  </si>
  <si>
    <t>Đăng nhập</t>
  </si>
  <si>
    <t>Hệ thống Hỗ trợ Tính thuế Thu nhập Cá nhân</t>
  </si>
  <si>
    <t>1. MySQL
2. Chorme
3. Coc Coc</t>
  </si>
  <si>
    <t>Khai Báo Thuế</t>
  </si>
  <si>
    <t>Tính Thuế Thu Nhập Cá Nhân</t>
  </si>
  <si>
    <t>dangky</t>
  </si>
  <si>
    <t>dangnhap</t>
  </si>
  <si>
    <t>khaibaothue</t>
  </si>
  <si>
    <t>TinhThue</t>
  </si>
  <si>
    <t>Tester</t>
  </si>
  <si>
    <t>Pass</t>
  </si>
  <si>
    <t>Fail</t>
  </si>
  <si>
    <t>Untested</t>
  </si>
  <si>
    <t>N/A</t>
  </si>
  <si>
    <t>Number of Test cases</t>
  </si>
  <si>
    <t>ID</t>
  </si>
  <si>
    <t>Test Case Description</t>
  </si>
  <si>
    <t>Result</t>
  </si>
  <si>
    <t>Note</t>
  </si>
  <si>
    <t>Check GUI - Đăng ký</t>
  </si>
  <si>
    <t>GUI-Đăng ký-1</t>
  </si>
  <si>
    <t>[Tài khoản] textbox</t>
  </si>
  <si>
    <t>GUI-Đăng ký-2</t>
  </si>
  <si>
    <t>[Mật khẩu] textbox</t>
  </si>
  <si>
    <t>GUI-Đăng ký-3</t>
  </si>
  <si>
    <t>[Nhập lại mật khẩu] textbox</t>
  </si>
  <si>
    <t>GUI-Đăng ký-4</t>
  </si>
  <si>
    <t>GUI-Đăng ký-5</t>
  </si>
  <si>
    <t>GUI-Đăng ký-6</t>
  </si>
  <si>
    <t>[Ngày sinh] date chooser</t>
  </si>
  <si>
    <t>GUI-Đăng ký-7</t>
  </si>
  <si>
    <t>[Đăng ký] button</t>
  </si>
  <si>
    <t>Check function - Đăng ký</t>
  </si>
  <si>
    <t>FUNC-Đăng ký-1</t>
  </si>
  <si>
    <t>Mở giao diện màn hình Đăng ký</t>
  </si>
  <si>
    <t>FUNC-Đăng ký-2</t>
  </si>
  <si>
    <t>Tại màn hình Đăng ký, hiển thị label có nội dung “Bạn đã đăng ký thành công”.</t>
  </si>
  <si>
    <t>FUNC-Đăng ký-3</t>
  </si>
  <si>
    <t>Tại màn hình Đăng ký, hiển thị label có nội dung “Tên tài khoản đã có người sử dụng”.</t>
  </si>
  <si>
    <t>FUNC-Đăng ký-4</t>
  </si>
  <si>
    <t>FUNC-Đăng ký-5</t>
  </si>
  <si>
    <t>Tại màn hình Đăng ký, hiển thị label có nội dung “Mật khẩu không trùng với nhau. Vui lòng nhập lại”.</t>
  </si>
  <si>
    <t>FUNC-Đăng ký-6</t>
  </si>
  <si>
    <t>FUNC-Đăng ký-7</t>
  </si>
  <si>
    <t>FUNC-Đăng ký-8</t>
  </si>
  <si>
    <t>FUNC-Đăng ký-9</t>
  </si>
  <si>
    <t>FUNC-Đăng ký-10</t>
  </si>
  <si>
    <t>Tại màn hình Đăng ký, hiển thị label có nội dung "Bạn chưa chọn Ngày sinh”.</t>
  </si>
  <si>
    <t>Hiển thị giao diện trang Trang chủ .</t>
  </si>
  <si>
    <t>Hoàng Văn An</t>
  </si>
  <si>
    <t>[CMT/CCCD] textbox</t>
  </si>
  <si>
    <t>[Họ và tên] textbox</t>
  </si>
  <si>
    <t>- Trạng thái : Edittable
- Mặc định: Null
- Độ dài tối đa = 12
- Độ dài tối thiểu = 9
- Không ký tự đặc biệt
- Required</t>
  </si>
  <si>
    <t>[Huy Bỏ] button</t>
  </si>
  <si>
    <t>Giao diện màn hình Đăng ký .</t>
  </si>
  <si>
    <t>CMT/CCCD : 145741089 (chưa tồn tại trong CSDL)
Họ và tên    : Hoàng Văn An
Ngày Sinh    : 09
Mật Khẩu     :hoanganpc777
Nhập lại mật khẩu : hoanganpc777</t>
  </si>
  <si>
    <t>Tại màn hình Đăng ký, hiển thị label có nội dung “Mật khẩu phải có ít nhất 6 kí tự và không quá 255 kí tự và không chứa ký tự đặc biệt”.</t>
  </si>
  <si>
    <t>TH1,2
     Tại màn hình Đăng ký, hiển thị label có nội dung "Bạn chưa nhập Nhập lại mật khẩu”.
 TH 3,4
      Tại màn hình Đăng ký, hiển thị label có nội dung "Độ dài mật khẩu nhiều hơn 6 và không vượt quá 255 kí tự”.</t>
  </si>
  <si>
    <t>Test chức năng "Hủy bỏ"</t>
  </si>
  <si>
    <t>Click vào button "Hủy Bỏ"</t>
  </si>
  <si>
    <t>CMT/CCCD : 145741089 (chưa tồn tại trong CSDL)
Họ và tên    : Hoàng Văn An
Ngày Sinh    : 
Mật Khẩu     :hoanganpc777
Nhập lại mật khẩu : hoanganpc777</t>
  </si>
  <si>
    <t>Check GUI - Đăng nhập</t>
  </si>
  <si>
    <t>GUI-Đăng nhập-1</t>
  </si>
  <si>
    <t>GUI-Đăng nhập-2</t>
  </si>
  <si>
    <t>GUI-Đăng nhập-3</t>
  </si>
  <si>
    <t>[Đăng nhập] button</t>
  </si>
  <si>
    <t>GUI-Đăng nhập-4</t>
  </si>
  <si>
    <t>GUI-Đăng nhập-5</t>
  </si>
  <si>
    <t>Check function - Đăng nhập</t>
  </si>
  <si>
    <t>FUNC-Đăng nhập-1</t>
  </si>
  <si>
    <t>Mở giao diện màn hình đăng nhập</t>
  </si>
  <si>
    <t>FUNC-Đăng nhập-2</t>
  </si>
  <si>
    <t xml:space="preserve"> Hiển thị màn hình Trang cá nhân.</t>
  </si>
  <si>
    <t>FUNC-Đăng nhập-3</t>
  </si>
  <si>
    <t>FUNC-Đăng nhập-4</t>
  </si>
  <si>
    <t>FUNC-Đăng nhập-5</t>
  </si>
  <si>
    <t>FUNC-Đăng nhập-6</t>
  </si>
  <si>
    <t>FUNC-Đăng nhập-7</t>
  </si>
  <si>
    <t>[Hủy bỏ] button</t>
  </si>
  <si>
    <t>[Đăng ký nếu chưa có tài khoản] link</t>
  </si>
  <si>
    <t>Giao diện màn hình đăng nhập,</t>
  </si>
  <si>
    <t>ID :1457410598 
MK : hoanganpc899 
(đã tồn tại trong cơ sở dữ liệu)</t>
  </si>
  <si>
    <t>Tại màn hình Đăng Nhập, hiển thị label có nội dung “ID hoặc mật khẩu chưa đúng”.</t>
  </si>
  <si>
    <t xml:space="preserve">ID :1457410559  (ID không tồn tại trong CSDL)
MK : hoanganpc899 </t>
  </si>
  <si>
    <t xml:space="preserve">ID :14574105669
MK : hoanganpc8 (không tồn tại trong CSDL) </t>
  </si>
  <si>
    <t>1. Click vào button "Hủy bỏ"</t>
  </si>
  <si>
    <t>Hiển thị giao diện các textbox về trạng thái mặc định.</t>
  </si>
  <si>
    <t>TEST REPORT</t>
  </si>
  <si>
    <t>Notes</t>
  </si>
  <si>
    <t>Module code</t>
  </si>
  <si>
    <t>Number of  test cases</t>
  </si>
  <si>
    <t>Sub total</t>
  </si>
  <si>
    <t>Test coverage</t>
  </si>
  <si>
    <t>%</t>
  </si>
  <si>
    <t>Test successful coverage</t>
  </si>
  <si>
    <t xml:space="preserve"> </t>
  </si>
  <si>
    <t xml:space="preserve">Release 1 includes 4 modules:
1. Đăng ký
2. Đăng nhập
3. Khai báo thuế
4. Tính thuế thu nhập cá nhân
</t>
  </si>
  <si>
    <t>Chưa làm được bảng này khi chưa hoàn thiện</t>
  </si>
  <si>
    <t>Feature</t>
  </si>
  <si>
    <t>Date</t>
  </si>
  <si>
    <t>Expected Result</t>
  </si>
  <si>
    <t xml:space="preserve"> Kiểm tra đã set default chưa, kích thước độ dài chữ</t>
  </si>
  <si>
    <t>kiểm tra link</t>
  </si>
  <si>
    <t xml:space="preserve"> Kiểm tra đã set default chưa, kích thước , trạng thái</t>
  </si>
  <si>
    <t>ProjectName</t>
  </si>
  <si>
    <t>Test enviroment</t>
  </si>
  <si>
    <t>Create date</t>
  </si>
  <si>
    <t>Hệ thống tính thuế thu nhập cá nhân</t>
  </si>
  <si>
    <t>chorm /window</t>
  </si>
  <si>
    <t>Author</t>
  </si>
  <si>
    <t>Chorm/window 10</t>
  </si>
  <si>
    <t>Expected result</t>
  </si>
  <si>
    <t>GUI-Đăng ký -8</t>
  </si>
  <si>
    <t xml:space="preserve">Các lable </t>
  </si>
  <si>
    <t>Hiển thị đúng theo thiết kết</t>
  </si>
  <si>
    <t>- Trạng thái: Editable
- Mặc định: Null
- Kích thước đúng theo thiết kế</t>
  </si>
  <si>
    <t>- Trạng thái: Editable
- Mặc định: Null
- Kich thước đúng theo thiết kế</t>
  </si>
  <si>
    <t xml:space="preserve">- Trạng thái: Editable
- Mặc định: Null
</t>
  </si>
  <si>
    <t xml:space="preserve">- Trạng thái: Editable
- Mặc định: Null
- Kích thước đúng theo thiết kế
</t>
  </si>
  <si>
    <t>Kiểm tra kích thước các ô input, đã set trạng thái defaul chưa</t>
  </si>
  <si>
    <t>Kiểm tra kích thước các nút bấm , đã set trạng thái defaul chưa</t>
  </si>
  <si>
    <t>kiểm tra các chữ đã đúng thiết kế chưa</t>
  </si>
  <si>
    <t>- Trạng thái = Enable
- Mặc định = Đăng ký</t>
  </si>
  <si>
    <t>- Trạng thái = Enable
- Mặc định = Hủy bỏ</t>
  </si>
  <si>
    <t>- Trạng thái: Editable
- Mặc định: Null
- Kích thước hiển thị đúng thiết kế</t>
  </si>
  <si>
    <t>- Trạng thái = Enable
- Mặc đính = Đăng nhập</t>
  </si>
  <si>
    <t>- Hiển thị link đúng thiết kế</t>
  </si>
  <si>
    <t>kiểm tra đã set default chưa, kích thước</t>
  </si>
  <si>
    <t>Nguyễn Hoàng Việt Anh</t>
  </si>
  <si>
    <t>Check GUI -Tính thuế</t>
  </si>
  <si>
    <t>GUI-Tính thuế-1</t>
  </si>
  <si>
    <t>[Tổng thu nhập] textbox</t>
  </si>
  <si>
    <t>- Trạng thái : Edittable
- Mặc định: Number
- Độ dài tối đa = 12
- Không ký tự đặc biệt
- Required</t>
  </si>
  <si>
    <t>GUI-Tính thuế-2</t>
  </si>
  <si>
    <t>[Thu nhập miễn thuế] textbox</t>
  </si>
  <si>
    <t>GUI-Tính thuế-3</t>
  </si>
  <si>
    <t>[Thu nhập chịu thuế] textbox</t>
  </si>
  <si>
    <t>- Trạng thái: Editable
- Mặc định: Number
- Required</t>
  </si>
  <si>
    <t>GUI-Tính thuế-4</t>
  </si>
  <si>
    <t>[Các khoản giảm trừ] textbox</t>
  </si>
  <si>
    <t>- Trạng thái: Editable
- Mặc định: Null
- Tối thiểu = 6
- Độ dài tối đa = 255
- Không ký tự đặc biệt.
- Required</t>
  </si>
  <si>
    <t>GUI-Tính thuế-5</t>
  </si>
  <si>
    <t>[Thu nhập tính thuế] textbox</t>
  </si>
  <si>
    <t>- Trạng thái: Editable
- Mặc định: Number
- Tối thiểu = 6
- Độ dài tối đa = 255
- Không ký tự đặc biệt.
- Required</t>
  </si>
  <si>
    <t>GUI-Tính thuế-6</t>
  </si>
  <si>
    <t>[Thuế phải đóng] textbox</t>
  </si>
  <si>
    <t>- Trạng thái : Edittable
- Mặc định: Number
- Độ dài tối đa = 12
- Độ dài tối thiểu = 9
- Không ký tự đặc biệt
- Required</t>
  </si>
  <si>
    <t>Check function - Tính thuế</t>
  </si>
  <si>
    <t>FUNC-Tính thuế-1</t>
  </si>
  <si>
    <t>Mở giao diện màn hình Tính thuế</t>
  </si>
  <si>
    <t>1. Người dùng ấn vào nút Tính thuế trên trang chủ</t>
  </si>
  <si>
    <t>Giao diện màn hình Tính thuế .</t>
  </si>
  <si>
    <t>FUNC-Tính thuế-2</t>
  </si>
  <si>
    <r>
      <t xml:space="preserve">Test chức năng "Tính thuế" nếu </t>
    </r>
    <r>
      <rPr>
        <b/>
        <sz val="11"/>
        <rFont val="Times New Roman"/>
        <family val="1"/>
        <charset val="163"/>
      </rPr>
      <t>tính thành công</t>
    </r>
  </si>
  <si>
    <t>FUNC-Tính thuế-3</t>
  </si>
  <si>
    <t>Test chức năng "Tính thuế" nếu tính thuế thất bại vì nhập thiếu thông tin cần thiết tại phần khai báo thuế</t>
  </si>
  <si>
    <t>Tại màn hình Tính thuế, hiển thị ra thông báo không đủ thông tin để thực hiện việc tính thuế và câu hỏi có muốn khia báo thêm thông tin hay không</t>
  </si>
  <si>
    <t>Kiểm tra số tiền hiện lên đã đúng 
định dạng hay chưa, kết quả có đúng theo công thức tính toán chung hay không, kiểm tra kích thước các ô input, đã xét type = "number" chưa</t>
  </si>
  <si>
    <t>GUI-Tính thuế 7</t>
  </si>
  <si>
    <t>Các label</t>
  </si>
  <si>
    <t>Kiểm tra ô chữ đã đúng thiết kế chưa</t>
  </si>
  <si>
    <t>Hiển thị theo đúng thiết kế</t>
  </si>
  <si>
    <t>Người dùng nhập thiếu các thông tin cần thiết phục vụ cho việc tính thuế</t>
  </si>
  <si>
    <t>1. Người dùng nhập đúng các thông tin cần khai báo đặc biệt là các trường đánh dấu đỏ trên trang khai báo thuế
2. Bấm lưu</t>
  </si>
  <si>
    <t>GUI-Khai báo thuế-1</t>
  </si>
  <si>
    <t>[Lương chính] textbox</t>
  </si>
  <si>
    <t>GUI-Khai báo thuế-2</t>
  </si>
  <si>
    <t>[Thưởng] textbox</t>
  </si>
  <si>
    <t>GUI-Khai báo thuế-3</t>
  </si>
  <si>
    <t>[Định mức thưởng] textbox</t>
  </si>
  <si>
    <t>GUI-Khai báo thuế-4</t>
  </si>
  <si>
    <t>[Làm thêm giờ] textbox</t>
  </si>
  <si>
    <t>GUI-Khai báo thuế-5</t>
  </si>
  <si>
    <t>[Định mức OT] textbox</t>
  </si>
  <si>
    <t>GUI-Khai báo thuế-6</t>
  </si>
  <si>
    <t>[Phụ cấp 1 (ăn uống)] textbox</t>
  </si>
  <si>
    <t>GUI-Khai báo thuế-7</t>
  </si>
  <si>
    <t>[Phụ cấp 2 (Trang phục)] textbox</t>
  </si>
  <si>
    <t>GUI-Khai báo thuế-8</t>
  </si>
  <si>
    <t>[Phụ cấp 3(Đi lại)] textbox</t>
  </si>
  <si>
    <t>GUI-Khai báo thuế-9</t>
  </si>
  <si>
    <t>[Định mức PC3] textbox</t>
  </si>
  <si>
    <t>GUI-Khai báo thuế-10</t>
  </si>
  <si>
    <t>[Phụ cấp 4(Khác)] textbox</t>
  </si>
  <si>
    <t>GUI-Khai báo thuế-11</t>
  </si>
  <si>
    <t>[Định mức PC4] textbox</t>
  </si>
  <si>
    <t>GUI-Khai báo thuế-12</t>
  </si>
  <si>
    <t>[Số người phụ thuộc] textbox</t>
  </si>
  <si>
    <t>GUI-Khai báo thuế-13</t>
  </si>
  <si>
    <t>[Hợp đồng] opptionbox</t>
  </si>
  <si>
    <t>- Trạng thái: Enable
- Mặc định: Trên 3 tháng
- Required</t>
  </si>
  <si>
    <t>GUI-Khai báo thuế-14</t>
  </si>
  <si>
    <t>[Lưu] button</t>
  </si>
  <si>
    <t>- Trạng thái = Enable</t>
  </si>
  <si>
    <t>GUI-Khai báo thuế-15</t>
  </si>
  <si>
    <t>[Trở lại] button</t>
  </si>
  <si>
    <t>FUNC-Khai báo thuế-1</t>
  </si>
  <si>
    <t>Mở giao diện màn hình Khai báo thuế</t>
  </si>
  <si>
    <t>1. Người dùng ấn vào nút khai báo trên thanh menu</t>
  </si>
  <si>
    <t>Giao diện màn hình Khai báo thuế.</t>
  </si>
  <si>
    <t>FUNC-Khai báo thuế-2</t>
  </si>
  <si>
    <t>FUNC-Khai báo thuế-3</t>
  </si>
  <si>
    <t>FUNC-Khai báo thuế-4</t>
  </si>
  <si>
    <t>FUNC-Khai báo thuế-5</t>
  </si>
  <si>
    <t>FUNC-Khai báo thuế-6</t>
  </si>
  <si>
    <t>FUNC-Khai báo thuế-7</t>
  </si>
  <si>
    <t>FUNC-Khai báo thuế-8</t>
  </si>
  <si>
    <t>FUNC-Khai báo thuế-9</t>
  </si>
  <si>
    <t>FUNC-Khai báo thuế-10</t>
  </si>
  <si>
    <t>FUNC-Khai báo thuế-11</t>
  </si>
  <si>
    <t>FUNC-Khai báo thuế-12</t>
  </si>
  <si>
    <t>FUNC-Khai báo thuế-13</t>
  </si>
  <si>
    <t>FUNC-Khai báo thuế-14</t>
  </si>
  <si>
    <t>FUNC-Khai báo thuế-15</t>
  </si>
  <si>
    <t>Test chức năng "Quay lại"</t>
  </si>
  <si>
    <t>Click vào link"Quay lại"</t>
  </si>
  <si>
    <t>Hiển thị giao diện trang Thông tin cá nhân.</t>
  </si>
  <si>
    <t>Lê Tuấn Anh</t>
  </si>
  <si>
    <t>Tài liệu tham khảo</t>
  </si>
  <si>
    <t>mair study 
CMMI FPT</t>
  </si>
  <si>
    <t>Project name</t>
  </si>
  <si>
    <t>version</t>
  </si>
  <si>
    <t>Creat data</t>
  </si>
  <si>
    <t>chorm/window 10</t>
  </si>
  <si>
    <t>Creat date</t>
  </si>
  <si>
    <t>chorm / window 10</t>
  </si>
  <si>
    <t>Đặc tả</t>
  </si>
  <si>
    <t>Test data</t>
  </si>
  <si>
    <t>Test Data</t>
  </si>
  <si>
    <t>pass</t>
  </si>
  <si>
    <t>Họ tên vẫn nhận số và kí tự đặc biệt</t>
  </si>
  <si>
    <t>- Trạng thái : Edittable
- Mặc định: 0
- Độ dài tối đa : 12
- Không ký tự đặc biệt
- Required</t>
  </si>
  <si>
    <t>- Trạng thái: Editable
- Mặc định: 0
- Độ dài tối đa : 12
- Required</t>
  </si>
  <si>
    <t>- Trạng thái: Editable
- Mặc định: 0
-Độ dài tối đa = 12
- Required</t>
  </si>
  <si>
    <t>- Trạng thái: Editable
- Mặc định: 0
- Độ dài tối đa = 12
- Không ký tự đặc biệt.
- Required</t>
  </si>
  <si>
    <t>Quay về trang cá nhân và hiện thị thông tin đã khai báo</t>
  </si>
  <si>
    <t>Trường hợp 1,
     Tại màn hình Khái báo thuế, hiển thị label có nội dung "Bạn chưa nhập Lương chính”.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</si>
  <si>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Lương thưởng”.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</si>
  <si>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mức thưởng”.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</si>
  <si>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Làm thêm giờ”.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</si>
  <si>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mứa OT”.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</si>
  <si>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1”.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</si>
  <si>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2”.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</si>
  <si>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3”.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</si>
  <si>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mức PC3”.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</si>
  <si>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4”.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</si>
  <si>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mức PC4”.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</si>
  <si>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Số người phụ thuộc”.
Trường hợp 2
      Tại màn hình Khai báo thuế, hiển thị label có nội dung "Độ dài không vượt quá 12 ký tự”.
 Trường hợp 3 :
       Tại màn hình Khai báo thuế, hiển thị label có nội dung "Không được nhập ký tự đặc biệt"</t>
  </si>
  <si>
    <t>1. Người dùng nhập ngày sinh lớn hơn ngày hiện tại
2. Nhấn vào button "Đăng ký"</t>
  </si>
  <si>
    <t>CMT/CCCD : 145741089 (chưa tồn tại trong CSDL)
Họ và tên    : Hoàng Văn An
Ngày Sinh    : 21/01/2030
Mật Khẩu     :hoanganpc777
Nhập lại mật khẩu : hoanganpc777</t>
  </si>
  <si>
    <t>Tại màn hình Đăng ký, hiển thị label có nội dung "Ngày sinh không khả dụng”.</t>
  </si>
  <si>
    <t>FUNC-Đăng ký-11</t>
  </si>
  <si>
    <t>- Trạng thái: Editable
- Mặc định: Number
- Độ dài tối đa = 12
- Required</t>
  </si>
  <si>
    <t>Trường hợp 1 : 
   Lương chính : 
Trường hợp 2 :
   Lương chính : 1234567891012
Trường hợp 3 :
   Lương chính : @!#@#@#
Trường hợp 4 :
   Lương chính : -1</t>
  </si>
  <si>
    <t>Trường hợp 1 : 
   Thưởng : 
Trường hợp 2 :
   Thưởng : 1234567891012
Trường hợp 3 :
   Thưởng : @!#@#@#
Trường hợp 4 :
   Thưởng : -21</t>
  </si>
  <si>
    <t>Trường hợp 1 : 
   Định mức thưởng : 
Trường hợp 2 :
   Định mức thưởng : 1234567891012
Trường hợp 3 :
   Định mức thưởng : @!#@#@#
Trường hợp 4 :
   Định mức thưởng : -22</t>
  </si>
  <si>
    <t>Trường hợp 1 : 
   Làm thêm giờ : 
Trường hợp 2 :
   Làm thêm giờ : 1234567891012
Trường hợp 3 :
  Làm thêm giờ : @!#@#@#
Trường hợp 4 :
  Làm thêm giờ : -2</t>
  </si>
  <si>
    <t>Trường hợp 1 : 
   Định mức OT : 
Trường hợp 2 :
   Định mức OT: 1234567891012
Trường hợp 3 :
   Định mức OT : @!#@#@#
Trường hợp 4 :
  Định mức OT : -2</t>
  </si>
  <si>
    <t>Trường hợp 1 : 
   Phụ cấp 1 : 
Trường hợp 2 :
   Phụ cấp 1: 1234567891012
Trường hợp 3 :
   Phụ cấp 1 : @!#@#@#
Trường hợp 4 :
  Phụ cấp 1 : -2</t>
  </si>
  <si>
    <t>Trường hợp 1 : 
   Phụ cấp 2 : 
Trường hợp 2 :
   Phụ cấp 2: 1234567891012
Trường hợp 3 :
   Phụ cấp 2 : @!#@#@#
Trường hợp 4 :
  Phụ cấp 2 : -2</t>
  </si>
  <si>
    <t>Trường hợp 1 : 
   Phụ cấp 3 : 
Trường hợp 2 :
   Phụ cấp 3: 1234567891012
Trường hợp 3 :
   Phụ cấp 3 : @!#@#@#
Trường hợp 4 :
  Phụ cấp 3 : -2</t>
  </si>
  <si>
    <t>Trường hợp 1 : 
   Định mức PC3 : 
Trường hợp 2 :
   Định mức PC3: 1234567891012
Trường hợp 3 :
   Định mức PC3: @!#@#@#
Trường hợp 4 :
  Định mức PC3 : -2</t>
  </si>
  <si>
    <t>Trường hợp 1 : 
   Định mức PC4 : 
Trường hợp 2 :
   Định mức PC4: 1234567891012
Trường hợp 3 :
   Định mức PC4: @!#@#@#
Trường hợp 4 :
  Định mức PC4 : -2</t>
  </si>
  <si>
    <t>Trường hợp 1 : 
   Phụ cấp 4 : 
Trường hợp 2 :
   Phụ cấp 4: 1234567891012
Trường hợp 3 :
   Phụ cấp 4: @!#@#@#
Trường hợp 4 :
  Phụ cấp 4 : -2</t>
  </si>
  <si>
    <t>Trường hợp 1 : 
   Số người phụ thuộc : 
Trường hợp 2 :
   Số người phụ thuộc: 1234567891012
Trường hợp 3 :
   Số người phụ thuộc: @!#@#@#
Trường hợp 4 :
  Số người phụ thuộc : -2</t>
  </si>
  <si>
    <t>CMT/CCCD :
Họ và tên    :
Ngày Sinh    :
Mật Khẩu     :
Nhập lại mật khẩu :</t>
  </si>
  <si>
    <t>Tại màn hình Đăng ký , hiển thị label nó nội dung "Nhập vào CMT/CCCD"</t>
  </si>
  <si>
    <t>FUNC-Đăng ký-12</t>
  </si>
  <si>
    <t>performance test -Đănng ký -1</t>
  </si>
  <si>
    <t xml:space="preserve">1. Nhập đúng dữ liệu </t>
  </si>
  <si>
    <t>Tại màn hình đăng ký hiển thị thông báo đăng ký thành công.</t>
  </si>
  <si>
    <t>performance test -Đănng ký -2</t>
  </si>
  <si>
    <t>Thời gian đăng ký không quá 1s</t>
  </si>
  <si>
    <t>FUNC-Đăng nhập-8</t>
  </si>
  <si>
    <t>1. bỏ trống các trường
2. Nhấn vào button "Đăng nhập"</t>
  </si>
  <si>
    <t>ID :
MK :</t>
  </si>
  <si>
    <t>Tại màn hình Đăng Nhập, hiển thị label có nội dung “Bạn chưa nhập ID ”.</t>
  </si>
  <si>
    <t>1. Nhập ID, mật khẩu không tồn tại trông cơ sở dữ liệu
2. Nhấn vào button  "Đăng nhập"</t>
  </si>
  <si>
    <t>ID : 123456789(không tồn tại trong CSDL)
MK : kkkkkkkkk(không tồn tại trong CSDL)</t>
  </si>
  <si>
    <t>Tại mà hình Đăng nhập hiển thị thông báo "ID hoặc mật khẩu chưa chính xác"</t>
  </si>
  <si>
    <t>1. Nhấn vào nút đăng ký trên thanh menu</t>
  </si>
  <si>
    <t>1. Nhập đúng CMT/CCCD chưa tồn tại, họ tên, Chọn ngày sinh, nhập mật khẩu, nhập lại mật khẩu.
2. Nhấn vào button "Đăng ký"</t>
  </si>
  <si>
    <t>1. Nhập đúng CMT/CCCD đã tồn tại, họ tên, Chọn ngày sinh, nhập mật khẩu, nhập lại mật khẩu.
2. Nhấn vào button "Đăng ký"</t>
  </si>
  <si>
    <t>1.Các trường hợp như sau:
     - Để trống textbox
     - Nhập kí tự trắng
     - Nhập hơn 255 kí tự
      -Không chứa ký tự đặc biệt
2. Nhấn vào button "Đăng ký"</t>
  </si>
  <si>
    <t>1.Các trường hợp như sau:
      - Để trống textbox
      - Nhập kí tự trắng
      - Nhập hơn 255 kí tự
      - Nhập ít hơn 6 kí tự
2. Nhấn vào button "Đăng ký"</t>
  </si>
  <si>
    <t>1. Để trống date chooser
2. Nhấn vào button "Đăng ký"</t>
  </si>
  <si>
    <t>1. Bỏ trống tất cả các trường.
2. Nhấn vào button "Đăng ký"</t>
  </si>
  <si>
    <t xml:space="preserve">1. Nhập đúng các trường CMT/CCCD, Họ tên, ngày sinh.Trường nhập khẩu nhập dấu cách xen giữ mật khẩu.
2. Nhấn vào button "Đăng ký"
</t>
  </si>
  <si>
    <t>CMT/CCCD : 145741089 (chưa tồn tại trong CSDL)
Họ và tên    : Hoàng Văn An
Ngày Sinh    : 09/11/1996
Mật Khẩu     :hoanganpc777
Nhập lại mật khẩu : hoanganpc777</t>
  </si>
  <si>
    <t>CMT/CCCD : 145741089 (đã tồn tại trong CSDL)
Họ và tên    : Hoàng Văn An
Ngày Sinh    : 09/11/1996
Mật Khẩu     :hoanganpc777
Nhập lại mật khẩu : hoanganpc777</t>
  </si>
  <si>
    <t>CMT/CCCD : 135741089 (chưa tồn tại trong CSDL)
Họ và tên    : Hoàng Văn An
Ngày Sinh    : 09/11/1996
Mật Khẩu     :hoang
Nhập lại mật khẩu : hoang</t>
  </si>
  <si>
    <t>CMT/CCCD : 145741089 (chưa tồn tại trong CSDL)
Họ và tên    : Hoàng Văn An
Ngày Sinh    : 09/11/1996
Mật Khẩu     :hoanganpc777
Nhập lại mật khẩu : hoanganpc7</t>
  </si>
  <si>
    <t>TH1, 2
CMT/CCCD : 1457410894
Họ và tên    : 
Ngày Sinh    : 09/11/1996
Mật Khẩu     :hoanganpc777
Nhập lại mật khẩu : hoanganpc777
TH3
CMT/CCCD : 1457410589
Họ và tên    : nhập dài hơn 255 ký tự
Ngày Sinh    : 09/11/1996
Mật Khẩu     :hoanganpc777
Nhập lại mật khẩu : hoanganpc777
TH4 
CMT/CCCD : 145741089 (chưa tồn tại trong CSDL)
Họ và tên    :-------
Ngày Sinh    : 09/11/1996
Mật Khẩu     :hoanganpc777
Nhập lại mật khẩu : hoanganpc777</t>
  </si>
  <si>
    <t>TH1,2
CMT/CCCD : 145741089 (chưa tồn tại trong CSDL)
Họ và tên    : Hoàng Văn An
Ngày Sinh    : 09/11/1996
Mật Khẩu     :hoanganpc777
Nhập lại mật khẩu : 
TH3, 4
CMT/CCCD : 145741089 (chưa tồn tại trong CSDL)
Họ và tên    : Hoàng Văn An
Ngày Sinh    : 09/11/1996
Mật Khẩu     :hoanganpc777
Nhập lại mật khẩu : hoan</t>
  </si>
  <si>
    <t>CMT/CCCD : 145741089 (chưa tồn tại trong CSDL)
Họ và tên    : Hoàng Văn An
Ngày Sinh    : 09/11/1996
Mật Khẩu     :hoang  anpc777
Nhập lại mật khẩu : hoang  anpc777</t>
  </si>
  <si>
    <t>Tại màn hình Đăng ký, hiển thị nội dung "Mật khẩu không hợp lệ"</t>
  </si>
  <si>
    <t>FUNC-Đăng ký-13</t>
  </si>
  <si>
    <t>1. Nhấn nút đăng nhập trên Menu của trang</t>
  </si>
  <si>
    <t>1. Nhập đúng ID và mật khẩu
2. Nhấn vào button "Đăng nhập"</t>
  </si>
  <si>
    <t>1.  Nhập một ID không tồn tại
2. Nhấn vào button "Đăng nhập"</t>
  </si>
  <si>
    <t>1. Nhập một ID tồn tại nhưng sai mật khẩu
2. Nhấn vào button "Đăng nhập"</t>
  </si>
  <si>
    <t>Check performance  - Đăng ký</t>
  </si>
  <si>
    <t xml:space="preserve">  Check performance- Đăng nhập</t>
  </si>
  <si>
    <t>Thời gian đăng nhập không quá 1s</t>
  </si>
  <si>
    <t>1. nhập đúng ID và mật khẩu
2. Nhấn vào button "Đăng nhập"</t>
  </si>
  <si>
    <t>Hiển thị đăng nhập thành công</t>
  </si>
  <si>
    <t xml:space="preserve">  Check performance-Đăng nhập-1</t>
  </si>
  <si>
    <t xml:space="preserve">  Check performance-Đăng nhập-2</t>
  </si>
  <si>
    <t>Nhiều tài khoản cùng đăng nhập cùng 1 lúc</t>
  </si>
  <si>
    <t>dữ liệu cho nhiều tài khoản</t>
  </si>
  <si>
    <t>TH 1,2 
     Tại màn hình Đăng ký, hiển thị label có nội dung "Bạn chưa nhập họ tên”.
TH 3
      Tại màn hình Đăng ký, hiển thị label có nội dung "Độ dài họ tên không vượt quá 255 ký tự”.
 TH 4 :
       Tại màn hình đăn ký, hiển thị label có nội dung "Không được nhập được nhập ký tự đặc biệt"</t>
  </si>
  <si>
    <t>Check function - Khai Báo Thuế</t>
  </si>
  <si>
    <r>
      <t xml:space="preserve">Test chức năng "Khai báo thuế" nếu Khai báo thất bại vì </t>
    </r>
    <r>
      <rPr>
        <b/>
        <sz val="11"/>
        <rFont val="Times New Roman"/>
        <family val="1"/>
        <charset val="163"/>
      </rPr>
      <t>nhập sai định dạng lương chính</t>
    </r>
  </si>
  <si>
    <r>
      <t xml:space="preserve">Test chức năng "Khai báo thuế" nếu Khai báo thất bại vì </t>
    </r>
    <r>
      <rPr>
        <b/>
        <sz val="11"/>
        <rFont val="Times New Roman"/>
        <family val="1"/>
        <charset val="163"/>
      </rPr>
      <t>nhập sai định dạng Thưởng</t>
    </r>
  </si>
  <si>
    <r>
      <t xml:space="preserve">Test chức năng "Khai báo thuế" nếu Khai báo thất bại vì </t>
    </r>
    <r>
      <rPr>
        <b/>
        <sz val="11"/>
        <rFont val="Times New Roman"/>
        <family val="1"/>
        <charset val="163"/>
      </rPr>
      <t>nhập sai định dạng Định mức thưởng</t>
    </r>
  </si>
  <si>
    <r>
      <t xml:space="preserve">Test chức năng "Khai báo thuế" nếu Khai báo thất bại vì </t>
    </r>
    <r>
      <rPr>
        <b/>
        <sz val="11"/>
        <rFont val="Times New Roman"/>
        <family val="1"/>
        <charset val="163"/>
      </rPr>
      <t>nhập sai định dạng Làm thêm giờ</t>
    </r>
  </si>
  <si>
    <r>
      <t xml:space="preserve">Test chức năng "Khai báo thuế" nếu Khai báo thất bại vì </t>
    </r>
    <r>
      <rPr>
        <b/>
        <sz val="11"/>
        <rFont val="Times New Roman"/>
        <family val="1"/>
        <charset val="163"/>
      </rPr>
      <t>nhập sai định dạng Định mức OT</t>
    </r>
  </si>
  <si>
    <r>
      <t xml:space="preserve">Test chức năng "Khai báo thuế" nếu Khai báo thất bại vì </t>
    </r>
    <r>
      <rPr>
        <b/>
        <sz val="11"/>
        <rFont val="Times New Roman"/>
        <family val="1"/>
        <charset val="163"/>
      </rPr>
      <t>nhập sai định dạng Phụ cấp 1</t>
    </r>
  </si>
  <si>
    <r>
      <t xml:space="preserve">Test chức năng "Khai báo thuế" nếu Khai báo thất bại vì </t>
    </r>
    <r>
      <rPr>
        <b/>
        <sz val="11"/>
        <rFont val="Times New Roman"/>
        <family val="1"/>
        <charset val="163"/>
      </rPr>
      <t>nhập sai định dạng Phụ cấp 2</t>
    </r>
  </si>
  <si>
    <r>
      <t xml:space="preserve">Test chức năng "Khai báo thuế" nếu Khai báo thất bại vì </t>
    </r>
    <r>
      <rPr>
        <b/>
        <sz val="11"/>
        <rFont val="Times New Roman"/>
        <family val="1"/>
        <charset val="163"/>
      </rPr>
      <t>nhập sai định dạng Phụ cấp 3</t>
    </r>
  </si>
  <si>
    <r>
      <t xml:space="preserve">Test chức năng "Khai báo thuế" nếu Khai báo thất bại vì </t>
    </r>
    <r>
      <rPr>
        <b/>
        <sz val="11"/>
        <rFont val="Times New Roman"/>
        <family val="1"/>
        <charset val="163"/>
      </rPr>
      <t>nhập sai định dạng Định mức PC3</t>
    </r>
  </si>
  <si>
    <r>
      <t xml:space="preserve">Test chức năng "Khai báo thuế" nếu Khai báo thất bại vì </t>
    </r>
    <r>
      <rPr>
        <b/>
        <sz val="11"/>
        <rFont val="Times New Roman"/>
        <family val="1"/>
        <charset val="163"/>
      </rPr>
      <t>nhập sai định dạng Phụ cấp 4</t>
    </r>
  </si>
  <si>
    <r>
      <t xml:space="preserve">Test chức năng "Khai báo thuế" nếu Khai báo thất bại vì </t>
    </r>
    <r>
      <rPr>
        <b/>
        <sz val="11"/>
        <rFont val="Times New Roman"/>
        <family val="1"/>
        <charset val="163"/>
      </rPr>
      <t>nhập sai định dạng Định mức PC4</t>
    </r>
  </si>
  <si>
    <r>
      <t xml:space="preserve">Test chức năng "Khai báo thuế" nếu Khai báo thất bại vì </t>
    </r>
    <r>
      <rPr>
        <b/>
        <sz val="11"/>
        <rFont val="Times New Roman"/>
        <family val="1"/>
        <charset val="163"/>
      </rPr>
      <t>nhập sai định dạng Số người phụ thuộc</t>
    </r>
  </si>
  <si>
    <t>1. để trống trường ID. Nhập mật khẩu .
2. Nhấn vào Button "Đăng nhập"</t>
  </si>
  <si>
    <t xml:space="preserve">ID : 
MK :  hoanganpc8 (không tồn tại trong CSDL) </t>
  </si>
  <si>
    <t>Tại mà hình Đăng nhập hiển thị thông báo "Bạn chưa nhập ID"</t>
  </si>
  <si>
    <t>1.Các trường hợp như sau:
     -Nhập hơn 255 kí tự
     -Nhập ký tự đặc biệt
2. Nhấn vào button "Đăng nhập"</t>
  </si>
  <si>
    <t>TH 1
   Tại màn hình Đăng Nhập, hiển thị label có nội dung "Độ dài ID không vượt quá 255 kí tự”
TH2 
   Tại màn hình hiển thị ,hiển thị lable có nội dung "ID không chứa ký tự đặc biệt".</t>
  </si>
  <si>
    <t xml:space="preserve">TH 1
ID Nhập hơn 255 ký tự 
MK : hoanganpc9 
TH2
ID :**
MK : hoanganpc9 
</t>
  </si>
  <si>
    <t>1. Nhập vào ID có trong csdl. Bỏ trống trường mật khẩu.
2. Nhấn vào button  "Đăng nhập"</t>
  </si>
  <si>
    <t>ID : 1234567890 (có trong CSDL)
MK :</t>
  </si>
  <si>
    <t>Tại mà hình Đăng nhập hiển thị label có nội dung  "Bạn cần nhập vào mật khẩu"</t>
  </si>
  <si>
    <t>FUNC- Đăng nhập -9</t>
  </si>
  <si>
    <t>FUNC-Đăng nhập-10</t>
  </si>
  <si>
    <t>FUNC-Đăng nhập-11</t>
  </si>
  <si>
    <t>1.Các trường hợp như sau:
     -Nhập hơn 255 kí tự
    -Nhập ít hơn 6 kí tự
    - Nhập ký tự đăng biệt
2. Nhấn vào button "Đăng nhập"</t>
  </si>
  <si>
    <t xml:space="preserve">TH 1,2
ID : 123456987 (Tồn tại trong CSDL
MK : Nhập hơn 255 ký tự hoặc ít hơn 6 ký tự.
TH53
ID : 123456987 (Tồn tại)
MK : ***
</t>
  </si>
  <si>
    <t>TH1,2
   Tại màn hình Đăng Nhập, hiển thị label có nội dung "Bạn nhập sai ID hoặc mật khẩu”.
TH 3
    Tại màn hình Đăng Nhập, hiển thị label có nội dung "Bạn Nhập sai định dạng”.</t>
  </si>
  <si>
    <t>1. Nhập đúng CMT/CCCD chưa tồn tại trong CSDL có đô dài 9, họ tên, Chọn ngày sinh, nhập mật khẩu, nhập lại mật khẩu.
2. Nhấn vào button "Đăng ký"</t>
  </si>
  <si>
    <t>1. Nhập đúng CMT/CCCD chưa tồn tại trong CSDL có đô dài 12, họ tên, Chọn ngày sinh, nhập mật khẩu, nhập lại mật khẩu.
2. Nhấn vào button "Đăng ký"</t>
  </si>
  <si>
    <t>CMT/CCCD : 145741089999 (chưa tồn tại trong CSDL)
Họ và tên    : Hoàng Văn An
Ngày Sinh    : 09/11/1996
Mật Khẩu     :hoanganpc777
Nhập lại mật khẩu : hoanganpc777</t>
  </si>
  <si>
    <t>Tại mà hình Đăng ký, hiển thị label có nội dung "Bạn đã đăng ký thành công"</t>
  </si>
  <si>
    <t>1. Nhập đúng CMT/CCCD  có đô dài 10, họ tên, Chọn ngày sinh, nhập mật khẩu, nhập lại mật khẩu.
2. Nhấn vào button "Đăng ký"</t>
  </si>
  <si>
    <t>Tại mà hinh Đăng ký, hiển thị label có nội dung "CMT/CCCD 9 số hoặc 12 số"</t>
  </si>
  <si>
    <t>1. Nhập đúng CMT/CCCD  có đô dài 8, họ tên, Chọn ngày sinh, nhập mật khẩu, nhập lại mật khẩu.
2. Nhấn vào button "Đăng ký"</t>
  </si>
  <si>
    <t>1. Nhập đúng CMT/CCCD  có đô dài 13, họ tên, Chọn ngày sinh, nhập mật khẩu, nhập lại mật khẩu.
2. Nhấn vào button "Đăng ký"</t>
  </si>
  <si>
    <t>1. Nhập đúng CMT/CCCD  có đô dài 11, họ tên, Chọn ngày sinh, nhập mật khẩu, nhập lại mật khẩu.
2. Nhấn vào button "Đăng ký"</t>
  </si>
  <si>
    <t>FUNC-Đăng ký-15</t>
  </si>
  <si>
    <t>FUNC-Đăng ký-14</t>
  </si>
  <si>
    <t>FUNC-Đăng ký-18</t>
  </si>
  <si>
    <t>1. Nhập đúng CMT/CCCD chưa tồn tại trong CSDL, họ tên, Chọn ngày sinh, nhập mật khẩu 6 ký tự, nhập lại mật khẩu.
2. Nhấn vào button "Đăng ký"</t>
  </si>
  <si>
    <t>CMT/CCCD : 145741089 (chưa tồn tại trong CSDL)
Họ và tên    : Hoàng Văn An
Ngày Sinh    : 09/11/1996
Mật Khẩu     :hoanga
Nhập lại mật khẩu : hoanga</t>
  </si>
  <si>
    <t>1. Nhập đúng CMT/CCCD chưa tồn tại trong CSDL, họ tên, Chọn ngày sinh, nhập mật khẩu 7 ký tự, nhập lại mật khẩu.
2. Nhấn vào button "Đăng ký"</t>
  </si>
  <si>
    <t>CMT/CCCD : 145741089 (chưa tồn tại trong CSDL)
Họ và tên    : Hoàng Văn An
Ngày Sinh    : 09/11/1996
Mật Khẩu     :hoangan
Nhập lại mật khẩu : hoangan</t>
  </si>
  <si>
    <t>1. Nhập đúng CMT/CCCD chưa tồn tại trong CSDL, họ tên, Chọn ngày sinh, nhập mật khẩu 255 ký tự, nhập lại mật khẩu.
2. Nhấn vào button "Đăng ký"</t>
  </si>
  <si>
    <t>CMT/CCCD : 145741089 (chưa tồn tại trong CSDL)
Họ và tên    : Hoàng Văn An
Ngày Sinh    : 09/11/1996
Mật Khẩu     :nhập 255 ký tự
Nhập lại mật khẩu : nhập 255 ký tự</t>
  </si>
  <si>
    <t>1. Nhập đúng CMT/CCCD chưa tồn tại trong CSDL, họ tên, Chọn ngày sinh, nhập mật khẩu 130 ký tự, nhập lại mật khẩu.
2. Nhấn vào button "Đăng ký"</t>
  </si>
  <si>
    <t>CMT/CCCD : 145741089 (chưa tồn tại trong CSDL)
Họ và tên    : Hoàng Văn An
Ngày Sinh    : 09/11/1996
Mật Khẩu     : nhập vào 130 ký tự
Nhập lại mật khẩu : nhập 130 ký tự</t>
  </si>
  <si>
    <t>FUNC-Đăng ký-16</t>
  </si>
  <si>
    <t>FUNC-Đăng ký-17</t>
  </si>
  <si>
    <t>FUNC-Đăng ký-19</t>
  </si>
  <si>
    <t>FUNC-Đăng ký-20</t>
  </si>
  <si>
    <t>FUNC-Đăng ký-21</t>
  </si>
  <si>
    <t>FUNC-Đăng ký-22</t>
  </si>
  <si>
    <t>CMT/CCCD : 1457410899 
Họ và tên    : Hoàng Văn An
Ngày Sinh    : 09/11/1996
Mật Khẩu     :hoanganpc777
Nhập lại mật khẩu : hoanganpc777</t>
  </si>
  <si>
    <t>CMT/CCCD : 14574108 
Họ và tên    : Hoàng Văn An
Ngày Sinh    : 09/11/1996
Mật Khẩu     :hoanganpc777
Nhập lại mật khẩu : hoanganpc777</t>
  </si>
  <si>
    <t>CMT/CCCD : 14574108111
Họ và tên    : Hoàng Văn An
Ngày Sinh    : 09/11/1996
Mật Khẩu     :hoanganpc777
Nhập lại mật khẩu : hoanganpc777</t>
  </si>
  <si>
    <t>CMT/CCCD : 1457410811112
Họ và tên    : Hoàng Văn An
Ngày Sinh    : 09/11/1996
Mật Khẩu     :hoanganpc777
Nhập lại mật khẩu : hoanganpc777</t>
  </si>
  <si>
    <t>1.Các trường hợp như sau:
   -  Để trống textbox
   - Nhập kí tự đặc biệt
2. Nhấn vào button "Đăng ký"</t>
  </si>
  <si>
    <t>TH1 , 2 :
CMT/CCCD :
Họ và tên    : Hoàng Văn An
Ngày Sinh    : 09/11/1996
Mật Khẩu     :hoanganpc777
Nhập lại mật khẩu : hoanganpc7</t>
  </si>
  <si>
    <t xml:space="preserve">TH 1,2 
   Tại mà hình đăng ký , hiển thị label có nội dung "CMT/CCCD không hợp lệ" </t>
  </si>
  <si>
    <t>1 , bỏ trống tất cả các trường
2. Nhấn vào button "Lưu"</t>
  </si>
  <si>
    <t>Tại mà hình Khai báo thuế, hiển thị lable có nội dung "Bạn chưa nhập vào lương chính"</t>
  </si>
  <si>
    <t>Lương chính : 12000000
Thưởng : 1200000
Định mức lương : 3
Làm thêm : 1200000
Định mức làm thêm : 2
Phụ cấp 1 : 120000
Phụ cấp 2 : 20000
Phụ cấp 3 : 10000
Phụ cấp 4 : 20000
Định mức phụ cấp 3 : 2000
Định mức phụ cấp 4 : 3000
Hợp đồng lao động : 3
Số người phụ thuộc : 2</t>
  </si>
  <si>
    <t>Check performance  - Khai báo thuế</t>
  </si>
  <si>
    <t>performance test -Khai báo thuế -1</t>
  </si>
  <si>
    <t>Thời gian lưu khai báo thuế không quá 1s</t>
  </si>
  <si>
    <t xml:space="preserve">Nhập thông tin các trường khai </t>
  </si>
  <si>
    <t>performance test -Khai báo thuế -2</t>
  </si>
  <si>
    <t>Số người có thể khai báo thuế cùng một thời điểm</t>
  </si>
  <si>
    <t>dùng công cụ test cho nhiều tài khoản cùng khai báo thuế</t>
  </si>
  <si>
    <t>Kiểm tra số lượng tài khoản có thể đăng ký cùng thời điểm</t>
  </si>
  <si>
    <t>Dùng công cụ kiểm thử tụ động</t>
  </si>
  <si>
    <t>Dữ liệu nhiều người đăng ký</t>
  </si>
  <si>
    <t>1. Nhập đúng định dạng lương chính, thưởng, định mức thưởng, làm thêm giờ, định mức OT,phụ cấp 1, phụ cấp 2, phụ cấp 3, định mức PC3, phụ cấp 4, định mức phụ cấp 4, số người phụ thuộc.
2. Nhấn vào button "Lưu"</t>
  </si>
  <si>
    <t>1 , Nhập vào lương chính, bỏ trống tất cả các trường còn lại
2. Nhấn vào button "Lưu"</t>
  </si>
  <si>
    <t>Lương chính :120000000
Bỏ trống các trường còn lại</t>
  </si>
  <si>
    <t>1 , Nhập vào lương chính , nhập vào Thưởng, bỏ trống tất cả các trường còn lại
2. Nhấn vào button "Lưu"</t>
  </si>
  <si>
    <t>Tại màn hình khai báo thuế, hiển thị label có nội dung "Bạn chưa nhập vào hưởng"</t>
  </si>
  <si>
    <t>Tại màn hình khai báo thuế, hiển thị label có nội dung "Bạn chưa nhập vào làm thêm"</t>
  </si>
  <si>
    <t>1 , Nhập vào lương chính , Thưởng, làm thêm , bỏ trống tất cả các trường còn lại
2. Nhấn vào button "Lưu"</t>
  </si>
  <si>
    <t>Tại màn hình khai báo thuế, hiển thị label có nội dung "Bạn chưa nhập vào định mức thưởng"</t>
  </si>
  <si>
    <t>1 , Nhập vào lương chính , Thưởng, làm thêm , đinh mức thưởng, bỏ trống tất cả các trường còn lại
2. Nhấn vào button "Lưu"</t>
  </si>
  <si>
    <t>Lương chính :120000000
Thưởng ; 12000
Bỏ trống các trường còn lại</t>
  </si>
  <si>
    <t>Lương chính :120000000
Thưởng ; 12000
Làm thêm : 23333
Bỏ trống các trường còn lại</t>
  </si>
  <si>
    <t>Lương chính :120000000
Thưởng ; 12000
Làm thêm : 23333
Định mức thưởng : 20
Bỏ trống các trường còn lại</t>
  </si>
  <si>
    <t>Tại màn hình khai báo thuế, hiển thị label có nội dung "Bạn chưa nhập vào định mức OT"</t>
  </si>
  <si>
    <t>Lương chính :120000000
Thưởng ; 12000
Làm thêm : 23333
Định mức thưởng : 20
Định mức OT : 5
Bỏ trống các trường còn lại</t>
  </si>
  <si>
    <t>1 , Nhập vào lương chính , Thưởng, làm thêm , đinh mức thưởng,định mức OT, bỏ trống tất cả các trường còn lại
2. Nhấn vào button "Lưu"</t>
  </si>
  <si>
    <t>Tại màn hình khai báo thuế, hiển thị label có nội dung "Bạn chưa nhập vào phụ cấp"</t>
  </si>
  <si>
    <t>1 , Nhập vào lương chính , Thưởng, làm thêm , đinh mức thưởng,định mức OT,Phục cập 1, bỏ trống tất cả các trường còn lại
2. Nhấn vào button "Lưu"</t>
  </si>
  <si>
    <t>Lương chính :120000000
Thưởng ; 12000
Làm thêm : 23333
Định mức thưởng : 20
Định mức OT : 5
Phụ cấp 1 : 200000
Bỏ trống các trường còn lại</t>
  </si>
  <si>
    <t>Tại màn hình khai báo thuế, hiển thị label có nội dung "Bạn chưa nhập vào phụ cấp 2"</t>
  </si>
  <si>
    <t>Lương chính :120000000
Thưởng ; 12000
Làm thêm : 23333
Định mức thưởng : 20
Định mức OT : 5
Phụ cấp 1 : 200000
Phụ cấp 2 : 200000
Bỏ trống các trường còn lại</t>
  </si>
  <si>
    <t>Tại màn hình khai báo thuế, hiển thị label có nội dung "Bạn chưa nhập vào phụ cấp 3"</t>
  </si>
  <si>
    <t>Tại màn hình khai báo thuế, hiển thị label có nội dung "Bạn chưa nhập vào phụ cấp 4"</t>
  </si>
  <si>
    <t>Lương chính :120000000
Thưởng ; 12000
Làm thêm : 23333
Định mức thưởng : 20
Định mức OT : 5
Phụ cấp 1 : 200000
Phụ cấp 2 : 200000
Phụ cấp 3 : 20000
Bỏ trống các trường còn lại</t>
  </si>
  <si>
    <t>Tại màn hình khai báo thuế, hiển thị label có nội dung "Bạn chưa nhập vào Định mức phụ cập 3"</t>
  </si>
  <si>
    <t>Lương chính :120000000
Thưởng ; 12000
Làm thêm : 23333
Định mức thưởng : 20
Định mức OT : 5
Phụ cấp 1 : 200000
Phụ cấp 2 : 200000
Phụ cấp 3 : 20000
Phụ cập 4 : 20000
Bỏ trống các trường còn lại</t>
  </si>
  <si>
    <t>Tại màn hình khai báo thuế, hiển thị label có nội dung "Bạn chưa nhập vào Định mức phụ cập 4"</t>
  </si>
  <si>
    <t>Lương chính :120000000
Thưởng ; 12000
Làm thêm : 23333
Định mức thưởng : 20
Định mức OT : 5
Phụ cấp 1 : 200000
Phụ cấp 2 : 200000
Phụ cấp 3 : 20000
Phụ cập 4 : 20000
Định mức phụ cấp 3 : 2000
Bỏ trống các trường còn lại</t>
  </si>
  <si>
    <t>Lương chính :120000000
Thưởng ; 12000
Làm thêm : 23333
Định mức thưởng : 20
Định mức OT : 5
Phụ cấp 1 : 200000
Phụ cấp 2 : 200000
Phụ cấp 3 : 20000
Phụ cập 4 : 20000
Định mức phụ cấp 3 : 2000
Định mức phụ cấp 4 : 3500
Bỏ trống các trường còn lại</t>
  </si>
  <si>
    <t>Tại màn hình khai báo thuế, hiển thị label có nội dung "Bạn chưa nhập vào số người phụ thuộc"</t>
  </si>
  <si>
    <t>FUNC-Khai báo thuế-16</t>
  </si>
  <si>
    <t>FUNC-Khai báo thuế-17</t>
  </si>
  <si>
    <t>FUNC-Khai báo thuế-18</t>
  </si>
  <si>
    <t>FUNC-Khai báo thuế-19</t>
  </si>
  <si>
    <t>FUNC-Khai báo thuế-20</t>
  </si>
  <si>
    <t>FUNC-Khai báo thuế-21</t>
  </si>
  <si>
    <t>FUNC-Khai báo thuế-22</t>
  </si>
  <si>
    <t>FUNC-Khai báo thuế-23</t>
  </si>
  <si>
    <t>FUNC-Khai báo thuế-24</t>
  </si>
  <si>
    <t>FUNC-Khai báo thuế-25</t>
  </si>
  <si>
    <t>FUNC-Khai báo thuế-26</t>
  </si>
  <si>
    <t>1. Để nguyên mặc định của các trường
2. Nhấn vào button "Lưu"</t>
  </si>
  <si>
    <t>1.Các trường hợp như sau:
   - Nhập khoảng trắng
   - Nhập hơn 12 kí tự
   - Nhập kí tự đặc biệt
   - Nhập số âm
2. Nhấn vào button "Lưu"</t>
  </si>
  <si>
    <t>1.Các trường hợp như sau:
   -Nhập khoảng trắng
   - Nhập hơn 12 kí tự
   - Nhập kí tự đặc biệt
   - Nhập số âm
2. Nhấn vào button "Lưu"</t>
  </si>
  <si>
    <t>1.Các trường hợp như sau:
   -  Nhập khoảng trắng
   - Nhập hơn 12 kí tự
   - Nhập kí tự đặc biệt
   - Nhập số âm
2. Nhấn vào button "Lưu"</t>
  </si>
  <si>
    <t>Lương chính : 0
Thưởng : 0
Định mức lương : 0
Làm thêm : 0
Định mức làm thêm : 0
Phụ cấp 1 : 0
Phụ cấp 2 : 0
Phụ cấp 3 : 0
Phụ cấp 4 : 0
Định mức phụ cấp 3 : 0
Định mức phụ cấp 4 : 0
Hợp đồng lao động : 3
Số người phụ thuộc : 1</t>
  </si>
  <si>
    <t>1. Nhập vào 12 số cho các trường.
2. Nhấn vào button "Lưu"</t>
  </si>
  <si>
    <t>Lương chính : 1
Thưởng : 1
Định mức lương : 1
Làm thêm : 1
Định mức làm thêm : 1
Phụ cấp 1 : 1
Phụ cấp 2 : 1
Phụ cấp 3 : 1
Phụ cấp 4 : 1
Định mức phụ cấp 3 : 1
Định mức phụ cấp 4 : 1
Hợp đồng lao động : 1
Số người phụ thuộc : 1</t>
  </si>
  <si>
    <t>Lương chính : 999999999999
Thưởng : 999999999999
Định mức lương : 999999999999
Làm thêm : 999999999999
Định mức làm thêm : 999999999999
Phụ cấp 1 : 999999999999
Phụ cấp 2 : 999999999999
Phụ cấp 3 : 999999999999
Phụ cấp 4 : 999999999999
Định mức phụ cấp 3 : 999999999999
Định mức phụ cấp 4 : 999999999999
Hợp đồng lao động : 3
Số người phụ thuộc : 999999999999</t>
  </si>
  <si>
    <t>1 , Nhập tất cả các giá trị là âm -1
2. Nhấn vào button "Lưu"</t>
  </si>
  <si>
    <t>Lương chính :-1
Thưởng ; -1
Làm thêm : -1
Định mức thưởng : -1
Định mức OT : -1
Phụ cấp 1 : -1
Phụ cấp 2 : -1
Phụ cấp 3 : -1
Phụ cập 4 : -1
Định mức phụ cấp 3 : -1
Định mức phụ cấp 4 : -1
Hợp đồng lao động : 3
Số người phụ thuộc : -1</t>
  </si>
  <si>
    <t>Tại màn hình khai báo thuế, hiển thị label có nội dung "Không được nhập số âm "</t>
  </si>
  <si>
    <t>FUNC-Khai báo thuế-27</t>
  </si>
  <si>
    <t>FUNC-Khai báo thuế-28</t>
  </si>
  <si>
    <t>FUNC-Khai báo thuế-29</t>
  </si>
  <si>
    <t>FUNC-Khai báo thuế-30</t>
  </si>
  <si>
    <r>
      <t xml:space="preserve">Test chức năng "Đăng ký" nếu </t>
    </r>
    <r>
      <rPr>
        <b/>
        <sz val="14"/>
        <rFont val="Times New Roman"/>
        <family val="1"/>
        <charset val="163"/>
      </rPr>
      <t>Đăng ký thành công</t>
    </r>
  </si>
  <si>
    <r>
      <t xml:space="preserve">Test chưc năng 'Đăng ký" nếu </t>
    </r>
    <r>
      <rPr>
        <b/>
        <sz val="14"/>
        <rFont val="Times New Roman"/>
        <family val="1"/>
        <charset val="163"/>
      </rPr>
      <t>Đăng ký thành công</t>
    </r>
  </si>
  <si>
    <r>
      <t xml:space="preserve">Test chức năng 'Đăng ký" nếu </t>
    </r>
    <r>
      <rPr>
        <b/>
        <sz val="14"/>
        <rFont val="Times New Roman"/>
        <family val="1"/>
        <charset val="163"/>
      </rPr>
      <t>đăng ký thất bại</t>
    </r>
  </si>
  <si>
    <r>
      <t xml:space="preserve">Test chức năng "Đăng ký" nếu </t>
    </r>
    <r>
      <rPr>
        <b/>
        <sz val="14"/>
        <rFont val="Times New Roman"/>
        <family val="1"/>
        <charset val="163"/>
      </rPr>
      <t>Đăng ký thất bại</t>
    </r>
    <r>
      <rPr>
        <sz val="14"/>
        <rFont val="Times New Roman"/>
        <family val="1"/>
        <charset val="163"/>
      </rPr>
      <t xml:space="preserve"> vì nhập tên</t>
    </r>
    <r>
      <rPr>
        <b/>
        <sz val="14"/>
        <rFont val="Times New Roman"/>
        <family val="1"/>
        <charset val="163"/>
      </rPr>
      <t xml:space="preserve"> CMT/CCCD đã tồn tại</t>
    </r>
  </si>
  <si>
    <r>
      <t xml:space="preserve">Test chức năng "Đăng ký" nếu </t>
    </r>
    <r>
      <rPr>
        <b/>
        <sz val="14"/>
        <rFont val="Times New Roman"/>
        <family val="1"/>
        <charset val="163"/>
      </rPr>
      <t>Đăng ký thất bại</t>
    </r>
    <r>
      <rPr>
        <sz val="14"/>
        <rFont val="Times New Roman"/>
        <family val="1"/>
        <charset val="163"/>
      </rPr>
      <t xml:space="preserve"> vì </t>
    </r>
    <r>
      <rPr>
        <b/>
        <sz val="14"/>
        <rFont val="Times New Roman"/>
        <family val="1"/>
        <charset val="163"/>
      </rPr>
      <t>nhập sai định dạng mật khẩu</t>
    </r>
  </si>
  <si>
    <r>
      <t xml:space="preserve">Test chức năng "Đăng ký" nếu </t>
    </r>
    <r>
      <rPr>
        <b/>
        <sz val="14"/>
        <rFont val="Times New Roman"/>
        <family val="1"/>
        <charset val="163"/>
      </rPr>
      <t>Đăng ký thất bại</t>
    </r>
    <r>
      <rPr>
        <sz val="14"/>
        <rFont val="Times New Roman"/>
        <family val="1"/>
        <charset val="163"/>
      </rPr>
      <t xml:space="preserve"> vì nhập nhập lại mật khẩu </t>
    </r>
    <r>
      <rPr>
        <b/>
        <sz val="14"/>
        <rFont val="Times New Roman"/>
        <family val="1"/>
        <charset val="163"/>
      </rPr>
      <t>không khớp với mật khẩu</t>
    </r>
  </si>
  <si>
    <r>
      <t xml:space="preserve">Test chức năng "Đăng ký" nếu </t>
    </r>
    <r>
      <rPr>
        <b/>
        <sz val="14"/>
        <rFont val="Times New Roman"/>
        <family val="1"/>
        <charset val="163"/>
      </rPr>
      <t>Đăng ký thất bại</t>
    </r>
    <r>
      <rPr>
        <sz val="14"/>
        <rFont val="Times New Roman"/>
        <family val="1"/>
        <charset val="163"/>
      </rPr>
      <t xml:space="preserve"> vì nhập </t>
    </r>
    <r>
      <rPr>
        <b/>
        <sz val="14"/>
        <rFont val="Times New Roman"/>
        <family val="1"/>
        <charset val="163"/>
      </rPr>
      <t>CMT/CCCD sai định dạng</t>
    </r>
  </si>
  <si>
    <r>
      <t xml:space="preserve">Test chức năng "Đăng ký" nếu </t>
    </r>
    <r>
      <rPr>
        <b/>
        <sz val="14"/>
        <rFont val="Times New Roman"/>
        <family val="1"/>
        <charset val="163"/>
      </rPr>
      <t>Đăng ký thất bại</t>
    </r>
    <r>
      <rPr>
        <sz val="14"/>
        <rFont val="Times New Roman"/>
        <family val="1"/>
        <charset val="163"/>
      </rPr>
      <t xml:space="preserve"> vì  nhập </t>
    </r>
    <r>
      <rPr>
        <b/>
        <sz val="14"/>
        <rFont val="Times New Roman"/>
        <family val="1"/>
        <charset val="163"/>
      </rPr>
      <t xml:space="preserve">sai định dạng họ tên </t>
    </r>
  </si>
  <si>
    <r>
      <t xml:space="preserve">Test chức năng "Đăng ký" nếu </t>
    </r>
    <r>
      <rPr>
        <b/>
        <sz val="14"/>
        <rFont val="Times New Roman"/>
        <family val="1"/>
        <charset val="163"/>
      </rPr>
      <t xml:space="preserve">Đăng ký thất bại </t>
    </r>
    <r>
      <rPr>
        <sz val="14"/>
        <rFont val="Times New Roman"/>
        <family val="1"/>
        <charset val="163"/>
      </rPr>
      <t xml:space="preserve">vì nhập sai định dạng </t>
    </r>
    <r>
      <rPr>
        <b/>
        <sz val="14"/>
        <rFont val="Times New Roman"/>
        <family val="1"/>
        <charset val="163"/>
      </rPr>
      <t>nhập lại mật khẩu</t>
    </r>
  </si>
  <si>
    <r>
      <t xml:space="preserve">Test chức năng "Đăng ký" nếu </t>
    </r>
    <r>
      <rPr>
        <b/>
        <sz val="14"/>
        <rFont val="Times New Roman"/>
        <family val="1"/>
        <charset val="163"/>
      </rPr>
      <t>Đăng ký thất bại</t>
    </r>
    <r>
      <rPr>
        <sz val="14"/>
        <rFont val="Times New Roman"/>
        <family val="1"/>
        <charset val="163"/>
      </rPr>
      <t xml:space="preserve"> vì không chọn</t>
    </r>
    <r>
      <rPr>
        <b/>
        <sz val="14"/>
        <rFont val="Times New Roman"/>
        <family val="1"/>
        <charset val="163"/>
      </rPr>
      <t xml:space="preserve"> ngày sinh</t>
    </r>
  </si>
  <si>
    <r>
      <t xml:space="preserve">Test chức năng "Đăng ký" nếu </t>
    </r>
    <r>
      <rPr>
        <b/>
        <sz val="14"/>
        <rFont val="Times New Roman"/>
        <family val="1"/>
        <charset val="163"/>
      </rPr>
      <t>Đăng ký thất bại</t>
    </r>
    <r>
      <rPr>
        <sz val="14"/>
        <rFont val="Times New Roman"/>
        <family val="1"/>
        <charset val="163"/>
      </rPr>
      <t xml:space="preserve"> vì không chọn</t>
    </r>
    <r>
      <rPr>
        <b/>
        <sz val="14"/>
        <rFont val="Times New Roman"/>
        <family val="1"/>
        <charset val="163"/>
      </rPr>
      <t xml:space="preserve"> ngày sinh không hợp lệ</t>
    </r>
  </si>
  <si>
    <r>
      <t xml:space="preserve">Test chức năng "Đăng ký" nếu </t>
    </r>
    <r>
      <rPr>
        <b/>
        <sz val="14"/>
        <rFont val="Times New Roman"/>
        <family val="1"/>
        <charset val="163"/>
      </rPr>
      <t>đăng ký thất bại</t>
    </r>
    <r>
      <rPr>
        <sz val="14"/>
        <rFont val="Times New Roman"/>
        <family val="1"/>
        <charset val="163"/>
      </rPr>
      <t xml:space="preserve"> vì bỏ trống tất cả các trường </t>
    </r>
  </si>
  <si>
    <r>
      <t xml:space="preserve">Test chưc năng 'Đăng ký" nếu </t>
    </r>
    <r>
      <rPr>
        <b/>
        <sz val="14"/>
        <rFont val="Times New Roman"/>
        <family val="1"/>
        <charset val="163"/>
      </rPr>
      <t>đăng ký thất bại</t>
    </r>
    <r>
      <rPr>
        <sz val="14"/>
        <rFont val="Times New Roman"/>
        <family val="1"/>
        <charset val="163"/>
      </rPr>
      <t xml:space="preserve"> vì có </t>
    </r>
    <r>
      <rPr>
        <b/>
        <sz val="14"/>
        <rFont val="Times New Roman"/>
        <family val="1"/>
        <charset val="163"/>
      </rPr>
      <t>khoảng trắng trong mật khẩu</t>
    </r>
  </si>
  <si>
    <t>Lương chính : 8.999.000
Thưởng : 0
Định mức lương : 0
Làm thêm : 0
Định mức làm thêm : 0
Phụ cấp 1 : 0
Phụ cấp 2 : 0
Phụ cấp 3 : 0
Phụ cấp 4 : 0
Định mức phụ cấp 3 : 0
Định mức phụ cấp 4 : 0
Hợp đồng lao động : 3
Số người phụ thuộc : 1</t>
  </si>
  <si>
    <t>Lương chính : 9.000.000
Thưởng : 0
Định mức lương : 0
Làm thêm : 0
Định mức làm thêm : 0
Phụ cấp 1 : 0
Phụ cấp 2 : 0
Phụ cấp 3 : 0
Phụ cấp 4 : 0
Định mức phụ cấp 3 : 0
Định mức phụ cấp 4 : 0
Hợp đồng lao động : 3
Số người phụ thuộc : 1</t>
  </si>
  <si>
    <r>
      <t xml:space="preserve">Tại màn hình Tính thuế, hiển thị các thông tin tương ứng với các trường mà người dùng nhập trước đó và hiển thị thêm các thông tin về Tổng thu nhập, Thu nhập miễn thuế, Thu nhập chịu thuế, Thu nhập tính thuế, Các khoản giảm trừ và </t>
    </r>
    <r>
      <rPr>
        <b/>
        <sz val="11"/>
        <rFont val="Times New Roman"/>
        <family val="1"/>
        <charset val="163"/>
      </rPr>
      <t>hiển thị thuế phải đóng</t>
    </r>
  </si>
  <si>
    <r>
      <t>Tại màn hình Tính thuế, hiển thị các thông tin tương ứng với các trường mà người dùng nhập trước đó và hiển thị thêm các thông tin về Tổng thu nhập, Thu nhập miễn thuế, Thu nhập chịu thuế, Thu nhập tính thuế, Các khoản giảm trừ và hiển thị thông báo "</t>
    </r>
    <r>
      <rPr>
        <b/>
        <sz val="11"/>
        <rFont val="Times New Roman"/>
        <family val="1"/>
        <charset val="163"/>
      </rPr>
      <t>không báo đóng thuế"</t>
    </r>
  </si>
  <si>
    <t>Lương chính : 9.001.000
Thưởng : 0
Định mức lương : 0
Làm thêm : 0
Định mức làm thêm : 0
Phụ cấp 1 : 0
Phụ cấp 2 : 0
Phụ cấp 3 : 0
Phụ cấp 4 : 0
Định mức phụ cấp 3 : 0
Định mức phụ cấp 4 : 0
Hợp đồng lao động : 3
Số người phụ thuộc : 1</t>
  </si>
  <si>
    <t>FUNC-Tính thuế-4</t>
  </si>
  <si>
    <t>FUNC-Tính thuế-5</t>
  </si>
  <si>
    <r>
      <t xml:space="preserve">Test chức năng "Đăng nhập" nếu </t>
    </r>
    <r>
      <rPr>
        <b/>
        <sz val="14"/>
        <rFont val="Times New Roman"/>
        <family val="1"/>
        <charset val="163"/>
      </rPr>
      <t>đăng nhập thành công</t>
    </r>
  </si>
  <si>
    <r>
      <t xml:space="preserve">Test chức năng "Đăng nhập" nếu đăng nhập thất bại vì </t>
    </r>
    <r>
      <rPr>
        <b/>
        <sz val="14"/>
        <rFont val="Times New Roman"/>
        <family val="1"/>
        <charset val="163"/>
      </rPr>
      <t>nhập sai ID</t>
    </r>
  </si>
  <si>
    <r>
      <t xml:space="preserve">Test chức năng "Đăng nhập" nếu đăng nhập thất bại vì </t>
    </r>
    <r>
      <rPr>
        <b/>
        <sz val="14"/>
        <rFont val="Times New Roman"/>
        <family val="1"/>
        <charset val="163"/>
      </rPr>
      <t>nhập sai mật khẩu</t>
    </r>
  </si>
  <si>
    <r>
      <t xml:space="preserve">Test chức năng "Đăng nhập" nếu </t>
    </r>
    <r>
      <rPr>
        <b/>
        <sz val="14"/>
        <rFont val="Times New Roman"/>
        <family val="1"/>
        <charset val="163"/>
      </rPr>
      <t>đăng nhập thất bại</t>
    </r>
    <r>
      <rPr>
        <sz val="14"/>
        <rFont val="Times New Roman"/>
        <family val="1"/>
        <charset val="163"/>
      </rPr>
      <t xml:space="preserve"> vì </t>
    </r>
    <r>
      <rPr>
        <b/>
        <sz val="14"/>
        <rFont val="Times New Roman"/>
        <family val="1"/>
        <charset val="163"/>
      </rPr>
      <t>không nhập ID có nhập mật khẩu</t>
    </r>
  </si>
  <si>
    <r>
      <t xml:space="preserve">Test chức năng "Đăng nhập" nếu đăng nhập thất bại vì  </t>
    </r>
    <r>
      <rPr>
        <b/>
        <sz val="14"/>
        <rFont val="Times New Roman"/>
        <family val="1"/>
        <charset val="163"/>
      </rPr>
      <t>nhập sai định dạng  ID</t>
    </r>
  </si>
  <si>
    <r>
      <t xml:space="preserve">Test chưc năng "Đăng nhập" nếu </t>
    </r>
    <r>
      <rPr>
        <b/>
        <sz val="14"/>
        <rFont val="Times New Roman"/>
        <family val="1"/>
        <charset val="163"/>
      </rPr>
      <t>đăng nhập thất bại</t>
    </r>
    <r>
      <rPr>
        <sz val="14"/>
        <rFont val="Times New Roman"/>
        <family val="1"/>
        <charset val="163"/>
      </rPr>
      <t xml:space="preserve"> vì  </t>
    </r>
    <r>
      <rPr>
        <b/>
        <sz val="14"/>
        <rFont val="Times New Roman"/>
        <family val="1"/>
        <charset val="163"/>
      </rPr>
      <t>nhập đúng ID và bỏ trống mật khẩu</t>
    </r>
  </si>
  <si>
    <r>
      <t>Test chức năng "Đăng nhập" nếu đăng nhập thất bại vì nhập sai định dạng</t>
    </r>
    <r>
      <rPr>
        <b/>
        <sz val="14"/>
        <rFont val="Times New Roman"/>
        <family val="1"/>
        <charset val="163"/>
      </rPr>
      <t xml:space="preserve"> mật khẩu</t>
    </r>
  </si>
  <si>
    <r>
      <t xml:space="preserve">Test chức năng "Đăng nhập" nếu </t>
    </r>
    <r>
      <rPr>
        <b/>
        <sz val="14"/>
        <rFont val="Times New Roman"/>
        <family val="1"/>
        <charset val="163"/>
      </rPr>
      <t>đăng nhập thất bại</t>
    </r>
    <r>
      <rPr>
        <sz val="14"/>
        <rFont val="Times New Roman"/>
        <family val="1"/>
        <charset val="163"/>
      </rPr>
      <t xml:space="preserve"> vì </t>
    </r>
    <r>
      <rPr>
        <b/>
        <sz val="14"/>
        <rFont val="Times New Roman"/>
        <family val="1"/>
        <charset val="163"/>
      </rPr>
      <t>nhập sai ID và mật khẩu</t>
    </r>
  </si>
  <si>
    <r>
      <t xml:space="preserve">Test chức năng "Đăng nhập" , </t>
    </r>
    <r>
      <rPr>
        <b/>
        <sz val="14"/>
        <rFont val="Times New Roman"/>
        <family val="1"/>
        <charset val="163"/>
      </rPr>
      <t>đăng nhập thất bạ</t>
    </r>
    <r>
      <rPr>
        <sz val="14"/>
        <rFont val="Times New Roman"/>
        <family val="1"/>
        <charset val="163"/>
      </rPr>
      <t>i vì</t>
    </r>
    <r>
      <rPr>
        <b/>
        <sz val="14"/>
        <rFont val="Times New Roman"/>
        <family val="1"/>
        <charset val="163"/>
      </rPr>
      <t xml:space="preserve"> bỏ trống các trường</t>
    </r>
  </si>
  <si>
    <r>
      <t xml:space="preserve">Test chức năng "Khai báo thuế" nếu </t>
    </r>
    <r>
      <rPr>
        <b/>
        <sz val="11"/>
        <rFont val="Times New Roman"/>
        <family val="1"/>
        <charset val="163"/>
      </rPr>
      <t>Khai báo thuế thất bại</t>
    </r>
  </si>
  <si>
    <r>
      <t xml:space="preserve">Test chức năng "Khai báo thuế" nếu </t>
    </r>
    <r>
      <rPr>
        <b/>
        <sz val="11"/>
        <rFont val="Times New Roman"/>
        <family val="1"/>
        <charset val="163"/>
      </rPr>
      <t>Khai báo thuế thành công</t>
    </r>
  </si>
  <si>
    <t>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</si>
</sst>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47">
    <font>
      <sz val="11"/>
      <color theme="1"/>
      <name val="Calibri"/>
      <family val="2"/>
      <scheme val="minor"/>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17"/>
      <name val="Tahoma"/>
      <family val="2"/>
      <charset val="163"/>
    </font>
    <font>
      <u/>
      <sz val="11"/>
      <color theme="10"/>
      <name val="Calibri"/>
      <family val="2"/>
      <scheme val="minor"/>
    </font>
    <font>
      <b/>
      <sz val="10"/>
      <color indexed="8"/>
      <name val="Tahoma"/>
      <family val="2"/>
    </font>
    <font>
      <b/>
      <sz val="10"/>
      <color indexed="10"/>
      <name val="Tahoma"/>
      <family val="2"/>
    </font>
    <font>
      <b/>
      <sz val="10"/>
      <name val="Tahoma"/>
      <family val="2"/>
    </font>
    <font>
      <u/>
      <sz val="10"/>
      <color indexed="12"/>
      <name val="Tahoma"/>
      <family val="2"/>
    </font>
    <font>
      <sz val="10"/>
      <color theme="1"/>
      <name val="Tahoma"/>
      <family val="2"/>
    </font>
    <font>
      <sz val="10"/>
      <color rgb="FF0070C0"/>
      <name val="Tahoma"/>
      <family val="2"/>
    </font>
    <font>
      <sz val="11"/>
      <name val="ＭＳ Ｐゴシック"/>
      <family val="3"/>
      <charset val="128"/>
    </font>
    <font>
      <sz val="11"/>
      <name val="ＭＳ Ｐゴシック"/>
      <charset val="128"/>
    </font>
    <font>
      <sz val="10"/>
      <color indexed="8"/>
      <name val="Tahoma"/>
      <family val="2"/>
    </font>
    <font>
      <sz val="11"/>
      <name val="Times New Roman"/>
      <family val="1"/>
      <charset val="163"/>
    </font>
    <font>
      <sz val="11"/>
      <color theme="1"/>
      <name val="Times New Roman"/>
      <family val="1"/>
      <charset val="163"/>
    </font>
    <font>
      <sz val="11"/>
      <color rgb="FF0070C0"/>
      <name val="Times New Roman"/>
      <family val="1"/>
      <charset val="163"/>
    </font>
    <font>
      <b/>
      <sz val="11"/>
      <name val="Times New Roman"/>
      <family val="1"/>
      <charset val="163"/>
    </font>
    <font>
      <i/>
      <sz val="11"/>
      <color indexed="17"/>
      <name val="Times New Roman"/>
      <family val="1"/>
      <charset val="163"/>
    </font>
    <font>
      <b/>
      <sz val="11"/>
      <color indexed="8"/>
      <name val="Times New Roman"/>
      <family val="1"/>
      <charset val="163"/>
    </font>
    <font>
      <sz val="11"/>
      <color indexed="8"/>
      <name val="Times New Roman"/>
      <family val="1"/>
      <charset val="163"/>
    </font>
    <font>
      <b/>
      <sz val="11"/>
      <color indexed="9"/>
      <name val="Times New Roman"/>
      <family val="1"/>
      <charset val="163"/>
    </font>
    <font>
      <b/>
      <sz val="11"/>
      <color rgb="FF0070C0"/>
      <name val="Times New Roman"/>
      <family val="1"/>
      <charset val="163"/>
    </font>
    <font>
      <sz val="10"/>
      <color indexed="9"/>
      <name val="Tahoma"/>
      <family val="2"/>
    </font>
    <font>
      <b/>
      <sz val="10"/>
      <color indexed="12"/>
      <name val="Tahoma"/>
      <family val="2"/>
    </font>
    <font>
      <sz val="24"/>
      <name val="Showcard Gothic"/>
      <family val="5"/>
    </font>
    <font>
      <b/>
      <sz val="13"/>
      <name val="Times New Roman"/>
      <family val="1"/>
      <charset val="163"/>
    </font>
    <font>
      <i/>
      <sz val="13"/>
      <color indexed="17"/>
      <name val="Times New Roman"/>
      <family val="1"/>
      <charset val="163"/>
    </font>
    <font>
      <b/>
      <sz val="13"/>
      <color indexed="8"/>
      <name val="Times New Roman"/>
      <family val="1"/>
      <charset val="163"/>
    </font>
    <font>
      <sz val="13"/>
      <color theme="1"/>
      <name val="Times New Roman"/>
      <family val="1"/>
      <charset val="163"/>
    </font>
    <font>
      <sz val="13"/>
      <color indexed="8"/>
      <name val="Times New Roman"/>
      <family val="1"/>
      <charset val="163"/>
    </font>
    <font>
      <b/>
      <sz val="8"/>
      <color indexed="8"/>
      <name val="Times New Roman"/>
      <family val="1"/>
    </font>
    <font>
      <b/>
      <sz val="10"/>
      <color rgb="FFFF0000"/>
      <name val="Tahoma"/>
      <family val="2"/>
    </font>
    <font>
      <b/>
      <sz val="14"/>
      <color indexed="9"/>
      <name val="Times New Roman"/>
      <family val="1"/>
      <charset val="163"/>
    </font>
    <font>
      <b/>
      <sz val="14"/>
      <name val="Times New Roman"/>
      <family val="1"/>
      <charset val="163"/>
    </font>
    <font>
      <b/>
      <sz val="14"/>
      <color rgb="FF0070C0"/>
      <name val="Times New Roman"/>
      <family val="1"/>
      <charset val="163"/>
    </font>
    <font>
      <sz val="14"/>
      <color indexed="8"/>
      <name val="Times New Roman"/>
      <family val="1"/>
      <charset val="163"/>
    </font>
    <font>
      <sz val="14"/>
      <color theme="1"/>
      <name val="Times New Roman"/>
      <family val="1"/>
      <charset val="163"/>
    </font>
    <font>
      <sz val="14"/>
      <name val="Times New Roman"/>
      <family val="1"/>
      <charset val="163"/>
    </font>
    <font>
      <sz val="14"/>
      <color theme="1"/>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41"/>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64"/>
      </left>
      <right style="thin">
        <color indexed="64"/>
      </right>
      <top style="thin">
        <color indexed="64"/>
      </top>
      <bottom style="thin">
        <color indexed="64"/>
      </bottom>
      <diagonal/>
    </border>
    <border>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64"/>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style="thin">
        <color indexed="8"/>
      </top>
      <bottom style="medium">
        <color indexed="8"/>
      </bottom>
      <diagonal/>
    </border>
    <border>
      <left style="thin">
        <color indexed="64"/>
      </left>
      <right/>
      <top style="thin">
        <color indexed="8"/>
      </top>
      <bottom style="thin">
        <color indexed="8"/>
      </bottom>
      <diagonal/>
    </border>
    <border>
      <left/>
      <right/>
      <top style="thin">
        <color indexed="8"/>
      </top>
      <bottom style="medium">
        <color indexed="8"/>
      </bottom>
      <diagonal/>
    </border>
    <border>
      <left/>
      <right style="medium">
        <color indexed="8"/>
      </right>
      <top style="thin">
        <color indexed="8"/>
      </top>
      <bottom/>
      <diagonal/>
    </border>
    <border>
      <left/>
      <right style="thin">
        <color indexed="8"/>
      </right>
      <top style="thin">
        <color indexed="8"/>
      </top>
      <bottom style="thin">
        <color indexed="64"/>
      </bottom>
      <diagonal/>
    </border>
    <border>
      <left style="thin">
        <color indexed="8"/>
      </left>
      <right/>
      <top/>
      <bottom style="thin">
        <color indexed="8"/>
      </bottom>
      <diagonal/>
    </border>
    <border>
      <left/>
      <right/>
      <top/>
      <bottom style="thin">
        <color indexed="64"/>
      </bottom>
      <diagonal/>
    </border>
    <border>
      <left style="thin">
        <color indexed="64"/>
      </left>
      <right style="thin">
        <color indexed="8"/>
      </right>
      <top style="thin">
        <color indexed="8"/>
      </top>
      <bottom style="thin">
        <color indexed="64"/>
      </bottom>
      <diagonal/>
    </border>
    <border>
      <left style="thin">
        <color indexed="64"/>
      </left>
      <right style="thin">
        <color indexed="8"/>
      </right>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top style="thin">
        <color indexed="8"/>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right style="thin">
        <color indexed="64"/>
      </right>
      <top style="thin">
        <color indexed="8"/>
      </top>
      <bottom style="medium">
        <color indexed="8"/>
      </bottom>
      <diagonal/>
    </border>
    <border>
      <left/>
      <right style="thin">
        <color indexed="64"/>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diagonal/>
    </border>
  </borders>
  <cellStyleXfs count="7">
    <xf numFmtId="0" fontId="0" fillId="0" borderId="0"/>
    <xf numFmtId="0" fontId="11" fillId="0" borderId="0" applyNumberFormat="0" applyFill="0" applyBorder="0" applyAlignment="0" applyProtection="0"/>
    <xf numFmtId="0" fontId="18" fillId="0" borderId="0"/>
    <xf numFmtId="0" fontId="19" fillId="0" borderId="0"/>
    <xf numFmtId="0" fontId="18" fillId="0" borderId="0"/>
    <xf numFmtId="0" fontId="18" fillId="0" borderId="0"/>
    <xf numFmtId="0" fontId="19" fillId="0" borderId="0"/>
  </cellStyleXfs>
  <cellXfs count="299">
    <xf numFmtId="0" fontId="0" fillId="0" borderId="0" xfId="0"/>
    <xf numFmtId="0" fontId="1" fillId="2" borderId="0" xfId="0" applyFont="1" applyFill="1" applyAlignment="1">
      <alignment horizontal="center" vertical="center"/>
    </xf>
    <xf numFmtId="0" fontId="2"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5" fillId="2" borderId="0" xfId="0" applyFont="1" applyFill="1" applyAlignment="1">
      <alignment horizontal="left" indent="1"/>
    </xf>
    <xf numFmtId="0" fontId="6" fillId="0" borderId="0" xfId="0" applyFont="1" applyAlignment="1">
      <alignment horizontal="left" indent="1"/>
    </xf>
    <xf numFmtId="0" fontId="4" fillId="2" borderId="0" xfId="0" applyFont="1" applyFill="1"/>
    <xf numFmtId="0" fontId="5" fillId="2" borderId="2" xfId="0" applyFont="1" applyFill="1" applyBorder="1" applyAlignment="1">
      <alignment horizontal="left"/>
    </xf>
    <xf numFmtId="0" fontId="4" fillId="0" borderId="4" xfId="0" applyFont="1" applyBorder="1" applyAlignment="1"/>
    <xf numFmtId="14" fontId="6" fillId="0" borderId="4" xfId="0" applyNumberFormat="1" applyFont="1" applyBorder="1" applyAlignment="1">
      <alignment horizontal="left" indent="1"/>
    </xf>
    <xf numFmtId="164" fontId="6" fillId="0" borderId="4" xfId="0" applyNumberFormat="1" applyFont="1" applyBorder="1" applyAlignment="1">
      <alignment horizontal="left" indent="1"/>
    </xf>
    <xf numFmtId="0" fontId="4" fillId="0" borderId="0" xfId="0" applyFont="1" applyBorder="1" applyAlignment="1"/>
    <xf numFmtId="0" fontId="5" fillId="2" borderId="0" xfId="0" applyFont="1" applyFill="1" applyBorder="1" applyAlignment="1">
      <alignment horizontal="left" indent="1"/>
    </xf>
    <xf numFmtId="0" fontId="6" fillId="0" borderId="0" xfId="0" applyFont="1" applyBorder="1" applyAlignment="1">
      <alignment horizontal="left" indent="1"/>
    </xf>
    <xf numFmtId="0" fontId="4" fillId="0" borderId="0" xfId="0" applyFont="1" applyBorder="1" applyAlignment="1">
      <alignment horizontal="left" indent="1"/>
    </xf>
    <xf numFmtId="0" fontId="4" fillId="0" borderId="0" xfId="0" applyFont="1" applyBorder="1"/>
    <xf numFmtId="0" fontId="5" fillId="0" borderId="0" xfId="0" applyFont="1" applyAlignment="1">
      <alignment horizontal="left"/>
    </xf>
    <xf numFmtId="0" fontId="4" fillId="0" borderId="0" xfId="0" applyFont="1" applyAlignment="1">
      <alignment vertical="center"/>
    </xf>
    <xf numFmtId="165" fontId="7" fillId="3" borderId="5" xfId="0" applyNumberFormat="1"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4" fillId="0" borderId="0" xfId="0" applyFont="1" applyAlignment="1">
      <alignment vertical="top"/>
    </xf>
    <xf numFmtId="14" fontId="6" fillId="0" borderId="8" xfId="0" applyNumberFormat="1" applyFont="1" applyBorder="1" applyAlignment="1">
      <alignment vertical="top" wrapText="1"/>
    </xf>
    <xf numFmtId="49" fontId="4" fillId="0" borderId="9" xfId="0" applyNumberFormat="1" applyFont="1" applyBorder="1" applyAlignment="1">
      <alignment vertical="top"/>
    </xf>
    <xf numFmtId="0" fontId="4" fillId="0" borderId="9" xfId="0" applyFont="1" applyBorder="1" applyAlignment="1">
      <alignment vertical="top"/>
    </xf>
    <xf numFmtId="15" fontId="4" fillId="0" borderId="9" xfId="0" applyNumberFormat="1" applyFont="1" applyBorder="1" applyAlignment="1">
      <alignment vertical="top"/>
    </xf>
    <xf numFmtId="0" fontId="6" fillId="0" borderId="10" xfId="0" applyFont="1" applyBorder="1" applyAlignment="1">
      <alignment vertical="top" wrapText="1"/>
    </xf>
    <xf numFmtId="0" fontId="6" fillId="0" borderId="10" xfId="0" quotePrefix="1" applyFont="1" applyBorder="1" applyAlignment="1">
      <alignment vertical="top" wrapText="1"/>
    </xf>
    <xf numFmtId="165" fontId="4" fillId="0" borderId="8" xfId="0" applyNumberFormat="1" applyFont="1" applyBorder="1" applyAlignment="1">
      <alignment vertical="top"/>
    </xf>
    <xf numFmtId="0" fontId="4" fillId="0" borderId="10" xfId="0" applyFont="1" applyBorder="1" applyAlignment="1">
      <alignment vertical="top"/>
    </xf>
    <xf numFmtId="165" fontId="4" fillId="0" borderId="11" xfId="0" applyNumberFormat="1" applyFont="1" applyBorder="1" applyAlignment="1">
      <alignment vertical="top"/>
    </xf>
    <xf numFmtId="49" fontId="4" fillId="0" borderId="12" xfId="0" applyNumberFormat="1"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0" fontId="4" fillId="0" borderId="0" xfId="0" applyFont="1" applyAlignment="1">
      <alignment horizontal="left" indent="1"/>
    </xf>
    <xf numFmtId="1" fontId="4" fillId="2" borderId="0" xfId="0" applyNumberFormat="1" applyFont="1" applyFill="1" applyProtection="1">
      <protection hidden="1"/>
    </xf>
    <xf numFmtId="0" fontId="4" fillId="2" borderId="0" xfId="0" applyFont="1" applyFill="1" applyAlignment="1">
      <alignment horizontal="left"/>
    </xf>
    <xf numFmtId="0" fontId="3"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4" fillId="2" borderId="0" xfId="0" applyFont="1" applyFill="1" applyAlignment="1">
      <alignment wrapText="1"/>
    </xf>
    <xf numFmtId="1" fontId="5" fillId="2" borderId="0" xfId="0" applyNumberFormat="1" applyFont="1" applyFill="1" applyBorder="1" applyAlignment="1"/>
    <xf numFmtId="0" fontId="4" fillId="2" borderId="0" xfId="0" applyFont="1" applyFill="1" applyBorder="1" applyAlignment="1"/>
    <xf numFmtId="0" fontId="4" fillId="2" borderId="0" xfId="0" applyFont="1" applyFill="1" applyAlignment="1">
      <alignment vertical="center"/>
    </xf>
    <xf numFmtId="1" fontId="4" fillId="2" borderId="0" xfId="0" applyNumberFormat="1" applyFont="1" applyFill="1" applyAlignment="1" applyProtection="1">
      <alignment vertical="center"/>
      <protection hidden="1"/>
    </xf>
    <xf numFmtId="0" fontId="4" fillId="2" borderId="0" xfId="0" applyFont="1" applyFill="1" applyAlignment="1">
      <alignment horizontal="left" vertical="center"/>
    </xf>
    <xf numFmtId="0" fontId="14" fillId="2" borderId="0" xfId="0" applyFont="1" applyFill="1" applyAlignment="1">
      <alignment horizontal="center"/>
    </xf>
    <xf numFmtId="1" fontId="7"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7" xfId="0" applyFont="1" applyFill="1" applyBorder="1" applyAlignment="1">
      <alignment horizontal="center" vertical="center"/>
    </xf>
    <xf numFmtId="1" fontId="4" fillId="2" borderId="8" xfId="0" applyNumberFormat="1" applyFont="1" applyFill="1" applyBorder="1" applyAlignment="1">
      <alignment vertical="center"/>
    </xf>
    <xf numFmtId="49" fontId="4" fillId="2" borderId="9" xfId="0" applyNumberFormat="1" applyFont="1" applyFill="1" applyBorder="1" applyAlignment="1">
      <alignment horizontal="left" vertical="center"/>
    </xf>
    <xf numFmtId="0" fontId="11" fillId="2" borderId="9" xfId="1" applyNumberFormat="1" applyFill="1" applyBorder="1" applyAlignment="1" applyProtection="1">
      <alignment horizontal="left" vertical="center"/>
    </xf>
    <xf numFmtId="0" fontId="15" fillId="2" borderId="9" xfId="1" applyNumberFormat="1" applyFont="1" applyFill="1" applyBorder="1" applyAlignment="1" applyProtection="1">
      <alignment horizontal="left" vertical="center"/>
    </xf>
    <xf numFmtId="0" fontId="4" fillId="2" borderId="10" xfId="0" applyFont="1" applyFill="1" applyBorder="1" applyAlignment="1">
      <alignment horizontal="left" vertical="center"/>
    </xf>
    <xf numFmtId="1" fontId="4" fillId="2" borderId="0" xfId="0" applyNumberFormat="1" applyFont="1" applyFill="1"/>
    <xf numFmtId="0" fontId="16" fillId="0" borderId="0" xfId="0" applyFont="1" applyAlignment="1">
      <alignment horizontal="left" vertical="top"/>
    </xf>
    <xf numFmtId="0" fontId="17" fillId="0" borderId="0" xfId="0" applyFont="1" applyAlignment="1">
      <alignment horizontal="left" vertical="top"/>
    </xf>
    <xf numFmtId="0" fontId="16" fillId="0" borderId="0" xfId="0" applyFont="1" applyBorder="1" applyAlignment="1">
      <alignment horizontal="left" vertical="top"/>
    </xf>
    <xf numFmtId="0" fontId="20" fillId="2" borderId="23" xfId="3" applyFont="1" applyFill="1" applyBorder="1" applyAlignment="1">
      <alignment horizontal="left" vertical="top"/>
    </xf>
    <xf numFmtId="0" fontId="20" fillId="2" borderId="24" xfId="3" applyFont="1" applyFill="1" applyBorder="1" applyAlignment="1">
      <alignment horizontal="left" vertical="top"/>
    </xf>
    <xf numFmtId="0" fontId="20" fillId="2" borderId="25" xfId="3" applyFont="1" applyFill="1" applyBorder="1" applyAlignment="1">
      <alignment horizontal="left" vertical="top"/>
    </xf>
    <xf numFmtId="0" fontId="4" fillId="2" borderId="0" xfId="3" applyFont="1" applyFill="1" applyBorder="1" applyAlignment="1">
      <alignment horizontal="left" vertical="top"/>
    </xf>
    <xf numFmtId="0" fontId="20" fillId="2" borderId="0" xfId="3" applyFont="1" applyFill="1" applyBorder="1" applyAlignment="1">
      <alignment horizontal="left" vertical="top" wrapText="1"/>
    </xf>
    <xf numFmtId="0" fontId="20" fillId="2" borderId="26" xfId="3" applyFont="1" applyFill="1" applyBorder="1" applyAlignment="1">
      <alignment horizontal="left" vertical="top" wrapText="1"/>
    </xf>
    <xf numFmtId="0" fontId="21" fillId="2" borderId="2" xfId="4" quotePrefix="1" applyFont="1" applyFill="1" applyBorder="1" applyAlignment="1">
      <alignment horizontal="left" vertical="top" wrapText="1"/>
    </xf>
    <xf numFmtId="0" fontId="22" fillId="0" borderId="0" xfId="0" applyFont="1" applyAlignment="1">
      <alignment horizontal="left" vertical="top"/>
    </xf>
    <xf numFmtId="0" fontId="23" fillId="0" borderId="0" xfId="0" applyFont="1" applyAlignment="1">
      <alignment horizontal="left" vertical="top"/>
    </xf>
    <xf numFmtId="0" fontId="24" fillId="2" borderId="15" xfId="2"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4" fillId="2" borderId="17" xfId="2" applyFont="1" applyFill="1" applyBorder="1" applyAlignment="1">
      <alignment horizontal="left" vertical="top" wrapText="1"/>
    </xf>
    <xf numFmtId="0" fontId="25" fillId="2" borderId="1" xfId="2" applyFont="1" applyFill="1" applyBorder="1" applyAlignment="1">
      <alignment horizontal="left" vertical="top" wrapText="1"/>
    </xf>
    <xf numFmtId="0" fontId="26" fillId="2" borderId="18" xfId="3" applyFont="1" applyFill="1" applyBorder="1" applyAlignment="1">
      <alignment horizontal="left" vertical="top"/>
    </xf>
    <xf numFmtId="0" fontId="26" fillId="2" borderId="2" xfId="3" applyFont="1" applyFill="1" applyBorder="1" applyAlignment="1">
      <alignment horizontal="left" vertical="top" wrapText="1"/>
    </xf>
    <xf numFmtId="0" fontId="24" fillId="2" borderId="1" xfId="3" applyFont="1" applyFill="1" applyBorder="1" applyAlignment="1">
      <alignment horizontal="left" vertical="top" wrapText="1"/>
    </xf>
    <xf numFmtId="0" fontId="27" fillId="2" borderId="19" xfId="0" applyFont="1" applyFill="1" applyBorder="1" applyAlignment="1">
      <alignment horizontal="left" vertical="top"/>
    </xf>
    <xf numFmtId="0" fontId="27" fillId="2" borderId="20" xfId="0" applyFont="1" applyFill="1" applyBorder="1" applyAlignment="1">
      <alignment horizontal="left" vertical="top"/>
    </xf>
    <xf numFmtId="0" fontId="27" fillId="2" borderId="21" xfId="0" applyFont="1" applyFill="1" applyBorder="1" applyAlignment="1">
      <alignment horizontal="left" vertical="top"/>
    </xf>
    <xf numFmtId="0" fontId="22" fillId="0" borderId="0" xfId="0" applyFont="1" applyBorder="1" applyAlignment="1">
      <alignment horizontal="left" vertical="top"/>
    </xf>
    <xf numFmtId="0" fontId="27" fillId="2" borderId="23" xfId="3" applyFont="1" applyFill="1" applyBorder="1" applyAlignment="1">
      <alignment horizontal="left" vertical="top"/>
    </xf>
    <xf numFmtId="0" fontId="27" fillId="2" borderId="24" xfId="3" applyFont="1" applyFill="1" applyBorder="1" applyAlignment="1">
      <alignment horizontal="left" vertical="top"/>
    </xf>
    <xf numFmtId="0" fontId="27" fillId="2" borderId="25" xfId="3" applyFont="1" applyFill="1" applyBorder="1" applyAlignment="1">
      <alignment horizontal="left" vertical="top"/>
    </xf>
    <xf numFmtId="0" fontId="21" fillId="2" borderId="0" xfId="3" applyFont="1" applyFill="1" applyBorder="1" applyAlignment="1">
      <alignment horizontal="left" vertical="top"/>
    </xf>
    <xf numFmtId="0" fontId="27" fillId="2" borderId="0" xfId="3" applyFont="1" applyFill="1" applyBorder="1" applyAlignment="1">
      <alignment horizontal="left" vertical="top" wrapText="1"/>
    </xf>
    <xf numFmtId="0" fontId="27" fillId="2" borderId="26" xfId="3" applyFont="1" applyFill="1" applyBorder="1" applyAlignment="1">
      <alignment horizontal="left" vertical="top" wrapText="1"/>
    </xf>
    <xf numFmtId="0" fontId="28" fillId="3" borderId="2" xfId="2" applyFont="1" applyFill="1" applyBorder="1" applyAlignment="1">
      <alignment horizontal="left" vertical="top" wrapText="1"/>
    </xf>
    <xf numFmtId="0" fontId="28" fillId="3" borderId="27" xfId="2" applyFont="1" applyFill="1" applyBorder="1" applyAlignment="1">
      <alignment horizontal="left" vertical="top" wrapText="1"/>
    </xf>
    <xf numFmtId="0" fontId="24" fillId="5" borderId="1" xfId="4" applyFont="1" applyFill="1" applyBorder="1" applyAlignment="1">
      <alignment horizontal="left" vertical="top"/>
    </xf>
    <xf numFmtId="0" fontId="24" fillId="5" borderId="3" xfId="4" applyFont="1" applyFill="1" applyBorder="1" applyAlignment="1">
      <alignment horizontal="left" vertical="top"/>
    </xf>
    <xf numFmtId="0" fontId="29" fillId="5" borderId="3" xfId="4" applyFont="1" applyFill="1" applyBorder="1" applyAlignment="1">
      <alignment horizontal="left" vertical="top"/>
    </xf>
    <xf numFmtId="0" fontId="24" fillId="5" borderId="28" xfId="4" applyFont="1" applyFill="1" applyBorder="1" applyAlignment="1">
      <alignment horizontal="left" vertical="top"/>
    </xf>
    <xf numFmtId="0" fontId="24" fillId="5" borderId="29" xfId="4" applyFont="1" applyFill="1" applyBorder="1" applyAlignment="1">
      <alignment horizontal="left" vertical="top"/>
    </xf>
    <xf numFmtId="0" fontId="27" fillId="2" borderId="15" xfId="3" applyFont="1" applyFill="1" applyBorder="1" applyAlignment="1">
      <alignment horizontal="left" vertical="top"/>
    </xf>
    <xf numFmtId="0" fontId="21" fillId="0" borderId="15" xfId="0" quotePrefix="1" applyFont="1" applyBorder="1" applyAlignment="1">
      <alignment vertical="top" wrapText="1"/>
    </xf>
    <xf numFmtId="0" fontId="27" fillId="2" borderId="15" xfId="3" applyFont="1" applyFill="1" applyBorder="1" applyAlignment="1">
      <alignment horizontal="left" vertical="top" wrapText="1"/>
    </xf>
    <xf numFmtId="0" fontId="22" fillId="0" borderId="15" xfId="0" applyFont="1" applyBorder="1" applyAlignment="1">
      <alignment horizontal="left" vertical="top"/>
    </xf>
    <xf numFmtId="0" fontId="27" fillId="2" borderId="30" xfId="0" quotePrefix="1" applyFont="1" applyFill="1" applyBorder="1" applyAlignment="1">
      <alignment horizontal="left" vertical="top" wrapText="1"/>
    </xf>
    <xf numFmtId="0" fontId="21" fillId="6" borderId="1" xfId="4" applyFont="1" applyFill="1" applyBorder="1" applyAlignment="1">
      <alignment horizontal="left" vertical="top"/>
    </xf>
    <xf numFmtId="0" fontId="21" fillId="2" borderId="2" xfId="4" applyFont="1" applyFill="1" applyBorder="1" applyAlignment="1">
      <alignment horizontal="left" vertical="top" wrapText="1"/>
    </xf>
    <xf numFmtId="0" fontId="21" fillId="2" borderId="2" xfId="5" applyFont="1" applyFill="1" applyBorder="1" applyAlignment="1">
      <alignment horizontal="left" vertical="top" wrapText="1"/>
    </xf>
    <xf numFmtId="0" fontId="21" fillId="2" borderId="27" xfId="4" applyFont="1" applyFill="1" applyBorder="1" applyAlignment="1">
      <alignment horizontal="left" vertical="top" wrapText="1"/>
    </xf>
    <xf numFmtId="0" fontId="21" fillId="2" borderId="27" xfId="4" quotePrefix="1" applyFont="1" applyFill="1" applyBorder="1" applyAlignment="1">
      <alignment horizontal="left" vertical="top" wrapText="1"/>
    </xf>
    <xf numFmtId="0" fontId="21" fillId="0" borderId="15" xfId="1" applyFont="1" applyBorder="1" applyAlignment="1">
      <alignment horizontal="left" vertical="top" wrapText="1"/>
    </xf>
    <xf numFmtId="0" fontId="21" fillId="2" borderId="15" xfId="4" applyFont="1" applyFill="1" applyBorder="1" applyAlignment="1">
      <alignment horizontal="left" vertical="top" wrapText="1"/>
    </xf>
    <xf numFmtId="0" fontId="21" fillId="2" borderId="15" xfId="4" quotePrefix="1" applyFont="1" applyFill="1" applyBorder="1" applyAlignment="1">
      <alignment horizontal="left" vertical="top" wrapText="1"/>
    </xf>
    <xf numFmtId="0" fontId="21" fillId="0" borderId="15" xfId="1" quotePrefix="1" applyFont="1" applyBorder="1" applyAlignment="1">
      <alignment horizontal="left" vertical="top" wrapText="1"/>
    </xf>
    <xf numFmtId="0" fontId="22" fillId="0" borderId="0" xfId="0" applyFont="1" applyAlignment="1">
      <alignment horizontal="left" vertical="top" wrapText="1"/>
    </xf>
    <xf numFmtId="0" fontId="14" fillId="2" borderId="0" xfId="6" applyFont="1" applyFill="1" applyBorder="1"/>
    <xf numFmtId="0" fontId="4" fillId="2" borderId="0" xfId="6" applyFont="1" applyFill="1" applyBorder="1"/>
    <xf numFmtId="165" fontId="4" fillId="2" borderId="0" xfId="6" applyNumberFormat="1" applyFont="1" applyFill="1" applyBorder="1"/>
    <xf numFmtId="0" fontId="5" fillId="2" borderId="2" xfId="0" applyFont="1" applyFill="1" applyBorder="1" applyAlignment="1">
      <alignment horizontal="left" vertical="center"/>
    </xf>
    <xf numFmtId="0" fontId="5" fillId="2" borderId="4" xfId="0" applyFont="1" applyFill="1" applyBorder="1" applyAlignment="1">
      <alignment horizontal="left"/>
    </xf>
    <xf numFmtId="0" fontId="4" fillId="2" borderId="4" xfId="0" applyFont="1" applyFill="1" applyBorder="1" applyAlignment="1">
      <alignment vertical="top"/>
    </xf>
    <xf numFmtId="0" fontId="5" fillId="2" borderId="2" xfId="0" applyFont="1" applyFill="1" applyBorder="1" applyAlignment="1">
      <alignment vertical="center"/>
    </xf>
    <xf numFmtId="14" fontId="6" fillId="2" borderId="4" xfId="0" applyNumberFormat="1" applyFont="1" applyFill="1" applyBorder="1" applyAlignment="1">
      <alignment vertical="top"/>
    </xf>
    <xf numFmtId="0" fontId="5" fillId="2" borderId="0" xfId="0" applyFont="1" applyFill="1"/>
    <xf numFmtId="0" fontId="6" fillId="2" borderId="0" xfId="6" applyFont="1" applyFill="1" applyBorder="1"/>
    <xf numFmtId="0" fontId="4" fillId="2" borderId="0" xfId="0" applyFont="1" applyFill="1" applyBorder="1"/>
    <xf numFmtId="0" fontId="4" fillId="2" borderId="34" xfId="0" applyFont="1" applyFill="1" applyBorder="1" applyAlignment="1"/>
    <xf numFmtId="0" fontId="7" fillId="3" borderId="35" xfId="0" applyNumberFormat="1" applyFont="1" applyFill="1" applyBorder="1" applyAlignment="1">
      <alignment horizontal="center"/>
    </xf>
    <xf numFmtId="0" fontId="7" fillId="3" borderId="6" xfId="0" applyNumberFormat="1" applyFont="1" applyFill="1" applyBorder="1" applyAlignment="1">
      <alignment horizontal="center"/>
    </xf>
    <xf numFmtId="0" fontId="7" fillId="3" borderId="6" xfId="0" applyNumberFormat="1" applyFont="1" applyFill="1" applyBorder="1" applyAlignment="1">
      <alignment horizontal="center" wrapText="1"/>
    </xf>
    <xf numFmtId="0" fontId="7" fillId="3" borderId="14" xfId="0" applyNumberFormat="1" applyFont="1" applyFill="1" applyBorder="1" applyAlignment="1">
      <alignment horizontal="center"/>
    </xf>
    <xf numFmtId="0" fontId="7" fillId="3" borderId="36" xfId="0" applyNumberFormat="1" applyFont="1" applyFill="1" applyBorder="1" applyAlignment="1">
      <alignment horizontal="center" wrapText="1"/>
    </xf>
    <xf numFmtId="0" fontId="4" fillId="2" borderId="34" xfId="0" applyFont="1" applyFill="1" applyBorder="1"/>
    <xf numFmtId="0" fontId="4" fillId="2" borderId="37" xfId="0" applyNumberFormat="1" applyFont="1" applyFill="1" applyBorder="1" applyAlignment="1">
      <alignment horizontal="center"/>
    </xf>
    <xf numFmtId="0" fontId="4" fillId="2" borderId="9" xfId="0" applyNumberFormat="1" applyFont="1" applyFill="1" applyBorder="1"/>
    <xf numFmtId="0" fontId="4" fillId="2" borderId="9" xfId="0" applyNumberFormat="1" applyFont="1" applyFill="1" applyBorder="1" applyAlignment="1">
      <alignment horizontal="center"/>
    </xf>
    <xf numFmtId="0" fontId="4" fillId="2" borderId="38" xfId="0" applyNumberFormat="1" applyFont="1" applyFill="1" applyBorder="1" applyAlignment="1">
      <alignment horizontal="center"/>
    </xf>
    <xf numFmtId="0" fontId="4" fillId="2" borderId="39" xfId="0" applyNumberFormat="1" applyFont="1" applyFill="1" applyBorder="1" applyAlignment="1">
      <alignment horizontal="center"/>
    </xf>
    <xf numFmtId="0" fontId="30" fillId="3" borderId="40" xfId="0" applyNumberFormat="1" applyFont="1" applyFill="1" applyBorder="1" applyAlignment="1">
      <alignment horizontal="center"/>
    </xf>
    <xf numFmtId="0" fontId="7" fillId="3" borderId="12" xfId="0" applyFont="1" applyFill="1" applyBorder="1"/>
    <xf numFmtId="0" fontId="30" fillId="3" borderId="12" xfId="0" applyFont="1" applyFill="1" applyBorder="1" applyAlignment="1">
      <alignment horizontal="center"/>
    </xf>
    <xf numFmtId="0" fontId="30" fillId="3" borderId="41" xfId="0" applyFont="1" applyFill="1" applyBorder="1" applyAlignment="1">
      <alignment horizontal="center"/>
    </xf>
    <xf numFmtId="0" fontId="4" fillId="2" borderId="0" xfId="0" applyFont="1" applyFill="1" applyBorder="1" applyAlignment="1">
      <alignment horizontal="center"/>
    </xf>
    <xf numFmtId="10" fontId="4" fillId="2" borderId="0" xfId="0" applyNumberFormat="1" applyFont="1" applyFill="1" applyBorder="1" applyAlignment="1">
      <alignment horizontal="center"/>
    </xf>
    <xf numFmtId="9" fontId="4" fillId="2" borderId="0" xfId="0" applyNumberFormat="1" applyFont="1" applyFill="1" applyBorder="1" applyAlignment="1">
      <alignment horizontal="center"/>
    </xf>
    <xf numFmtId="0" fontId="5" fillId="2" borderId="0" xfId="0" applyFont="1" applyFill="1" applyBorder="1" applyAlignment="1">
      <alignment horizontal="left"/>
    </xf>
    <xf numFmtId="2" fontId="31" fillId="2" borderId="0" xfId="0" applyNumberFormat="1" applyFont="1" applyFill="1" applyBorder="1" applyAlignment="1">
      <alignment horizontal="right" wrapText="1"/>
    </xf>
    <xf numFmtId="0" fontId="20" fillId="2" borderId="0" xfId="0" applyFont="1" applyFill="1" applyBorder="1" applyAlignment="1">
      <alignment horizontal="center" wrapText="1"/>
    </xf>
    <xf numFmtId="0" fontId="32" fillId="2" borderId="0" xfId="0" applyFont="1" applyFill="1" applyBorder="1"/>
    <xf numFmtId="0" fontId="20" fillId="2" borderId="0" xfId="3" applyFont="1" applyFill="1" applyBorder="1" applyAlignment="1">
      <alignment horizontal="left" vertical="top"/>
    </xf>
    <xf numFmtId="0" fontId="33" fillId="2" borderId="15" xfId="2" applyFont="1" applyFill="1" applyBorder="1" applyAlignment="1">
      <alignment horizontal="left" vertical="top" wrapText="1"/>
    </xf>
    <xf numFmtId="0" fontId="33" fillId="2" borderId="17" xfId="2" applyFont="1" applyFill="1" applyBorder="1" applyAlignment="1">
      <alignment horizontal="left" vertical="top" wrapText="1"/>
    </xf>
    <xf numFmtId="0" fontId="34" fillId="2" borderId="1" xfId="2" applyFont="1" applyFill="1" applyBorder="1" applyAlignment="1">
      <alignment horizontal="left" vertical="top" wrapText="1"/>
    </xf>
    <xf numFmtId="0" fontId="34" fillId="2" borderId="3" xfId="2" applyFont="1" applyFill="1" applyBorder="1" applyAlignment="1">
      <alignment horizontal="left" vertical="top" wrapText="1"/>
    </xf>
    <xf numFmtId="14" fontId="34" fillId="2" borderId="1" xfId="2" applyNumberFormat="1" applyFont="1" applyFill="1" applyBorder="1" applyAlignment="1">
      <alignment horizontal="left" vertical="top" wrapText="1"/>
    </xf>
    <xf numFmtId="0" fontId="35" fillId="2" borderId="18" xfId="3" applyFont="1" applyFill="1" applyBorder="1" applyAlignment="1">
      <alignment horizontal="left" vertical="top"/>
    </xf>
    <xf numFmtId="0" fontId="35" fillId="2" borderId="2" xfId="3" applyFont="1" applyFill="1" applyBorder="1" applyAlignment="1">
      <alignment horizontal="left" vertical="top" wrapText="1"/>
    </xf>
    <xf numFmtId="0" fontId="33" fillId="2" borderId="1" xfId="3" applyFont="1" applyFill="1" applyBorder="1" applyAlignment="1">
      <alignment horizontal="left" vertical="top" wrapText="1"/>
    </xf>
    <xf numFmtId="0" fontId="37" fillId="2" borderId="19" xfId="0" applyFont="1" applyFill="1" applyBorder="1" applyAlignment="1">
      <alignment horizontal="left" vertical="top"/>
    </xf>
    <xf numFmtId="0" fontId="37" fillId="2" borderId="20" xfId="0" applyFont="1" applyFill="1" applyBorder="1" applyAlignment="1">
      <alignment horizontal="left" vertical="top"/>
    </xf>
    <xf numFmtId="0" fontId="37" fillId="2" borderId="21" xfId="0" applyFont="1" applyFill="1" applyBorder="1" applyAlignment="1">
      <alignment horizontal="left" vertical="top"/>
    </xf>
    <xf numFmtId="0" fontId="34" fillId="2" borderId="15" xfId="2" applyFont="1" applyFill="1" applyBorder="1" applyAlignment="1">
      <alignment horizontal="left" vertical="top" wrapText="1"/>
    </xf>
    <xf numFmtId="0" fontId="36" fillId="0" borderId="15" xfId="0" applyFont="1" applyBorder="1" applyAlignment="1">
      <alignment horizontal="left" vertical="top"/>
    </xf>
    <xf numFmtId="14" fontId="25" fillId="2" borderId="1" xfId="2" applyNumberFormat="1" applyFont="1" applyFill="1" applyBorder="1" applyAlignment="1">
      <alignment horizontal="left" vertical="top" wrapText="1"/>
    </xf>
    <xf numFmtId="0" fontId="27" fillId="2" borderId="0" xfId="3" applyFont="1" applyFill="1" applyBorder="1" applyAlignment="1">
      <alignment horizontal="left" vertical="top"/>
    </xf>
    <xf numFmtId="0" fontId="25" fillId="2" borderId="45" xfId="2" applyFont="1" applyFill="1" applyBorder="1" applyAlignment="1">
      <alignment horizontal="left" vertical="top" wrapText="1"/>
    </xf>
    <xf numFmtId="0" fontId="24" fillId="5" borderId="47" xfId="4" applyFont="1" applyFill="1" applyBorder="1" applyAlignment="1">
      <alignment horizontal="left" vertical="top"/>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5" fillId="2" borderId="1" xfId="2" applyFont="1" applyFill="1" applyBorder="1" applyAlignment="1">
      <alignment horizontal="left" vertical="top" wrapText="1"/>
    </xf>
    <xf numFmtId="0" fontId="21" fillId="2" borderId="2" xfId="2" applyFont="1" applyFill="1" applyBorder="1" applyAlignment="1">
      <alignment horizontal="left" vertical="top" wrapText="1"/>
    </xf>
    <xf numFmtId="0" fontId="21" fillId="2" borderId="31" xfId="2" applyFont="1" applyFill="1" applyBorder="1" applyAlignment="1">
      <alignment horizontal="left" vertical="top" wrapText="1"/>
    </xf>
    <xf numFmtId="0" fontId="27" fillId="2" borderId="15" xfId="5" applyFont="1" applyFill="1" applyBorder="1" applyAlignment="1">
      <alignment horizontal="left" vertical="top" wrapText="1"/>
    </xf>
    <xf numFmtId="0" fontId="21" fillId="2" borderId="0" xfId="4" quotePrefix="1" applyFont="1" applyFill="1" applyBorder="1" applyAlignment="1">
      <alignment horizontal="left" vertical="top" wrapText="1"/>
    </xf>
    <xf numFmtId="0" fontId="27" fillId="2" borderId="48" xfId="3" applyFont="1" applyFill="1" applyBorder="1" applyAlignment="1">
      <alignment horizontal="left" vertical="top" wrapText="1"/>
    </xf>
    <xf numFmtId="0" fontId="27" fillId="2" borderId="49" xfId="3" applyFont="1" applyFill="1" applyBorder="1" applyAlignment="1">
      <alignment horizontal="left" vertical="top" wrapText="1"/>
    </xf>
    <xf numFmtId="0" fontId="27" fillId="2" borderId="48" xfId="5" applyFont="1" applyFill="1" applyBorder="1" applyAlignment="1">
      <alignment horizontal="left" vertical="top" wrapText="1"/>
    </xf>
    <xf numFmtId="0" fontId="27" fillId="2" borderId="50" xfId="3" applyFont="1" applyFill="1" applyBorder="1" applyAlignment="1">
      <alignment horizontal="left" vertical="top" wrapText="1"/>
    </xf>
    <xf numFmtId="0" fontId="27" fillId="2" borderId="51" xfId="3" applyFont="1" applyFill="1" applyBorder="1" applyAlignment="1">
      <alignment horizontal="left" vertical="top" wrapText="1"/>
    </xf>
    <xf numFmtId="0" fontId="27" fillId="2" borderId="52" xfId="3" applyFont="1" applyFill="1" applyBorder="1" applyAlignment="1">
      <alignment vertical="top" wrapText="1"/>
    </xf>
    <xf numFmtId="0" fontId="27" fillId="2" borderId="53" xfId="3" applyFont="1" applyFill="1" applyBorder="1" applyAlignment="1">
      <alignment vertical="top"/>
    </xf>
    <xf numFmtId="0" fontId="21" fillId="2" borderId="54" xfId="4" quotePrefix="1" applyFont="1" applyFill="1" applyBorder="1" applyAlignment="1">
      <alignment horizontal="left" vertical="top" wrapText="1"/>
    </xf>
    <xf numFmtId="0" fontId="27" fillId="2" borderId="55" xfId="3" applyFont="1" applyFill="1" applyBorder="1" applyAlignment="1">
      <alignment horizontal="left" vertical="top"/>
    </xf>
    <xf numFmtId="0" fontId="24" fillId="5" borderId="56" xfId="4" applyFont="1" applyFill="1" applyBorder="1" applyAlignment="1">
      <alignment horizontal="left" vertical="top"/>
    </xf>
    <xf numFmtId="10" fontId="24" fillId="5" borderId="0" xfId="4" applyNumberFormat="1" applyFont="1" applyFill="1" applyBorder="1" applyAlignment="1">
      <alignment horizontal="left" vertical="top"/>
    </xf>
    <xf numFmtId="0" fontId="27" fillId="2" borderId="23" xfId="3" applyFont="1" applyFill="1" applyBorder="1" applyAlignment="1">
      <alignment vertical="top" wrapText="1"/>
    </xf>
    <xf numFmtId="0" fontId="27" fillId="2" borderId="25" xfId="3" applyFont="1" applyFill="1" applyBorder="1" applyAlignment="1">
      <alignment horizontal="left" vertical="top" wrapText="1"/>
    </xf>
    <xf numFmtId="0" fontId="21" fillId="2" borderId="56" xfId="2" applyFont="1" applyFill="1" applyBorder="1" applyAlignment="1">
      <alignment horizontal="left" vertical="top" wrapText="1"/>
    </xf>
    <xf numFmtId="0" fontId="21" fillId="2" borderId="33" xfId="4" applyFont="1" applyFill="1" applyBorder="1" applyAlignment="1">
      <alignment horizontal="left" vertical="top" wrapText="1"/>
    </xf>
    <xf numFmtId="0" fontId="21" fillId="2" borderId="33" xfId="4" quotePrefix="1" applyFont="1" applyFill="1" applyBorder="1" applyAlignment="1">
      <alignment horizontal="left" vertical="top" wrapText="1"/>
    </xf>
    <xf numFmtId="0" fontId="22" fillId="0" borderId="54" xfId="0" applyFont="1" applyBorder="1" applyAlignment="1">
      <alignment horizontal="left" vertical="top"/>
    </xf>
    <xf numFmtId="0" fontId="21" fillId="2" borderId="33" xfId="2" applyFont="1" applyFill="1" applyBorder="1" applyAlignment="1">
      <alignment horizontal="left" vertical="top" wrapText="1"/>
    </xf>
    <xf numFmtId="0" fontId="25" fillId="2" borderId="45" xfId="2" applyFont="1" applyFill="1" applyBorder="1" applyAlignment="1">
      <alignment horizontal="left" vertical="top" wrapText="1"/>
    </xf>
    <xf numFmtId="0" fontId="25" fillId="2" borderId="59" xfId="2" applyFont="1" applyFill="1" applyBorder="1" applyAlignment="1">
      <alignment horizontal="left" vertical="top" wrapText="1"/>
    </xf>
    <xf numFmtId="0" fontId="25" fillId="2" borderId="60" xfId="2" applyFont="1" applyFill="1" applyBorder="1" applyAlignment="1">
      <alignment horizontal="left" vertical="top" wrapText="1"/>
    </xf>
    <xf numFmtId="14" fontId="25" fillId="2" borderId="59" xfId="2" applyNumberFormat="1" applyFont="1" applyFill="1" applyBorder="1" applyAlignment="1">
      <alignment horizontal="left" vertical="top" wrapText="1"/>
    </xf>
    <xf numFmtId="0" fontId="14" fillId="0" borderId="15" xfId="0" applyFont="1" applyBorder="1" applyAlignment="1">
      <alignment wrapText="1"/>
    </xf>
    <xf numFmtId="0" fontId="39" fillId="0" borderId="15" xfId="0" applyFont="1" applyBorder="1"/>
    <xf numFmtId="0" fontId="27" fillId="2" borderId="20" xfId="0" applyFont="1" applyFill="1" applyBorder="1" applyAlignment="1">
      <alignment horizontal="left" vertical="top" wrapText="1"/>
    </xf>
    <xf numFmtId="0" fontId="24" fillId="5" borderId="3" xfId="4" applyFont="1" applyFill="1" applyBorder="1" applyAlignment="1">
      <alignment horizontal="left" vertical="top" wrapText="1"/>
    </xf>
    <xf numFmtId="0" fontId="23" fillId="0" borderId="0" xfId="0" applyFont="1" applyAlignment="1">
      <alignment horizontal="left" vertical="top" wrapText="1"/>
    </xf>
    <xf numFmtId="0" fontId="22" fillId="0" borderId="15" xfId="0" applyFont="1" applyBorder="1" applyAlignment="1">
      <alignment horizontal="left" vertical="top" wrapText="1"/>
    </xf>
    <xf numFmtId="0" fontId="27" fillId="2" borderId="21" xfId="0" applyFont="1" applyFill="1" applyBorder="1" applyAlignment="1">
      <alignment horizontal="left" vertical="top" wrapText="1"/>
    </xf>
    <xf numFmtId="0" fontId="27" fillId="2" borderId="24" xfId="3" applyFont="1" applyFill="1" applyBorder="1" applyAlignment="1">
      <alignment horizontal="left" vertical="top" wrapText="1"/>
    </xf>
    <xf numFmtId="0" fontId="21" fillId="2" borderId="0" xfId="3" applyFont="1" applyFill="1" applyBorder="1" applyAlignment="1">
      <alignment horizontal="left" vertical="top" wrapText="1"/>
    </xf>
    <xf numFmtId="0" fontId="22" fillId="0" borderId="0" xfId="0" applyFont="1" applyBorder="1" applyAlignment="1">
      <alignment horizontal="left" vertical="top" wrapText="1"/>
    </xf>
    <xf numFmtId="0" fontId="24" fillId="5" borderId="1" xfId="4" applyFont="1" applyFill="1" applyBorder="1" applyAlignment="1">
      <alignment horizontal="left" vertical="top" wrapText="1"/>
    </xf>
    <xf numFmtId="0" fontId="24" fillId="5" borderId="28" xfId="4" applyFont="1" applyFill="1" applyBorder="1" applyAlignment="1">
      <alignment horizontal="left" vertical="top" wrapText="1"/>
    </xf>
    <xf numFmtId="0" fontId="29" fillId="5" borderId="3" xfId="4" applyFont="1" applyFill="1" applyBorder="1" applyAlignment="1">
      <alignment horizontal="left" vertical="top" wrapText="1"/>
    </xf>
    <xf numFmtId="0" fontId="24" fillId="5" borderId="29" xfId="4" applyFont="1" applyFill="1" applyBorder="1" applyAlignment="1">
      <alignment horizontal="left" vertical="top" wrapText="1"/>
    </xf>
    <xf numFmtId="0" fontId="22" fillId="0" borderId="31" xfId="0" applyFont="1" applyBorder="1" applyAlignment="1">
      <alignment horizontal="left" vertical="top" wrapText="1"/>
    </xf>
    <xf numFmtId="0" fontId="21" fillId="0" borderId="31" xfId="1" applyFont="1" applyBorder="1" applyAlignment="1">
      <alignment horizontal="left" vertical="top" wrapText="1"/>
    </xf>
    <xf numFmtId="0" fontId="3" fillId="0" borderId="2" xfId="0" applyFont="1" applyBorder="1" applyAlignment="1">
      <alignment horizontal="center" vertical="center"/>
    </xf>
    <xf numFmtId="0" fontId="10" fillId="0" borderId="1" xfId="0" applyFont="1" applyBorder="1" applyAlignment="1">
      <alignment horizontal="left"/>
    </xf>
    <xf numFmtId="0" fontId="10" fillId="0" borderId="3" xfId="0" applyFont="1" applyBorder="1" applyAlignment="1">
      <alignment horizontal="left"/>
    </xf>
    <xf numFmtId="0" fontId="10" fillId="0" borderId="4" xfId="0" applyFont="1" applyBorder="1" applyAlignment="1">
      <alignment horizontal="left"/>
    </xf>
    <xf numFmtId="0" fontId="11" fillId="0" borderId="2" xfId="1" applyBorder="1" applyAlignment="1">
      <alignment horizontal="left"/>
    </xf>
    <xf numFmtId="0" fontId="6" fillId="0" borderId="2" xfId="0" applyFont="1" applyBorder="1" applyAlignment="1">
      <alignment horizontal="left"/>
    </xf>
    <xf numFmtId="0" fontId="5" fillId="2" borderId="2" xfId="0" applyFont="1" applyFill="1" applyBorder="1" applyAlignment="1">
      <alignment horizontal="left" vertical="center"/>
    </xf>
    <xf numFmtId="0" fontId="6" fillId="0" borderId="2" xfId="0" applyFont="1" applyBorder="1" applyAlignment="1">
      <alignment horizontal="left" vertical="center"/>
    </xf>
    <xf numFmtId="1" fontId="5" fillId="2" borderId="1" xfId="0" applyNumberFormat="1" applyFont="1" applyFill="1" applyBorder="1" applyAlignment="1"/>
    <xf numFmtId="0" fontId="6" fillId="2" borderId="2" xfId="0" applyFont="1" applyFill="1" applyBorder="1" applyAlignment="1">
      <alignment horizontal="left"/>
    </xf>
    <xf numFmtId="0" fontId="11" fillId="2" borderId="2" xfId="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34" fillId="2" borderId="43" xfId="2" applyFont="1" applyFill="1" applyBorder="1" applyAlignment="1">
      <alignment horizontal="left" vertical="top" wrapText="1"/>
    </xf>
    <xf numFmtId="0" fontId="34" fillId="2" borderId="3" xfId="2" applyFont="1" applyFill="1" applyBorder="1" applyAlignment="1">
      <alignment horizontal="left" vertical="top" wrapText="1"/>
    </xf>
    <xf numFmtId="0" fontId="34" fillId="2" borderId="16" xfId="2" applyFont="1" applyFill="1" applyBorder="1" applyAlignment="1">
      <alignment horizontal="left" vertical="top" wrapText="1"/>
    </xf>
    <xf numFmtId="0" fontId="34" fillId="2" borderId="1" xfId="2" applyFont="1" applyFill="1" applyBorder="1" applyAlignment="1">
      <alignment horizontal="left" vertical="top" wrapText="1"/>
    </xf>
    <xf numFmtId="0" fontId="34" fillId="2" borderId="45" xfId="2" applyFont="1" applyFill="1" applyBorder="1" applyAlignment="1">
      <alignment horizontal="left" vertical="top" wrapText="1"/>
    </xf>
    <xf numFmtId="0" fontId="35" fillId="2" borderId="1" xfId="3" applyFont="1" applyFill="1" applyBorder="1" applyAlignment="1">
      <alignment horizontal="left" vertical="top" wrapText="1"/>
    </xf>
    <xf numFmtId="0" fontId="35" fillId="2" borderId="3" xfId="3" applyFont="1" applyFill="1" applyBorder="1" applyAlignment="1">
      <alignment horizontal="left" vertical="top" wrapText="1"/>
    </xf>
    <xf numFmtId="0" fontId="37" fillId="2" borderId="42" xfId="0" applyFont="1" applyFill="1" applyBorder="1" applyAlignment="1">
      <alignment horizontal="left" vertical="top" wrapText="1"/>
    </xf>
    <xf numFmtId="0" fontId="37" fillId="2" borderId="44" xfId="0" applyFont="1" applyFill="1" applyBorder="1" applyAlignment="1">
      <alignment horizontal="left" vertical="top" wrapText="1"/>
    </xf>
    <xf numFmtId="0" fontId="25" fillId="2" borderId="43" xfId="2"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5" fillId="2" borderId="1" xfId="2" applyFont="1" applyFill="1" applyBorder="1" applyAlignment="1">
      <alignment horizontal="left" vertical="top" wrapText="1"/>
    </xf>
    <xf numFmtId="0" fontId="25" fillId="2" borderId="59" xfId="2" applyFont="1" applyFill="1" applyBorder="1" applyAlignment="1">
      <alignment horizontal="left" vertical="top" wrapText="1"/>
    </xf>
    <xf numFmtId="0" fontId="25" fillId="2" borderId="60" xfId="2" applyFont="1" applyFill="1" applyBorder="1" applyAlignment="1">
      <alignment horizontal="left" vertical="top" wrapText="1"/>
    </xf>
    <xf numFmtId="0" fontId="25" fillId="2" borderId="45" xfId="2" applyFont="1" applyFill="1" applyBorder="1" applyAlignment="1">
      <alignment horizontal="left" vertical="top" wrapText="1"/>
    </xf>
    <xf numFmtId="0" fontId="26" fillId="2" borderId="1" xfId="3" applyFont="1" applyFill="1" applyBorder="1" applyAlignment="1">
      <alignment horizontal="left" vertical="top" wrapText="1"/>
    </xf>
    <xf numFmtId="0" fontId="26" fillId="2" borderId="58" xfId="3" applyFont="1" applyFill="1" applyBorder="1" applyAlignment="1">
      <alignment horizontal="left" vertical="top" wrapText="1"/>
    </xf>
    <xf numFmtId="0" fontId="27" fillId="2" borderId="42" xfId="0" applyFont="1" applyFill="1" applyBorder="1" applyAlignment="1">
      <alignment horizontal="left" vertical="top" wrapText="1"/>
    </xf>
    <xf numFmtId="0" fontId="27" fillId="2" borderId="57" xfId="0" applyFont="1" applyFill="1" applyBorder="1" applyAlignment="1">
      <alignment horizontal="left" vertical="top" wrapText="1"/>
    </xf>
    <xf numFmtId="0" fontId="26" fillId="2" borderId="3" xfId="3" applyFont="1" applyFill="1" applyBorder="1" applyAlignment="1">
      <alignment horizontal="left" vertical="top" wrapText="1"/>
    </xf>
    <xf numFmtId="0" fontId="27" fillId="2" borderId="22" xfId="0" applyFont="1" applyFill="1" applyBorder="1" applyAlignment="1">
      <alignment horizontal="left" vertical="top" wrapText="1"/>
    </xf>
    <xf numFmtId="0" fontId="26" fillId="2" borderId="16" xfId="3" applyFont="1" applyFill="1" applyBorder="1" applyAlignment="1">
      <alignment horizontal="left" vertical="top" wrapText="1"/>
    </xf>
    <xf numFmtId="0" fontId="6" fillId="2" borderId="2" xfId="6" applyFont="1" applyFill="1" applyBorder="1" applyAlignment="1">
      <alignment vertical="top" wrapText="1"/>
    </xf>
    <xf numFmtId="0" fontId="6" fillId="2" borderId="2" xfId="6" applyFont="1" applyFill="1" applyBorder="1" applyAlignment="1">
      <alignment vertical="top"/>
    </xf>
    <xf numFmtId="0" fontId="3" fillId="2" borderId="0" xfId="6" applyFont="1" applyFill="1" applyBorder="1" applyAlignment="1">
      <alignment horizontal="center"/>
    </xf>
    <xf numFmtId="0" fontId="5" fillId="2" borderId="2" xfId="0" applyFont="1" applyFill="1" applyBorder="1" applyAlignment="1">
      <alignment horizontal="left"/>
    </xf>
    <xf numFmtId="0" fontId="27" fillId="2" borderId="0" xfId="5" applyFont="1" applyFill="1" applyBorder="1" applyAlignment="1">
      <alignment horizontal="left" vertical="top" wrapText="1"/>
    </xf>
    <xf numFmtId="0" fontId="40" fillId="3" borderId="2" xfId="2" applyFont="1" applyFill="1" applyBorder="1" applyAlignment="1">
      <alignment horizontal="left" vertical="top" wrapText="1"/>
    </xf>
    <xf numFmtId="0" fontId="40" fillId="3" borderId="27" xfId="2" applyFont="1" applyFill="1" applyBorder="1" applyAlignment="1">
      <alignment horizontal="left" vertical="top" wrapText="1"/>
    </xf>
    <xf numFmtId="0" fontId="41" fillId="5" borderId="1" xfId="4" applyFont="1" applyFill="1" applyBorder="1" applyAlignment="1">
      <alignment horizontal="left" vertical="top"/>
    </xf>
    <xf numFmtId="0" fontId="41" fillId="5" borderId="3" xfId="4" applyFont="1" applyFill="1" applyBorder="1" applyAlignment="1">
      <alignment horizontal="left" vertical="top"/>
    </xf>
    <xf numFmtId="0" fontId="41" fillId="5" borderId="28" xfId="4" applyFont="1" applyFill="1" applyBorder="1" applyAlignment="1">
      <alignment horizontal="left" vertical="top"/>
    </xf>
    <xf numFmtId="0" fontId="42" fillId="5" borderId="3" xfId="4" applyFont="1" applyFill="1" applyBorder="1" applyAlignment="1">
      <alignment horizontal="left" vertical="top"/>
    </xf>
    <xf numFmtId="0" fontId="41" fillId="5" borderId="29" xfId="4" applyFont="1" applyFill="1" applyBorder="1" applyAlignment="1">
      <alignment horizontal="left" vertical="top"/>
    </xf>
    <xf numFmtId="0" fontId="43" fillId="2" borderId="15" xfId="3" applyFont="1" applyFill="1" applyBorder="1" applyAlignment="1">
      <alignment horizontal="left" vertical="top"/>
    </xf>
    <xf numFmtId="0" fontId="44" fillId="0" borderId="15" xfId="0" applyFont="1" applyBorder="1" applyAlignment="1">
      <alignment horizontal="left" vertical="top"/>
    </xf>
    <xf numFmtId="0" fontId="45" fillId="0" borderId="15" xfId="0" quotePrefix="1" applyFont="1" applyBorder="1" applyAlignment="1">
      <alignment vertical="top" wrapText="1"/>
    </xf>
    <xf numFmtId="0" fontId="43" fillId="2" borderId="15" xfId="3" applyFont="1" applyFill="1" applyBorder="1" applyAlignment="1">
      <alignment horizontal="left" vertical="top" wrapText="1"/>
    </xf>
    <xf numFmtId="0" fontId="43" fillId="2" borderId="30" xfId="0" quotePrefix="1" applyFont="1" applyFill="1" applyBorder="1" applyAlignment="1">
      <alignment horizontal="left" vertical="top" wrapText="1"/>
    </xf>
    <xf numFmtId="0" fontId="43" fillId="2" borderId="30" xfId="3" applyFont="1" applyFill="1" applyBorder="1" applyAlignment="1">
      <alignment horizontal="left" vertical="top"/>
    </xf>
    <xf numFmtId="0" fontId="44" fillId="0" borderId="30" xfId="0" applyFont="1" applyBorder="1" applyAlignment="1">
      <alignment horizontal="left" vertical="top"/>
    </xf>
    <xf numFmtId="0" fontId="43" fillId="2" borderId="30" xfId="3" applyFont="1" applyFill="1" applyBorder="1" applyAlignment="1">
      <alignment horizontal="left" vertical="top" wrapText="1"/>
    </xf>
    <xf numFmtId="0" fontId="43" fillId="2" borderId="15" xfId="0" quotePrefix="1" applyFont="1" applyFill="1" applyBorder="1" applyAlignment="1">
      <alignment horizontal="left" vertical="top" wrapText="1"/>
    </xf>
    <xf numFmtId="0" fontId="41" fillId="5" borderId="47" xfId="4" applyFont="1" applyFill="1" applyBorder="1" applyAlignment="1">
      <alignment horizontal="left" vertical="top"/>
    </xf>
    <xf numFmtId="0" fontId="45" fillId="6" borderId="1" xfId="4" applyFont="1" applyFill="1" applyBorder="1" applyAlignment="1">
      <alignment horizontal="left" vertical="top"/>
    </xf>
    <xf numFmtId="0" fontId="45" fillId="2" borderId="2" xfId="4" applyFont="1" applyFill="1" applyBorder="1" applyAlignment="1">
      <alignment horizontal="left" vertical="top" wrapText="1"/>
    </xf>
    <xf numFmtId="0" fontId="45" fillId="2" borderId="2" xfId="4" quotePrefix="1" applyFont="1" applyFill="1" applyBorder="1" applyAlignment="1">
      <alignment horizontal="left" vertical="top" wrapText="1"/>
    </xf>
    <xf numFmtId="0" fontId="44" fillId="0" borderId="31" xfId="0" applyFont="1" applyBorder="1" applyAlignment="1">
      <alignment horizontal="left" vertical="top"/>
    </xf>
    <xf numFmtId="0" fontId="43" fillId="2" borderId="2" xfId="5" applyFont="1" applyFill="1" applyBorder="1" applyAlignment="1">
      <alignment horizontal="left" vertical="top" wrapText="1"/>
    </xf>
    <xf numFmtId="0" fontId="45" fillId="2" borderId="2" xfId="5" applyFont="1" applyFill="1" applyBorder="1" applyAlignment="1">
      <alignment horizontal="left" vertical="top" wrapText="1"/>
    </xf>
    <xf numFmtId="0" fontId="45" fillId="2" borderId="27" xfId="4" applyFont="1" applyFill="1" applyBorder="1" applyAlignment="1">
      <alignment horizontal="left" vertical="top" wrapText="1"/>
    </xf>
    <xf numFmtId="0" fontId="45" fillId="2" borderId="27" xfId="4" quotePrefix="1" applyFont="1" applyFill="1" applyBorder="1" applyAlignment="1">
      <alignment horizontal="left" vertical="top" wrapText="1"/>
    </xf>
    <xf numFmtId="0" fontId="45" fillId="0" borderId="15" xfId="1" applyFont="1" applyBorder="1" applyAlignment="1">
      <alignment horizontal="left" vertical="top" wrapText="1"/>
    </xf>
    <xf numFmtId="0" fontId="45" fillId="2" borderId="15" xfId="4" applyFont="1" applyFill="1" applyBorder="1" applyAlignment="1">
      <alignment horizontal="left" vertical="top" wrapText="1"/>
    </xf>
    <xf numFmtId="0" fontId="45" fillId="2" borderId="15" xfId="4" quotePrefix="1" applyFont="1" applyFill="1" applyBorder="1" applyAlignment="1">
      <alignment horizontal="left" vertical="top" wrapText="1"/>
    </xf>
    <xf numFmtId="0" fontId="45" fillId="2" borderId="4" xfId="4" applyFont="1" applyFill="1" applyBorder="1" applyAlignment="1">
      <alignment horizontal="left" vertical="top" wrapText="1"/>
    </xf>
    <xf numFmtId="0" fontId="45" fillId="0" borderId="15" xfId="1" quotePrefix="1" applyFont="1" applyBorder="1" applyAlignment="1">
      <alignment horizontal="left" vertical="top" wrapText="1"/>
    </xf>
    <xf numFmtId="0" fontId="45" fillId="2" borderId="32" xfId="4" applyFont="1" applyFill="1" applyBorder="1" applyAlignment="1">
      <alignment horizontal="left" vertical="top" wrapText="1"/>
    </xf>
    <xf numFmtId="0" fontId="45" fillId="2" borderId="32" xfId="4" quotePrefix="1" applyFont="1" applyFill="1" applyBorder="1" applyAlignment="1">
      <alignment horizontal="left" vertical="top" wrapText="1"/>
    </xf>
    <xf numFmtId="0" fontId="45" fillId="0" borderId="33" xfId="1" applyFont="1" applyBorder="1" applyAlignment="1">
      <alignment horizontal="left" vertical="top" wrapText="1"/>
    </xf>
    <xf numFmtId="0" fontId="45" fillId="0" borderId="62" xfId="1" applyFont="1" applyBorder="1" applyAlignment="1">
      <alignment horizontal="left" vertical="top" wrapText="1"/>
    </xf>
    <xf numFmtId="0" fontId="45" fillId="2" borderId="47" xfId="4" applyFont="1" applyFill="1" applyBorder="1" applyAlignment="1">
      <alignment horizontal="left" vertical="top" wrapText="1"/>
    </xf>
    <xf numFmtId="0" fontId="45" fillId="2" borderId="3" xfId="4" applyFont="1" applyFill="1" applyBorder="1" applyAlignment="1">
      <alignment horizontal="left" vertical="top" wrapText="1"/>
    </xf>
    <xf numFmtId="0" fontId="43" fillId="2" borderId="4" xfId="5" applyFont="1" applyFill="1" applyBorder="1" applyAlignment="1">
      <alignment horizontal="left" vertical="top" wrapText="1"/>
    </xf>
    <xf numFmtId="0" fontId="45" fillId="2" borderId="0" xfId="4" quotePrefix="1" applyFont="1" applyFill="1" applyBorder="1" applyAlignment="1">
      <alignment horizontal="left" vertical="top" wrapText="1"/>
    </xf>
    <xf numFmtId="0" fontId="45" fillId="0" borderId="61" xfId="1" applyFont="1" applyBorder="1" applyAlignment="1">
      <alignment horizontal="left" vertical="top" wrapText="1"/>
    </xf>
    <xf numFmtId="0" fontId="45" fillId="2" borderId="1" xfId="4" quotePrefix="1" applyFont="1" applyFill="1" applyBorder="1" applyAlignment="1">
      <alignment horizontal="left" vertical="top" wrapText="1"/>
    </xf>
    <xf numFmtId="0" fontId="45" fillId="0" borderId="46" xfId="1" applyFont="1" applyBorder="1" applyAlignment="1">
      <alignment horizontal="left" vertical="top"/>
    </xf>
    <xf numFmtId="0" fontId="27" fillId="2" borderId="63" xfId="5" applyFont="1" applyFill="1" applyBorder="1" applyAlignment="1">
      <alignment horizontal="left" vertical="top" wrapText="1"/>
    </xf>
    <xf numFmtId="0" fontId="21" fillId="2" borderId="32" xfId="2" applyFont="1" applyFill="1" applyBorder="1" applyAlignment="1">
      <alignment horizontal="left" vertical="top" wrapText="1"/>
    </xf>
    <xf numFmtId="0" fontId="27" fillId="2" borderId="61" xfId="5" applyFont="1" applyFill="1" applyBorder="1" applyAlignment="1">
      <alignment horizontal="left" vertical="top" wrapText="1"/>
    </xf>
    <xf numFmtId="0" fontId="21" fillId="2" borderId="59" xfId="4" quotePrefix="1" applyFont="1" applyFill="1" applyBorder="1" applyAlignment="1">
      <alignment horizontal="left" vertical="top" wrapText="1"/>
    </xf>
    <xf numFmtId="0" fontId="46" fillId="0" borderId="0" xfId="0" applyFont="1" applyAlignment="1">
      <alignment horizontal="left" vertical="top"/>
    </xf>
    <xf numFmtId="0" fontId="44" fillId="0" borderId="0" xfId="0" applyFont="1" applyAlignment="1">
      <alignment horizontal="left" vertical="top" wrapText="1"/>
    </xf>
    <xf numFmtId="0" fontId="45" fillId="0" borderId="48" xfId="1" applyFont="1" applyBorder="1" applyAlignment="1">
      <alignment horizontal="left" vertical="top" wrapText="1"/>
    </xf>
    <xf numFmtId="0" fontId="45" fillId="0" borderId="31" xfId="1" applyFont="1" applyBorder="1" applyAlignment="1">
      <alignment horizontal="left" vertical="top"/>
    </xf>
    <xf numFmtId="0" fontId="27" fillId="2" borderId="62" xfId="5" applyFont="1" applyFill="1" applyBorder="1" applyAlignment="1">
      <alignment horizontal="left" vertical="top" wrapText="1"/>
    </xf>
    <xf numFmtId="0" fontId="21" fillId="2" borderId="29" xfId="2" applyFont="1" applyFill="1" applyBorder="1" applyAlignment="1">
      <alignment horizontal="left" vertical="top" wrapText="1"/>
    </xf>
  </cellXfs>
  <cellStyles count="7">
    <cellStyle name="Hyperlink" xfId="1" builtinId="8"/>
    <cellStyle name="Normal" xfId="0" builtinId="0"/>
    <cellStyle name="Normal 3" xfId="3"/>
    <cellStyle name="Normal 4" xfId="5"/>
    <cellStyle name="Normal_Functional Test Case v1.0" xfId="6"/>
    <cellStyle name="Normal_Sheet1 2" xfId="2"/>
    <cellStyle name="Normal_Sheet1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vtt_khh_122016_blackboxtestcase_se16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DangNhap"/>
      <sheetName val="DangKy"/>
      <sheetName val="TimKiem"/>
      <sheetName val="LoiMoiKetBan"/>
      <sheetName val="QLTinNhan"/>
      <sheetName val="QLTrangCaNhan"/>
      <sheetName val="QLCouple"/>
      <sheetName val="ThamGiaSuKien"/>
      <sheetName val="ThamGiaConfession"/>
      <sheetName val="QuanLyUser"/>
      <sheetName val="QuanLyCouple"/>
      <sheetName val="ManHinhTimKiem"/>
      <sheetName val="ManHinhLoiMoiKetBan"/>
      <sheetName val="Test Report"/>
      <sheetName val="Sheet1"/>
    </sheetNames>
    <sheetDataSet>
      <sheetData sheetId="0"/>
      <sheetData sheetId="1"/>
      <sheetData sheetId="2"/>
      <sheetData sheetId="3"/>
      <sheetData sheetId="4"/>
      <sheetData sheetId="5"/>
      <sheetData sheetId="6">
        <row r="2">
          <cell r="B2" t="str">
            <v>QLTinNhan</v>
          </cell>
        </row>
        <row r="6">
          <cell r="A6">
            <v>0</v>
          </cell>
          <cell r="B6">
            <v>0</v>
          </cell>
          <cell r="C6">
            <v>12</v>
          </cell>
          <cell r="D6">
            <v>0</v>
          </cell>
          <cell r="E6">
            <v>12</v>
          </cell>
        </row>
      </sheetData>
      <sheetData sheetId="7"/>
      <sheetData sheetId="8">
        <row r="2">
          <cell r="B2" t="str">
            <v>QuanLyCouple</v>
          </cell>
        </row>
        <row r="6">
          <cell r="A6">
            <v>0</v>
          </cell>
          <cell r="B6">
            <v>0</v>
          </cell>
          <cell r="C6">
            <v>22</v>
          </cell>
          <cell r="D6">
            <v>0</v>
          </cell>
          <cell r="E6">
            <v>22</v>
          </cell>
        </row>
      </sheetData>
      <sheetData sheetId="9">
        <row r="2">
          <cell r="B2" t="str">
            <v>ThamGiaSuKien</v>
          </cell>
        </row>
        <row r="6">
          <cell r="A6">
            <v>0</v>
          </cell>
          <cell r="B6">
            <v>0</v>
          </cell>
          <cell r="C6">
            <v>25</v>
          </cell>
          <cell r="D6">
            <v>0</v>
          </cell>
          <cell r="E6">
            <v>25</v>
          </cell>
        </row>
      </sheetData>
      <sheetData sheetId="10">
        <row r="2">
          <cell r="B2" t="str">
            <v>ThamGiaConfession</v>
          </cell>
        </row>
        <row r="6">
          <cell r="A6">
            <v>0</v>
          </cell>
          <cell r="B6">
            <v>0</v>
          </cell>
          <cell r="C6">
            <v>17</v>
          </cell>
          <cell r="D6">
            <v>0</v>
          </cell>
          <cell r="E6">
            <v>17</v>
          </cell>
        </row>
      </sheetData>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nguyenducanhit/TinhThueThuNhapCaNhan.g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nguyenducanhit/TinhThueThuNhapCaNhan.g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nguyenducanhit/TinhThueThuNhapCaNhan.g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C11" sqref="C11"/>
    </sheetView>
  </sheetViews>
  <sheetFormatPr defaultRowHeight="12.75"/>
  <cols>
    <col min="1" max="1" width="2.5703125" style="4" customWidth="1"/>
    <col min="2" max="2" width="16.7109375" style="35" customWidth="1"/>
    <col min="3" max="3" width="24.42578125" style="4" customWidth="1"/>
    <col min="4" max="4" width="16.5703125" style="4" customWidth="1"/>
    <col min="5" max="5" width="34.28515625" style="4" customWidth="1"/>
    <col min="6" max="6" width="35.5703125" style="4" customWidth="1"/>
    <col min="7" max="7" width="46.5703125" style="4" bestFit="1" customWidth="1"/>
    <col min="8" max="256" width="9.140625" style="4"/>
    <col min="257" max="257" width="2.5703125" style="4" customWidth="1"/>
    <col min="258" max="258" width="22.42578125" style="4" customWidth="1"/>
    <col min="259" max="259" width="10.5703125" style="4" customWidth="1"/>
    <col min="260" max="260" width="16.5703125" style="4" customWidth="1"/>
    <col min="261" max="261" width="9.140625" style="4" customWidth="1"/>
    <col min="262" max="262" width="35.5703125" style="4" customWidth="1"/>
    <col min="263" max="263" width="46.5703125" style="4" bestFit="1" customWidth="1"/>
    <col min="264" max="512" width="9.140625" style="4"/>
    <col min="513" max="513" width="2.5703125" style="4" customWidth="1"/>
    <col min="514" max="514" width="22.42578125" style="4" customWidth="1"/>
    <col min="515" max="515" width="10.5703125" style="4" customWidth="1"/>
    <col min="516" max="516" width="16.5703125" style="4" customWidth="1"/>
    <col min="517" max="517" width="9.140625" style="4" customWidth="1"/>
    <col min="518" max="518" width="35.5703125" style="4" customWidth="1"/>
    <col min="519" max="519" width="46.5703125" style="4" bestFit="1" customWidth="1"/>
    <col min="520" max="768" width="9.140625" style="4"/>
    <col min="769" max="769" width="2.5703125" style="4" customWidth="1"/>
    <col min="770" max="770" width="22.42578125" style="4" customWidth="1"/>
    <col min="771" max="771" width="10.5703125" style="4" customWidth="1"/>
    <col min="772" max="772" width="16.5703125" style="4" customWidth="1"/>
    <col min="773" max="773" width="9.140625" style="4" customWidth="1"/>
    <col min="774" max="774" width="35.5703125" style="4" customWidth="1"/>
    <col min="775" max="775" width="46.5703125" style="4" bestFit="1" customWidth="1"/>
    <col min="776" max="1024" width="9.140625" style="4"/>
    <col min="1025" max="1025" width="2.5703125" style="4" customWidth="1"/>
    <col min="1026" max="1026" width="22.42578125" style="4" customWidth="1"/>
    <col min="1027" max="1027" width="10.5703125" style="4" customWidth="1"/>
    <col min="1028" max="1028" width="16.5703125" style="4" customWidth="1"/>
    <col min="1029" max="1029" width="9.140625" style="4" customWidth="1"/>
    <col min="1030" max="1030" width="35.5703125" style="4" customWidth="1"/>
    <col min="1031" max="1031" width="46.5703125" style="4" bestFit="1" customWidth="1"/>
    <col min="1032" max="1280" width="9.140625" style="4"/>
    <col min="1281" max="1281" width="2.5703125" style="4" customWidth="1"/>
    <col min="1282" max="1282" width="22.42578125" style="4" customWidth="1"/>
    <col min="1283" max="1283" width="10.5703125" style="4" customWidth="1"/>
    <col min="1284" max="1284" width="16.5703125" style="4" customWidth="1"/>
    <col min="1285" max="1285" width="9.140625" style="4" customWidth="1"/>
    <col min="1286" max="1286" width="35.5703125" style="4" customWidth="1"/>
    <col min="1287" max="1287" width="46.5703125" style="4" bestFit="1" customWidth="1"/>
    <col min="1288" max="1536" width="9.140625" style="4"/>
    <col min="1537" max="1537" width="2.5703125" style="4" customWidth="1"/>
    <col min="1538" max="1538" width="22.42578125" style="4" customWidth="1"/>
    <col min="1539" max="1539" width="10.5703125" style="4" customWidth="1"/>
    <col min="1540" max="1540" width="16.5703125" style="4" customWidth="1"/>
    <col min="1541" max="1541" width="9.140625" style="4" customWidth="1"/>
    <col min="1542" max="1542" width="35.5703125" style="4" customWidth="1"/>
    <col min="1543" max="1543" width="46.5703125" style="4" bestFit="1" customWidth="1"/>
    <col min="1544" max="1792" width="9.140625" style="4"/>
    <col min="1793" max="1793" width="2.5703125" style="4" customWidth="1"/>
    <col min="1794" max="1794" width="22.42578125" style="4" customWidth="1"/>
    <col min="1795" max="1795" width="10.5703125" style="4" customWidth="1"/>
    <col min="1796" max="1796" width="16.5703125" style="4" customWidth="1"/>
    <col min="1797" max="1797" width="9.140625" style="4" customWidth="1"/>
    <col min="1798" max="1798" width="35.5703125" style="4" customWidth="1"/>
    <col min="1799" max="1799" width="46.5703125" style="4" bestFit="1" customWidth="1"/>
    <col min="1800" max="2048" width="9.140625" style="4"/>
    <col min="2049" max="2049" width="2.5703125" style="4" customWidth="1"/>
    <col min="2050" max="2050" width="22.42578125" style="4" customWidth="1"/>
    <col min="2051" max="2051" width="10.5703125" style="4" customWidth="1"/>
    <col min="2052" max="2052" width="16.5703125" style="4" customWidth="1"/>
    <col min="2053" max="2053" width="9.140625" style="4" customWidth="1"/>
    <col min="2054" max="2054" width="35.5703125" style="4" customWidth="1"/>
    <col min="2055" max="2055" width="46.5703125" style="4" bestFit="1" customWidth="1"/>
    <col min="2056" max="2304" width="9.140625" style="4"/>
    <col min="2305" max="2305" width="2.5703125" style="4" customWidth="1"/>
    <col min="2306" max="2306" width="22.42578125" style="4" customWidth="1"/>
    <col min="2307" max="2307" width="10.5703125" style="4" customWidth="1"/>
    <col min="2308" max="2308" width="16.5703125" style="4" customWidth="1"/>
    <col min="2309" max="2309" width="9.140625" style="4" customWidth="1"/>
    <col min="2310" max="2310" width="35.5703125" style="4" customWidth="1"/>
    <col min="2311" max="2311" width="46.5703125" style="4" bestFit="1" customWidth="1"/>
    <col min="2312" max="2560" width="9.140625" style="4"/>
    <col min="2561" max="2561" width="2.5703125" style="4" customWidth="1"/>
    <col min="2562" max="2562" width="22.42578125" style="4" customWidth="1"/>
    <col min="2563" max="2563" width="10.5703125" style="4" customWidth="1"/>
    <col min="2564" max="2564" width="16.5703125" style="4" customWidth="1"/>
    <col min="2565" max="2565" width="9.140625" style="4" customWidth="1"/>
    <col min="2566" max="2566" width="35.5703125" style="4" customWidth="1"/>
    <col min="2567" max="2567" width="46.5703125" style="4" bestFit="1" customWidth="1"/>
    <col min="2568" max="2816" width="9.140625" style="4"/>
    <col min="2817" max="2817" width="2.5703125" style="4" customWidth="1"/>
    <col min="2818" max="2818" width="22.42578125" style="4" customWidth="1"/>
    <col min="2819" max="2819" width="10.5703125" style="4" customWidth="1"/>
    <col min="2820" max="2820" width="16.5703125" style="4" customWidth="1"/>
    <col min="2821" max="2821" width="9.140625" style="4" customWidth="1"/>
    <col min="2822" max="2822" width="35.5703125" style="4" customWidth="1"/>
    <col min="2823" max="2823" width="46.5703125" style="4" bestFit="1" customWidth="1"/>
    <col min="2824" max="3072" width="9.140625" style="4"/>
    <col min="3073" max="3073" width="2.5703125" style="4" customWidth="1"/>
    <col min="3074" max="3074" width="22.42578125" style="4" customWidth="1"/>
    <col min="3075" max="3075" width="10.5703125" style="4" customWidth="1"/>
    <col min="3076" max="3076" width="16.5703125" style="4" customWidth="1"/>
    <col min="3077" max="3077" width="9.140625" style="4" customWidth="1"/>
    <col min="3078" max="3078" width="35.5703125" style="4" customWidth="1"/>
    <col min="3079" max="3079" width="46.5703125" style="4" bestFit="1" customWidth="1"/>
    <col min="3080" max="3328" width="9.140625" style="4"/>
    <col min="3329" max="3329" width="2.5703125" style="4" customWidth="1"/>
    <col min="3330" max="3330" width="22.42578125" style="4" customWidth="1"/>
    <col min="3331" max="3331" width="10.5703125" style="4" customWidth="1"/>
    <col min="3332" max="3332" width="16.5703125" style="4" customWidth="1"/>
    <col min="3333" max="3333" width="9.140625" style="4" customWidth="1"/>
    <col min="3334" max="3334" width="35.5703125" style="4" customWidth="1"/>
    <col min="3335" max="3335" width="46.5703125" style="4" bestFit="1" customWidth="1"/>
    <col min="3336" max="3584" width="9.140625" style="4"/>
    <col min="3585" max="3585" width="2.5703125" style="4" customWidth="1"/>
    <col min="3586" max="3586" width="22.42578125" style="4" customWidth="1"/>
    <col min="3587" max="3587" width="10.5703125" style="4" customWidth="1"/>
    <col min="3588" max="3588" width="16.5703125" style="4" customWidth="1"/>
    <col min="3589" max="3589" width="9.140625" style="4" customWidth="1"/>
    <col min="3590" max="3590" width="35.5703125" style="4" customWidth="1"/>
    <col min="3591" max="3591" width="46.5703125" style="4" bestFit="1" customWidth="1"/>
    <col min="3592" max="3840" width="9.140625" style="4"/>
    <col min="3841" max="3841" width="2.5703125" style="4" customWidth="1"/>
    <col min="3842" max="3842" width="22.42578125" style="4" customWidth="1"/>
    <col min="3843" max="3843" width="10.5703125" style="4" customWidth="1"/>
    <col min="3844" max="3844" width="16.5703125" style="4" customWidth="1"/>
    <col min="3845" max="3845" width="9.140625" style="4" customWidth="1"/>
    <col min="3846" max="3846" width="35.5703125" style="4" customWidth="1"/>
    <col min="3847" max="3847" width="46.5703125" style="4" bestFit="1" customWidth="1"/>
    <col min="3848" max="4096" width="9.140625" style="4"/>
    <col min="4097" max="4097" width="2.5703125" style="4" customWidth="1"/>
    <col min="4098" max="4098" width="22.42578125" style="4" customWidth="1"/>
    <col min="4099" max="4099" width="10.5703125" style="4" customWidth="1"/>
    <col min="4100" max="4100" width="16.5703125" style="4" customWidth="1"/>
    <col min="4101" max="4101" width="9.140625" style="4" customWidth="1"/>
    <col min="4102" max="4102" width="35.5703125" style="4" customWidth="1"/>
    <col min="4103" max="4103" width="46.5703125" style="4" bestFit="1" customWidth="1"/>
    <col min="4104" max="4352" width="9.140625" style="4"/>
    <col min="4353" max="4353" width="2.5703125" style="4" customWidth="1"/>
    <col min="4354" max="4354" width="22.42578125" style="4" customWidth="1"/>
    <col min="4355" max="4355" width="10.5703125" style="4" customWidth="1"/>
    <col min="4356" max="4356" width="16.5703125" style="4" customWidth="1"/>
    <col min="4357" max="4357" width="9.140625" style="4" customWidth="1"/>
    <col min="4358" max="4358" width="35.5703125" style="4" customWidth="1"/>
    <col min="4359" max="4359" width="46.5703125" style="4" bestFit="1" customWidth="1"/>
    <col min="4360" max="4608" width="9.140625" style="4"/>
    <col min="4609" max="4609" width="2.5703125" style="4" customWidth="1"/>
    <col min="4610" max="4610" width="22.42578125" style="4" customWidth="1"/>
    <col min="4611" max="4611" width="10.5703125" style="4" customWidth="1"/>
    <col min="4612" max="4612" width="16.5703125" style="4" customWidth="1"/>
    <col min="4613" max="4613" width="9.140625" style="4" customWidth="1"/>
    <col min="4614" max="4614" width="35.5703125" style="4" customWidth="1"/>
    <col min="4615" max="4615" width="46.5703125" style="4" bestFit="1" customWidth="1"/>
    <col min="4616" max="4864" width="9.140625" style="4"/>
    <col min="4865" max="4865" width="2.5703125" style="4" customWidth="1"/>
    <col min="4866" max="4866" width="22.42578125" style="4" customWidth="1"/>
    <col min="4867" max="4867" width="10.5703125" style="4" customWidth="1"/>
    <col min="4868" max="4868" width="16.5703125" style="4" customWidth="1"/>
    <col min="4869" max="4869" width="9.140625" style="4" customWidth="1"/>
    <col min="4870" max="4870" width="35.5703125" style="4" customWidth="1"/>
    <col min="4871" max="4871" width="46.5703125" style="4" bestFit="1" customWidth="1"/>
    <col min="4872" max="5120" width="9.140625" style="4"/>
    <col min="5121" max="5121" width="2.5703125" style="4" customWidth="1"/>
    <col min="5122" max="5122" width="22.42578125" style="4" customWidth="1"/>
    <col min="5123" max="5123" width="10.5703125" style="4" customWidth="1"/>
    <col min="5124" max="5124" width="16.5703125" style="4" customWidth="1"/>
    <col min="5125" max="5125" width="9.140625" style="4" customWidth="1"/>
    <col min="5126" max="5126" width="35.5703125" style="4" customWidth="1"/>
    <col min="5127" max="5127" width="46.5703125" style="4" bestFit="1" customWidth="1"/>
    <col min="5128" max="5376" width="9.140625" style="4"/>
    <col min="5377" max="5377" width="2.5703125" style="4" customWidth="1"/>
    <col min="5378" max="5378" width="22.42578125" style="4" customWidth="1"/>
    <col min="5379" max="5379" width="10.5703125" style="4" customWidth="1"/>
    <col min="5380" max="5380" width="16.5703125" style="4" customWidth="1"/>
    <col min="5381" max="5381" width="9.140625" style="4" customWidth="1"/>
    <col min="5382" max="5382" width="35.5703125" style="4" customWidth="1"/>
    <col min="5383" max="5383" width="46.5703125" style="4" bestFit="1" customWidth="1"/>
    <col min="5384" max="5632" width="9.140625" style="4"/>
    <col min="5633" max="5633" width="2.5703125" style="4" customWidth="1"/>
    <col min="5634" max="5634" width="22.42578125" style="4" customWidth="1"/>
    <col min="5635" max="5635" width="10.5703125" style="4" customWidth="1"/>
    <col min="5636" max="5636" width="16.5703125" style="4" customWidth="1"/>
    <col min="5637" max="5637" width="9.140625" style="4" customWidth="1"/>
    <col min="5638" max="5638" width="35.5703125" style="4" customWidth="1"/>
    <col min="5639" max="5639" width="46.5703125" style="4" bestFit="1" customWidth="1"/>
    <col min="5640" max="5888" width="9.140625" style="4"/>
    <col min="5889" max="5889" width="2.5703125" style="4" customWidth="1"/>
    <col min="5890" max="5890" width="22.42578125" style="4" customWidth="1"/>
    <col min="5891" max="5891" width="10.5703125" style="4" customWidth="1"/>
    <col min="5892" max="5892" width="16.5703125" style="4" customWidth="1"/>
    <col min="5893" max="5893" width="9.140625" style="4" customWidth="1"/>
    <col min="5894" max="5894" width="35.5703125" style="4" customWidth="1"/>
    <col min="5895" max="5895" width="46.5703125" style="4" bestFit="1" customWidth="1"/>
    <col min="5896" max="6144" width="9.140625" style="4"/>
    <col min="6145" max="6145" width="2.5703125" style="4" customWidth="1"/>
    <col min="6146" max="6146" width="22.42578125" style="4" customWidth="1"/>
    <col min="6147" max="6147" width="10.5703125" style="4" customWidth="1"/>
    <col min="6148" max="6148" width="16.5703125" style="4" customWidth="1"/>
    <col min="6149" max="6149" width="9.140625" style="4" customWidth="1"/>
    <col min="6150" max="6150" width="35.5703125" style="4" customWidth="1"/>
    <col min="6151" max="6151" width="46.5703125" style="4" bestFit="1" customWidth="1"/>
    <col min="6152" max="6400" width="9.140625" style="4"/>
    <col min="6401" max="6401" width="2.5703125" style="4" customWidth="1"/>
    <col min="6402" max="6402" width="22.42578125" style="4" customWidth="1"/>
    <col min="6403" max="6403" width="10.5703125" style="4" customWidth="1"/>
    <col min="6404" max="6404" width="16.5703125" style="4" customWidth="1"/>
    <col min="6405" max="6405" width="9.140625" style="4" customWidth="1"/>
    <col min="6406" max="6406" width="35.5703125" style="4" customWidth="1"/>
    <col min="6407" max="6407" width="46.5703125" style="4" bestFit="1" customWidth="1"/>
    <col min="6408" max="6656" width="9.140625" style="4"/>
    <col min="6657" max="6657" width="2.5703125" style="4" customWidth="1"/>
    <col min="6658" max="6658" width="22.42578125" style="4" customWidth="1"/>
    <col min="6659" max="6659" width="10.5703125" style="4" customWidth="1"/>
    <col min="6660" max="6660" width="16.5703125" style="4" customWidth="1"/>
    <col min="6661" max="6661" width="9.140625" style="4" customWidth="1"/>
    <col min="6662" max="6662" width="35.5703125" style="4" customWidth="1"/>
    <col min="6663" max="6663" width="46.5703125" style="4" bestFit="1" customWidth="1"/>
    <col min="6664" max="6912" width="9.140625" style="4"/>
    <col min="6913" max="6913" width="2.5703125" style="4" customWidth="1"/>
    <col min="6914" max="6914" width="22.42578125" style="4" customWidth="1"/>
    <col min="6915" max="6915" width="10.5703125" style="4" customWidth="1"/>
    <col min="6916" max="6916" width="16.5703125" style="4" customWidth="1"/>
    <col min="6917" max="6917" width="9.140625" style="4" customWidth="1"/>
    <col min="6918" max="6918" width="35.5703125" style="4" customWidth="1"/>
    <col min="6919" max="6919" width="46.5703125" style="4" bestFit="1" customWidth="1"/>
    <col min="6920" max="7168" width="9.140625" style="4"/>
    <col min="7169" max="7169" width="2.5703125" style="4" customWidth="1"/>
    <col min="7170" max="7170" width="22.42578125" style="4" customWidth="1"/>
    <col min="7171" max="7171" width="10.5703125" style="4" customWidth="1"/>
    <col min="7172" max="7172" width="16.5703125" style="4" customWidth="1"/>
    <col min="7173" max="7173" width="9.140625" style="4" customWidth="1"/>
    <col min="7174" max="7174" width="35.5703125" style="4" customWidth="1"/>
    <col min="7175" max="7175" width="46.5703125" style="4" bestFit="1" customWidth="1"/>
    <col min="7176" max="7424" width="9.140625" style="4"/>
    <col min="7425" max="7425" width="2.5703125" style="4" customWidth="1"/>
    <col min="7426" max="7426" width="22.42578125" style="4" customWidth="1"/>
    <col min="7427" max="7427" width="10.5703125" style="4" customWidth="1"/>
    <col min="7428" max="7428" width="16.5703125" style="4" customWidth="1"/>
    <col min="7429" max="7429" width="9.140625" style="4" customWidth="1"/>
    <col min="7430" max="7430" width="35.5703125" style="4" customWidth="1"/>
    <col min="7431" max="7431" width="46.5703125" style="4" bestFit="1" customWidth="1"/>
    <col min="7432" max="7680" width="9.140625" style="4"/>
    <col min="7681" max="7681" width="2.5703125" style="4" customWidth="1"/>
    <col min="7682" max="7682" width="22.42578125" style="4" customWidth="1"/>
    <col min="7683" max="7683" width="10.5703125" style="4" customWidth="1"/>
    <col min="7684" max="7684" width="16.5703125" style="4" customWidth="1"/>
    <col min="7685" max="7685" width="9.140625" style="4" customWidth="1"/>
    <col min="7686" max="7686" width="35.5703125" style="4" customWidth="1"/>
    <col min="7687" max="7687" width="46.5703125" style="4" bestFit="1" customWidth="1"/>
    <col min="7688" max="7936" width="9.140625" style="4"/>
    <col min="7937" max="7937" width="2.5703125" style="4" customWidth="1"/>
    <col min="7938" max="7938" width="22.42578125" style="4" customWidth="1"/>
    <col min="7939" max="7939" width="10.5703125" style="4" customWidth="1"/>
    <col min="7940" max="7940" width="16.5703125" style="4" customWidth="1"/>
    <col min="7941" max="7941" width="9.140625" style="4" customWidth="1"/>
    <col min="7942" max="7942" width="35.5703125" style="4" customWidth="1"/>
    <col min="7943" max="7943" width="46.5703125" style="4" bestFit="1" customWidth="1"/>
    <col min="7944" max="8192" width="9.140625" style="4"/>
    <col min="8193" max="8193" width="2.5703125" style="4" customWidth="1"/>
    <col min="8194" max="8194" width="22.42578125" style="4" customWidth="1"/>
    <col min="8195" max="8195" width="10.5703125" style="4" customWidth="1"/>
    <col min="8196" max="8196" width="16.5703125" style="4" customWidth="1"/>
    <col min="8197" max="8197" width="9.140625" style="4" customWidth="1"/>
    <col min="8198" max="8198" width="35.5703125" style="4" customWidth="1"/>
    <col min="8199" max="8199" width="46.5703125" style="4" bestFit="1" customWidth="1"/>
    <col min="8200" max="8448" width="9.140625" style="4"/>
    <col min="8449" max="8449" width="2.5703125" style="4" customWidth="1"/>
    <col min="8450" max="8450" width="22.42578125" style="4" customWidth="1"/>
    <col min="8451" max="8451" width="10.5703125" style="4" customWidth="1"/>
    <col min="8452" max="8452" width="16.5703125" style="4" customWidth="1"/>
    <col min="8453" max="8453" width="9.140625" style="4" customWidth="1"/>
    <col min="8454" max="8454" width="35.5703125" style="4" customWidth="1"/>
    <col min="8455" max="8455" width="46.5703125" style="4" bestFit="1" customWidth="1"/>
    <col min="8456" max="8704" width="9.140625" style="4"/>
    <col min="8705" max="8705" width="2.5703125" style="4" customWidth="1"/>
    <col min="8706" max="8706" width="22.42578125" style="4" customWidth="1"/>
    <col min="8707" max="8707" width="10.5703125" style="4" customWidth="1"/>
    <col min="8708" max="8708" width="16.5703125" style="4" customWidth="1"/>
    <col min="8709" max="8709" width="9.140625" style="4" customWidth="1"/>
    <col min="8710" max="8710" width="35.5703125" style="4" customWidth="1"/>
    <col min="8711" max="8711" width="46.5703125" style="4" bestFit="1" customWidth="1"/>
    <col min="8712" max="8960" width="9.140625" style="4"/>
    <col min="8961" max="8961" width="2.5703125" style="4" customWidth="1"/>
    <col min="8962" max="8962" width="22.42578125" style="4" customWidth="1"/>
    <col min="8963" max="8963" width="10.5703125" style="4" customWidth="1"/>
    <col min="8964" max="8964" width="16.5703125" style="4" customWidth="1"/>
    <col min="8965" max="8965" width="9.140625" style="4" customWidth="1"/>
    <col min="8966" max="8966" width="35.5703125" style="4" customWidth="1"/>
    <col min="8967" max="8967" width="46.5703125" style="4" bestFit="1" customWidth="1"/>
    <col min="8968" max="9216" width="9.140625" style="4"/>
    <col min="9217" max="9217" width="2.5703125" style="4" customWidth="1"/>
    <col min="9218" max="9218" width="22.42578125" style="4" customWidth="1"/>
    <col min="9219" max="9219" width="10.5703125" style="4" customWidth="1"/>
    <col min="9220" max="9220" width="16.5703125" style="4" customWidth="1"/>
    <col min="9221" max="9221" width="9.140625" style="4" customWidth="1"/>
    <col min="9222" max="9222" width="35.5703125" style="4" customWidth="1"/>
    <col min="9223" max="9223" width="46.5703125" style="4" bestFit="1" customWidth="1"/>
    <col min="9224" max="9472" width="9.140625" style="4"/>
    <col min="9473" max="9473" width="2.5703125" style="4" customWidth="1"/>
    <col min="9474" max="9474" width="22.42578125" style="4" customWidth="1"/>
    <col min="9475" max="9475" width="10.5703125" style="4" customWidth="1"/>
    <col min="9476" max="9476" width="16.5703125" style="4" customWidth="1"/>
    <col min="9477" max="9477" width="9.140625" style="4" customWidth="1"/>
    <col min="9478" max="9478" width="35.5703125" style="4" customWidth="1"/>
    <col min="9479" max="9479" width="46.5703125" style="4" bestFit="1" customWidth="1"/>
    <col min="9480" max="9728" width="9.140625" style="4"/>
    <col min="9729" max="9729" width="2.5703125" style="4" customWidth="1"/>
    <col min="9730" max="9730" width="22.42578125" style="4" customWidth="1"/>
    <col min="9731" max="9731" width="10.5703125" style="4" customWidth="1"/>
    <col min="9732" max="9732" width="16.5703125" style="4" customWidth="1"/>
    <col min="9733" max="9733" width="9.140625" style="4" customWidth="1"/>
    <col min="9734" max="9734" width="35.5703125" style="4" customWidth="1"/>
    <col min="9735" max="9735" width="46.5703125" style="4" bestFit="1" customWidth="1"/>
    <col min="9736" max="9984" width="9.140625" style="4"/>
    <col min="9985" max="9985" width="2.5703125" style="4" customWidth="1"/>
    <col min="9986" max="9986" width="22.42578125" style="4" customWidth="1"/>
    <col min="9987" max="9987" width="10.5703125" style="4" customWidth="1"/>
    <col min="9988" max="9988" width="16.5703125" style="4" customWidth="1"/>
    <col min="9989" max="9989" width="9.140625" style="4" customWidth="1"/>
    <col min="9990" max="9990" width="35.5703125" style="4" customWidth="1"/>
    <col min="9991" max="9991" width="46.5703125" style="4" bestFit="1" customWidth="1"/>
    <col min="9992" max="10240" width="9.140625" style="4"/>
    <col min="10241" max="10241" width="2.5703125" style="4" customWidth="1"/>
    <col min="10242" max="10242" width="22.42578125" style="4" customWidth="1"/>
    <col min="10243" max="10243" width="10.5703125" style="4" customWidth="1"/>
    <col min="10244" max="10244" width="16.5703125" style="4" customWidth="1"/>
    <col min="10245" max="10245" width="9.140625" style="4" customWidth="1"/>
    <col min="10246" max="10246" width="35.5703125" style="4" customWidth="1"/>
    <col min="10247" max="10247" width="46.5703125" style="4" bestFit="1" customWidth="1"/>
    <col min="10248" max="10496" width="9.140625" style="4"/>
    <col min="10497" max="10497" width="2.5703125" style="4" customWidth="1"/>
    <col min="10498" max="10498" width="22.42578125" style="4" customWidth="1"/>
    <col min="10499" max="10499" width="10.5703125" style="4" customWidth="1"/>
    <col min="10500" max="10500" width="16.5703125" style="4" customWidth="1"/>
    <col min="10501" max="10501" width="9.140625" style="4" customWidth="1"/>
    <col min="10502" max="10502" width="35.5703125" style="4" customWidth="1"/>
    <col min="10503" max="10503" width="46.5703125" style="4" bestFit="1" customWidth="1"/>
    <col min="10504" max="10752" width="9.140625" style="4"/>
    <col min="10753" max="10753" width="2.5703125" style="4" customWidth="1"/>
    <col min="10754" max="10754" width="22.42578125" style="4" customWidth="1"/>
    <col min="10755" max="10755" width="10.5703125" style="4" customWidth="1"/>
    <col min="10756" max="10756" width="16.5703125" style="4" customWidth="1"/>
    <col min="10757" max="10757" width="9.140625" style="4" customWidth="1"/>
    <col min="10758" max="10758" width="35.5703125" style="4" customWidth="1"/>
    <col min="10759" max="10759" width="46.5703125" style="4" bestFit="1" customWidth="1"/>
    <col min="10760" max="11008" width="9.140625" style="4"/>
    <col min="11009" max="11009" width="2.5703125" style="4" customWidth="1"/>
    <col min="11010" max="11010" width="22.42578125" style="4" customWidth="1"/>
    <col min="11011" max="11011" width="10.5703125" style="4" customWidth="1"/>
    <col min="11012" max="11012" width="16.5703125" style="4" customWidth="1"/>
    <col min="11013" max="11013" width="9.140625" style="4" customWidth="1"/>
    <col min="11014" max="11014" width="35.5703125" style="4" customWidth="1"/>
    <col min="11015" max="11015" width="46.5703125" style="4" bestFit="1" customWidth="1"/>
    <col min="11016" max="11264" width="9.140625" style="4"/>
    <col min="11265" max="11265" width="2.5703125" style="4" customWidth="1"/>
    <col min="11266" max="11266" width="22.42578125" style="4" customWidth="1"/>
    <col min="11267" max="11267" width="10.5703125" style="4" customWidth="1"/>
    <col min="11268" max="11268" width="16.5703125" style="4" customWidth="1"/>
    <col min="11269" max="11269" width="9.140625" style="4" customWidth="1"/>
    <col min="11270" max="11270" width="35.5703125" style="4" customWidth="1"/>
    <col min="11271" max="11271" width="46.5703125" style="4" bestFit="1" customWidth="1"/>
    <col min="11272" max="11520" width="9.140625" style="4"/>
    <col min="11521" max="11521" width="2.5703125" style="4" customWidth="1"/>
    <col min="11522" max="11522" width="22.42578125" style="4" customWidth="1"/>
    <col min="11523" max="11523" width="10.5703125" style="4" customWidth="1"/>
    <col min="11524" max="11524" width="16.5703125" style="4" customWidth="1"/>
    <col min="11525" max="11525" width="9.140625" style="4" customWidth="1"/>
    <col min="11526" max="11526" width="35.5703125" style="4" customWidth="1"/>
    <col min="11527" max="11527" width="46.5703125" style="4" bestFit="1" customWidth="1"/>
    <col min="11528" max="11776" width="9.140625" style="4"/>
    <col min="11777" max="11777" width="2.5703125" style="4" customWidth="1"/>
    <col min="11778" max="11778" width="22.42578125" style="4" customWidth="1"/>
    <col min="11779" max="11779" width="10.5703125" style="4" customWidth="1"/>
    <col min="11780" max="11780" width="16.5703125" style="4" customWidth="1"/>
    <col min="11781" max="11781" width="9.140625" style="4" customWidth="1"/>
    <col min="11782" max="11782" width="35.5703125" style="4" customWidth="1"/>
    <col min="11783" max="11783" width="46.5703125" style="4" bestFit="1" customWidth="1"/>
    <col min="11784" max="12032" width="9.140625" style="4"/>
    <col min="12033" max="12033" width="2.5703125" style="4" customWidth="1"/>
    <col min="12034" max="12034" width="22.42578125" style="4" customWidth="1"/>
    <col min="12035" max="12035" width="10.5703125" style="4" customWidth="1"/>
    <col min="12036" max="12036" width="16.5703125" style="4" customWidth="1"/>
    <col min="12037" max="12037" width="9.140625" style="4" customWidth="1"/>
    <col min="12038" max="12038" width="35.5703125" style="4" customWidth="1"/>
    <col min="12039" max="12039" width="46.5703125" style="4" bestFit="1" customWidth="1"/>
    <col min="12040" max="12288" width="9.140625" style="4"/>
    <col min="12289" max="12289" width="2.5703125" style="4" customWidth="1"/>
    <col min="12290" max="12290" width="22.42578125" style="4" customWidth="1"/>
    <col min="12291" max="12291" width="10.5703125" style="4" customWidth="1"/>
    <col min="12292" max="12292" width="16.5703125" style="4" customWidth="1"/>
    <col min="12293" max="12293" width="9.140625" style="4" customWidth="1"/>
    <col min="12294" max="12294" width="35.5703125" style="4" customWidth="1"/>
    <col min="12295" max="12295" width="46.5703125" style="4" bestFit="1" customWidth="1"/>
    <col min="12296" max="12544" width="9.140625" style="4"/>
    <col min="12545" max="12545" width="2.5703125" style="4" customWidth="1"/>
    <col min="12546" max="12546" width="22.42578125" style="4" customWidth="1"/>
    <col min="12547" max="12547" width="10.5703125" style="4" customWidth="1"/>
    <col min="12548" max="12548" width="16.5703125" style="4" customWidth="1"/>
    <col min="12549" max="12549" width="9.140625" style="4" customWidth="1"/>
    <col min="12550" max="12550" width="35.5703125" style="4" customWidth="1"/>
    <col min="12551" max="12551" width="46.5703125" style="4" bestFit="1" customWidth="1"/>
    <col min="12552" max="12800" width="9.140625" style="4"/>
    <col min="12801" max="12801" width="2.5703125" style="4" customWidth="1"/>
    <col min="12802" max="12802" width="22.42578125" style="4" customWidth="1"/>
    <col min="12803" max="12803" width="10.5703125" style="4" customWidth="1"/>
    <col min="12804" max="12804" width="16.5703125" style="4" customWidth="1"/>
    <col min="12805" max="12805" width="9.140625" style="4" customWidth="1"/>
    <col min="12806" max="12806" width="35.5703125" style="4" customWidth="1"/>
    <col min="12807" max="12807" width="46.5703125" style="4" bestFit="1" customWidth="1"/>
    <col min="12808" max="13056" width="9.140625" style="4"/>
    <col min="13057" max="13057" width="2.5703125" style="4" customWidth="1"/>
    <col min="13058" max="13058" width="22.42578125" style="4" customWidth="1"/>
    <col min="13059" max="13059" width="10.5703125" style="4" customWidth="1"/>
    <col min="13060" max="13060" width="16.5703125" style="4" customWidth="1"/>
    <col min="13061" max="13061" width="9.140625" style="4" customWidth="1"/>
    <col min="13062" max="13062" width="35.5703125" style="4" customWidth="1"/>
    <col min="13063" max="13063" width="46.5703125" style="4" bestFit="1" customWidth="1"/>
    <col min="13064" max="13312" width="9.140625" style="4"/>
    <col min="13313" max="13313" width="2.5703125" style="4" customWidth="1"/>
    <col min="13314" max="13314" width="22.42578125" style="4" customWidth="1"/>
    <col min="13315" max="13315" width="10.5703125" style="4" customWidth="1"/>
    <col min="13316" max="13316" width="16.5703125" style="4" customWidth="1"/>
    <col min="13317" max="13317" width="9.140625" style="4" customWidth="1"/>
    <col min="13318" max="13318" width="35.5703125" style="4" customWidth="1"/>
    <col min="13319" max="13319" width="46.5703125" style="4" bestFit="1" customWidth="1"/>
    <col min="13320" max="13568" width="9.140625" style="4"/>
    <col min="13569" max="13569" width="2.5703125" style="4" customWidth="1"/>
    <col min="13570" max="13570" width="22.42578125" style="4" customWidth="1"/>
    <col min="13571" max="13571" width="10.5703125" style="4" customWidth="1"/>
    <col min="13572" max="13572" width="16.5703125" style="4" customWidth="1"/>
    <col min="13573" max="13573" width="9.140625" style="4" customWidth="1"/>
    <col min="13574" max="13574" width="35.5703125" style="4" customWidth="1"/>
    <col min="13575" max="13575" width="46.5703125" style="4" bestFit="1" customWidth="1"/>
    <col min="13576" max="13824" width="9.140625" style="4"/>
    <col min="13825" max="13825" width="2.5703125" style="4" customWidth="1"/>
    <col min="13826" max="13826" width="22.42578125" style="4" customWidth="1"/>
    <col min="13827" max="13827" width="10.5703125" style="4" customWidth="1"/>
    <col min="13828" max="13828" width="16.5703125" style="4" customWidth="1"/>
    <col min="13829" max="13829" width="9.140625" style="4" customWidth="1"/>
    <col min="13830" max="13830" width="35.5703125" style="4" customWidth="1"/>
    <col min="13831" max="13831" width="46.5703125" style="4" bestFit="1" customWidth="1"/>
    <col min="13832" max="14080" width="9.140625" style="4"/>
    <col min="14081" max="14081" width="2.5703125" style="4" customWidth="1"/>
    <col min="14082" max="14082" width="22.42578125" style="4" customWidth="1"/>
    <col min="14083" max="14083" width="10.5703125" style="4" customWidth="1"/>
    <col min="14084" max="14084" width="16.5703125" style="4" customWidth="1"/>
    <col min="14085" max="14085" width="9.140625" style="4" customWidth="1"/>
    <col min="14086" max="14086" width="35.5703125" style="4" customWidth="1"/>
    <col min="14087" max="14087" width="46.5703125" style="4" bestFit="1" customWidth="1"/>
    <col min="14088" max="14336" width="9.140625" style="4"/>
    <col min="14337" max="14337" width="2.5703125" style="4" customWidth="1"/>
    <col min="14338" max="14338" width="22.42578125" style="4" customWidth="1"/>
    <col min="14339" max="14339" width="10.5703125" style="4" customWidth="1"/>
    <col min="14340" max="14340" width="16.5703125" style="4" customWidth="1"/>
    <col min="14341" max="14341" width="9.140625" style="4" customWidth="1"/>
    <col min="14342" max="14342" width="35.5703125" style="4" customWidth="1"/>
    <col min="14343" max="14343" width="46.5703125" style="4" bestFit="1" customWidth="1"/>
    <col min="14344" max="14592" width="9.140625" style="4"/>
    <col min="14593" max="14593" width="2.5703125" style="4" customWidth="1"/>
    <col min="14594" max="14594" width="22.42578125" style="4" customWidth="1"/>
    <col min="14595" max="14595" width="10.5703125" style="4" customWidth="1"/>
    <col min="14596" max="14596" width="16.5703125" style="4" customWidth="1"/>
    <col min="14597" max="14597" width="9.140625" style="4" customWidth="1"/>
    <col min="14598" max="14598" width="35.5703125" style="4" customWidth="1"/>
    <col min="14599" max="14599" width="46.5703125" style="4" bestFit="1" customWidth="1"/>
    <col min="14600" max="14848" width="9.140625" style="4"/>
    <col min="14849" max="14849" width="2.5703125" style="4" customWidth="1"/>
    <col min="14850" max="14850" width="22.42578125" style="4" customWidth="1"/>
    <col min="14851" max="14851" width="10.5703125" style="4" customWidth="1"/>
    <col min="14852" max="14852" width="16.5703125" style="4" customWidth="1"/>
    <col min="14853" max="14853" width="9.140625" style="4" customWidth="1"/>
    <col min="14854" max="14854" width="35.5703125" style="4" customWidth="1"/>
    <col min="14855" max="14855" width="46.5703125" style="4" bestFit="1" customWidth="1"/>
    <col min="14856" max="15104" width="9.140625" style="4"/>
    <col min="15105" max="15105" width="2.5703125" style="4" customWidth="1"/>
    <col min="15106" max="15106" width="22.42578125" style="4" customWidth="1"/>
    <col min="15107" max="15107" width="10.5703125" style="4" customWidth="1"/>
    <col min="15108" max="15108" width="16.5703125" style="4" customWidth="1"/>
    <col min="15109" max="15109" width="9.140625" style="4" customWidth="1"/>
    <col min="15110" max="15110" width="35.5703125" style="4" customWidth="1"/>
    <col min="15111" max="15111" width="46.5703125" style="4" bestFit="1" customWidth="1"/>
    <col min="15112" max="15360" width="9.140625" style="4"/>
    <col min="15361" max="15361" width="2.5703125" style="4" customWidth="1"/>
    <col min="15362" max="15362" width="22.42578125" style="4" customWidth="1"/>
    <col min="15363" max="15363" width="10.5703125" style="4" customWidth="1"/>
    <col min="15364" max="15364" width="16.5703125" style="4" customWidth="1"/>
    <col min="15365" max="15365" width="9.140625" style="4" customWidth="1"/>
    <col min="15366" max="15366" width="35.5703125" style="4" customWidth="1"/>
    <col min="15367" max="15367" width="46.5703125" style="4" bestFit="1" customWidth="1"/>
    <col min="15368" max="15616" width="9.140625" style="4"/>
    <col min="15617" max="15617" width="2.5703125" style="4" customWidth="1"/>
    <col min="15618" max="15618" width="22.42578125" style="4" customWidth="1"/>
    <col min="15619" max="15619" width="10.5703125" style="4" customWidth="1"/>
    <col min="15620" max="15620" width="16.5703125" style="4" customWidth="1"/>
    <col min="15621" max="15621" width="9.140625" style="4" customWidth="1"/>
    <col min="15622" max="15622" width="35.5703125" style="4" customWidth="1"/>
    <col min="15623" max="15623" width="46.5703125" style="4" bestFit="1" customWidth="1"/>
    <col min="15624" max="15872" width="9.140625" style="4"/>
    <col min="15873" max="15873" width="2.5703125" style="4" customWidth="1"/>
    <col min="15874" max="15874" width="22.42578125" style="4" customWidth="1"/>
    <col min="15875" max="15875" width="10.5703125" style="4" customWidth="1"/>
    <col min="15876" max="15876" width="16.5703125" style="4" customWidth="1"/>
    <col min="15877" max="15877" width="9.140625" style="4" customWidth="1"/>
    <col min="15878" max="15878" width="35.5703125" style="4" customWidth="1"/>
    <col min="15879" max="15879" width="46.5703125" style="4" bestFit="1" customWidth="1"/>
    <col min="15880" max="16128" width="9.140625" style="4"/>
    <col min="16129" max="16129" width="2.5703125" style="4" customWidth="1"/>
    <col min="16130" max="16130" width="22.42578125" style="4" customWidth="1"/>
    <col min="16131" max="16131" width="10.5703125" style="4" customWidth="1"/>
    <col min="16132" max="16132" width="16.5703125" style="4" customWidth="1"/>
    <col min="16133" max="16133" width="9.140625" style="4" customWidth="1"/>
    <col min="16134" max="16134" width="35.5703125" style="4" customWidth="1"/>
    <col min="16135" max="16135" width="46.5703125" style="4" bestFit="1" customWidth="1"/>
    <col min="16136" max="16384" width="9.140625" style="4"/>
  </cols>
  <sheetData>
    <row r="2" spans="1:7" s="3" customFormat="1" ht="32.25">
      <c r="A2" s="1"/>
      <c r="B2" s="2"/>
      <c r="C2" s="207" t="s">
        <v>0</v>
      </c>
      <c r="D2" s="207"/>
      <c r="E2" s="207"/>
      <c r="F2" s="207"/>
      <c r="G2" s="207"/>
    </row>
    <row r="3" spans="1:7">
      <c r="B3" s="5"/>
      <c r="C3" s="6"/>
      <c r="F3" s="7"/>
    </row>
    <row r="4" spans="1:7">
      <c r="B4" s="8" t="s">
        <v>1</v>
      </c>
      <c r="C4" s="208" t="s">
        <v>17</v>
      </c>
      <c r="D4" s="209"/>
      <c r="E4" s="210"/>
      <c r="F4" s="8" t="s">
        <v>2</v>
      </c>
      <c r="G4" s="9"/>
    </row>
    <row r="5" spans="1:7" ht="15">
      <c r="B5" s="8" t="s">
        <v>3</v>
      </c>
      <c r="C5" s="211" t="s">
        <v>16</v>
      </c>
      <c r="D5" s="212"/>
      <c r="E5" s="212"/>
      <c r="F5" s="8" t="s">
        <v>4</v>
      </c>
      <c r="G5" s="9" t="s">
        <v>5</v>
      </c>
    </row>
    <row r="6" spans="1:7">
      <c r="B6" s="213" t="s">
        <v>6</v>
      </c>
      <c r="C6" s="214" t="s">
        <v>253</v>
      </c>
      <c r="D6" s="214"/>
      <c r="E6" s="214"/>
      <c r="F6" s="8" t="s">
        <v>7</v>
      </c>
      <c r="G6" s="10">
        <v>43711</v>
      </c>
    </row>
    <row r="7" spans="1:7">
      <c r="B7" s="213"/>
      <c r="C7" s="214"/>
      <c r="D7" s="214"/>
      <c r="E7" s="214"/>
      <c r="F7" s="8" t="s">
        <v>8</v>
      </c>
      <c r="G7" s="11">
        <v>1</v>
      </c>
    </row>
    <row r="8" spans="1:7" ht="25.5">
      <c r="B8" s="192" t="s">
        <v>245</v>
      </c>
      <c r="C8" s="191" t="s">
        <v>246</v>
      </c>
      <c r="D8" s="12"/>
      <c r="E8" s="12"/>
      <c r="F8" s="13"/>
      <c r="G8" s="14"/>
    </row>
    <row r="9" spans="1:7">
      <c r="B9" s="15"/>
      <c r="C9" s="16"/>
      <c r="D9" s="16"/>
      <c r="E9" s="16"/>
      <c r="F9" s="16"/>
    </row>
    <row r="10" spans="1:7">
      <c r="B10" s="17" t="s">
        <v>9</v>
      </c>
    </row>
    <row r="11" spans="1:7" s="18" customFormat="1">
      <c r="B11" s="19" t="s">
        <v>10</v>
      </c>
      <c r="C11" s="20" t="s">
        <v>8</v>
      </c>
      <c r="D11" s="20" t="s">
        <v>11</v>
      </c>
      <c r="E11" s="20" t="s">
        <v>12</v>
      </c>
      <c r="F11" s="20" t="s">
        <v>13</v>
      </c>
      <c r="G11" s="21" t="s">
        <v>14</v>
      </c>
    </row>
    <row r="12" spans="1:7" s="22" customFormat="1">
      <c r="B12" s="23">
        <v>43711</v>
      </c>
      <c r="C12" s="24" t="s">
        <v>15</v>
      </c>
      <c r="D12" s="25"/>
      <c r="E12" s="25"/>
      <c r="F12" s="26"/>
      <c r="G12" s="27" t="s">
        <v>18</v>
      </c>
    </row>
    <row r="13" spans="1:7" s="22" customFormat="1">
      <c r="B13" s="23"/>
      <c r="C13" s="24"/>
      <c r="D13" s="25"/>
      <c r="E13" s="25"/>
      <c r="F13" s="25"/>
      <c r="G13" s="28"/>
    </row>
    <row r="14" spans="1:7" s="22" customFormat="1">
      <c r="B14" s="23"/>
      <c r="C14" s="24"/>
      <c r="D14" s="25"/>
      <c r="E14" s="25"/>
      <c r="F14" s="25"/>
      <c r="G14" s="28"/>
    </row>
    <row r="15" spans="1:7" s="22" customFormat="1">
      <c r="B15" s="23"/>
      <c r="C15" s="24"/>
      <c r="D15" s="25"/>
      <c r="E15" s="25"/>
      <c r="F15" s="25"/>
      <c r="G15" s="28"/>
    </row>
    <row r="16" spans="1:7" s="22" customFormat="1">
      <c r="B16" s="29"/>
      <c r="C16" s="24"/>
      <c r="D16" s="25"/>
      <c r="E16" s="25"/>
      <c r="F16" s="25"/>
      <c r="G16" s="30"/>
    </row>
    <row r="17" spans="2:7" s="22" customFormat="1">
      <c r="B17" s="29"/>
      <c r="C17" s="24"/>
      <c r="D17" s="25"/>
      <c r="E17" s="25"/>
      <c r="F17" s="25"/>
      <c r="G17" s="30"/>
    </row>
    <row r="18" spans="2:7" s="22" customFormat="1">
      <c r="B18" s="31"/>
      <c r="C18" s="32"/>
      <c r="D18" s="33"/>
      <c r="E18" s="33"/>
      <c r="F18" s="33"/>
      <c r="G18" s="34"/>
    </row>
  </sheetData>
  <mergeCells count="5">
    <mergeCell ref="C2:G2"/>
    <mergeCell ref="C4:E4"/>
    <mergeCell ref="C5:E5"/>
    <mergeCell ref="B6:B7"/>
    <mergeCell ref="C6:E7"/>
  </mergeCells>
  <hyperlinks>
    <hyperlink ref="C5" r:id="rId1"/>
  </hyperlinks>
  <pageMargins left="0.7" right="0.7" top="0.75" bottom="0.75" header="0.3" footer="0.3"/>
  <pageSetup paperSize="9" orientation="portrait" horizontalDpi="300" verticalDpi="3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14" sqref="C14"/>
    </sheetView>
  </sheetViews>
  <sheetFormatPr defaultRowHeight="12.75"/>
  <cols>
    <col min="1" max="1" width="1.5703125" style="7" customWidth="1"/>
    <col min="2" max="2" width="13.42578125" style="57" customWidth="1"/>
    <col min="3" max="3" width="43.28515625" style="37" bestFit="1" customWidth="1"/>
    <col min="4" max="4" width="19.5703125" style="37" customWidth="1"/>
    <col min="5" max="5" width="32.140625" style="37" customWidth="1"/>
    <col min="6" max="6" width="35" style="37" customWidth="1"/>
    <col min="7" max="256" width="9.140625" style="7"/>
    <col min="257" max="257" width="1.5703125" style="7" customWidth="1"/>
    <col min="258" max="258" width="13.42578125" style="7" customWidth="1"/>
    <col min="259" max="259" width="43.28515625" style="7" bestFit="1" customWidth="1"/>
    <col min="260" max="260" width="19.5703125" style="7" customWidth="1"/>
    <col min="261" max="261" width="32.140625" style="7" customWidth="1"/>
    <col min="262" max="262" width="35" style="7" customWidth="1"/>
    <col min="263" max="512" width="9.140625" style="7"/>
    <col min="513" max="513" width="1.5703125" style="7" customWidth="1"/>
    <col min="514" max="514" width="13.42578125" style="7" customWidth="1"/>
    <col min="515" max="515" width="43.28515625" style="7" bestFit="1" customWidth="1"/>
    <col min="516" max="516" width="19.5703125" style="7" customWidth="1"/>
    <col min="517" max="517" width="32.140625" style="7" customWidth="1"/>
    <col min="518" max="518" width="35" style="7" customWidth="1"/>
    <col min="519" max="768" width="9.140625" style="7"/>
    <col min="769" max="769" width="1.5703125" style="7" customWidth="1"/>
    <col min="770" max="770" width="13.42578125" style="7" customWidth="1"/>
    <col min="771" max="771" width="43.28515625" style="7" bestFit="1" customWidth="1"/>
    <col min="772" max="772" width="19.5703125" style="7" customWidth="1"/>
    <col min="773" max="773" width="32.140625" style="7" customWidth="1"/>
    <col min="774" max="774" width="35" style="7" customWidth="1"/>
    <col min="775" max="1024" width="9.140625" style="7"/>
    <col min="1025" max="1025" width="1.5703125" style="7" customWidth="1"/>
    <col min="1026" max="1026" width="13.42578125" style="7" customWidth="1"/>
    <col min="1027" max="1027" width="43.28515625" style="7" bestFit="1" customWidth="1"/>
    <col min="1028" max="1028" width="19.5703125" style="7" customWidth="1"/>
    <col min="1029" max="1029" width="32.140625" style="7" customWidth="1"/>
    <col min="1030" max="1030" width="35" style="7" customWidth="1"/>
    <col min="1031" max="1280" width="9.140625" style="7"/>
    <col min="1281" max="1281" width="1.5703125" style="7" customWidth="1"/>
    <col min="1282" max="1282" width="13.42578125" style="7" customWidth="1"/>
    <col min="1283" max="1283" width="43.28515625" style="7" bestFit="1" customWidth="1"/>
    <col min="1284" max="1284" width="19.5703125" style="7" customWidth="1"/>
    <col min="1285" max="1285" width="32.140625" style="7" customWidth="1"/>
    <col min="1286" max="1286" width="35" style="7" customWidth="1"/>
    <col min="1287" max="1536" width="9.140625" style="7"/>
    <col min="1537" max="1537" width="1.5703125" style="7" customWidth="1"/>
    <col min="1538" max="1538" width="13.42578125" style="7" customWidth="1"/>
    <col min="1539" max="1539" width="43.28515625" style="7" bestFit="1" customWidth="1"/>
    <col min="1540" max="1540" width="19.5703125" style="7" customWidth="1"/>
    <col min="1541" max="1541" width="32.140625" style="7" customWidth="1"/>
    <col min="1542" max="1542" width="35" style="7" customWidth="1"/>
    <col min="1543" max="1792" width="9.140625" style="7"/>
    <col min="1793" max="1793" width="1.5703125" style="7" customWidth="1"/>
    <col min="1794" max="1794" width="13.42578125" style="7" customWidth="1"/>
    <col min="1795" max="1795" width="43.28515625" style="7" bestFit="1" customWidth="1"/>
    <col min="1796" max="1796" width="19.5703125" style="7" customWidth="1"/>
    <col min="1797" max="1797" width="32.140625" style="7" customWidth="1"/>
    <col min="1798" max="1798" width="35" style="7" customWidth="1"/>
    <col min="1799" max="2048" width="9.140625" style="7"/>
    <col min="2049" max="2049" width="1.5703125" style="7" customWidth="1"/>
    <col min="2050" max="2050" width="13.42578125" style="7" customWidth="1"/>
    <col min="2051" max="2051" width="43.28515625" style="7" bestFit="1" customWidth="1"/>
    <col min="2052" max="2052" width="19.5703125" style="7" customWidth="1"/>
    <col min="2053" max="2053" width="32.140625" style="7" customWidth="1"/>
    <col min="2054" max="2054" width="35" style="7" customWidth="1"/>
    <col min="2055" max="2304" width="9.140625" style="7"/>
    <col min="2305" max="2305" width="1.5703125" style="7" customWidth="1"/>
    <col min="2306" max="2306" width="13.42578125" style="7" customWidth="1"/>
    <col min="2307" max="2307" width="43.28515625" style="7" bestFit="1" customWidth="1"/>
    <col min="2308" max="2308" width="19.5703125" style="7" customWidth="1"/>
    <col min="2309" max="2309" width="32.140625" style="7" customWidth="1"/>
    <col min="2310" max="2310" width="35" style="7" customWidth="1"/>
    <col min="2311" max="2560" width="9.140625" style="7"/>
    <col min="2561" max="2561" width="1.5703125" style="7" customWidth="1"/>
    <col min="2562" max="2562" width="13.42578125" style="7" customWidth="1"/>
    <col min="2563" max="2563" width="43.28515625" style="7" bestFit="1" customWidth="1"/>
    <col min="2564" max="2564" width="19.5703125" style="7" customWidth="1"/>
    <col min="2565" max="2565" width="32.140625" style="7" customWidth="1"/>
    <col min="2566" max="2566" width="35" style="7" customWidth="1"/>
    <col min="2567" max="2816" width="9.140625" style="7"/>
    <col min="2817" max="2817" width="1.5703125" style="7" customWidth="1"/>
    <col min="2818" max="2818" width="13.42578125" style="7" customWidth="1"/>
    <col min="2819" max="2819" width="43.28515625" style="7" bestFit="1" customWidth="1"/>
    <col min="2820" max="2820" width="19.5703125" style="7" customWidth="1"/>
    <col min="2821" max="2821" width="32.140625" style="7" customWidth="1"/>
    <col min="2822" max="2822" width="35" style="7" customWidth="1"/>
    <col min="2823" max="3072" width="9.140625" style="7"/>
    <col min="3073" max="3073" width="1.5703125" style="7" customWidth="1"/>
    <col min="3074" max="3074" width="13.42578125" style="7" customWidth="1"/>
    <col min="3075" max="3075" width="43.28515625" style="7" bestFit="1" customWidth="1"/>
    <col min="3076" max="3076" width="19.5703125" style="7" customWidth="1"/>
    <col min="3077" max="3077" width="32.140625" style="7" customWidth="1"/>
    <col min="3078" max="3078" width="35" style="7" customWidth="1"/>
    <col min="3079" max="3328" width="9.140625" style="7"/>
    <col min="3329" max="3329" width="1.5703125" style="7" customWidth="1"/>
    <col min="3330" max="3330" width="13.42578125" style="7" customWidth="1"/>
    <col min="3331" max="3331" width="43.28515625" style="7" bestFit="1" customWidth="1"/>
    <col min="3332" max="3332" width="19.5703125" style="7" customWidth="1"/>
    <col min="3333" max="3333" width="32.140625" style="7" customWidth="1"/>
    <col min="3334" max="3334" width="35" style="7" customWidth="1"/>
    <col min="3335" max="3584" width="9.140625" style="7"/>
    <col min="3585" max="3585" width="1.5703125" style="7" customWidth="1"/>
    <col min="3586" max="3586" width="13.42578125" style="7" customWidth="1"/>
    <col min="3587" max="3587" width="43.28515625" style="7" bestFit="1" customWidth="1"/>
    <col min="3588" max="3588" width="19.5703125" style="7" customWidth="1"/>
    <col min="3589" max="3589" width="32.140625" style="7" customWidth="1"/>
    <col min="3590" max="3590" width="35" style="7" customWidth="1"/>
    <col min="3591" max="3840" width="9.140625" style="7"/>
    <col min="3841" max="3841" width="1.5703125" style="7" customWidth="1"/>
    <col min="3842" max="3842" width="13.42578125" style="7" customWidth="1"/>
    <col min="3843" max="3843" width="43.28515625" style="7" bestFit="1" customWidth="1"/>
    <col min="3844" max="3844" width="19.5703125" style="7" customWidth="1"/>
    <col min="3845" max="3845" width="32.140625" style="7" customWidth="1"/>
    <col min="3846" max="3846" width="35" style="7" customWidth="1"/>
    <col min="3847" max="4096" width="9.140625" style="7"/>
    <col min="4097" max="4097" width="1.5703125" style="7" customWidth="1"/>
    <col min="4098" max="4098" width="13.42578125" style="7" customWidth="1"/>
    <col min="4099" max="4099" width="43.28515625" style="7" bestFit="1" customWidth="1"/>
    <col min="4100" max="4100" width="19.5703125" style="7" customWidth="1"/>
    <col min="4101" max="4101" width="32.140625" style="7" customWidth="1"/>
    <col min="4102" max="4102" width="35" style="7" customWidth="1"/>
    <col min="4103" max="4352" width="9.140625" style="7"/>
    <col min="4353" max="4353" width="1.5703125" style="7" customWidth="1"/>
    <col min="4354" max="4354" width="13.42578125" style="7" customWidth="1"/>
    <col min="4355" max="4355" width="43.28515625" style="7" bestFit="1" customWidth="1"/>
    <col min="4356" max="4356" width="19.5703125" style="7" customWidth="1"/>
    <col min="4357" max="4357" width="32.140625" style="7" customWidth="1"/>
    <col min="4358" max="4358" width="35" style="7" customWidth="1"/>
    <col min="4359" max="4608" width="9.140625" style="7"/>
    <col min="4609" max="4609" width="1.5703125" style="7" customWidth="1"/>
    <col min="4610" max="4610" width="13.42578125" style="7" customWidth="1"/>
    <col min="4611" max="4611" width="43.28515625" style="7" bestFit="1" customWidth="1"/>
    <col min="4612" max="4612" width="19.5703125" style="7" customWidth="1"/>
    <col min="4613" max="4613" width="32.140625" style="7" customWidth="1"/>
    <col min="4614" max="4614" width="35" style="7" customWidth="1"/>
    <col min="4615" max="4864" width="9.140625" style="7"/>
    <col min="4865" max="4865" width="1.5703125" style="7" customWidth="1"/>
    <col min="4866" max="4866" width="13.42578125" style="7" customWidth="1"/>
    <col min="4867" max="4867" width="43.28515625" style="7" bestFit="1" customWidth="1"/>
    <col min="4868" max="4868" width="19.5703125" style="7" customWidth="1"/>
    <col min="4869" max="4869" width="32.140625" style="7" customWidth="1"/>
    <col min="4870" max="4870" width="35" style="7" customWidth="1"/>
    <col min="4871" max="5120" width="9.140625" style="7"/>
    <col min="5121" max="5121" width="1.5703125" style="7" customWidth="1"/>
    <col min="5122" max="5122" width="13.42578125" style="7" customWidth="1"/>
    <col min="5123" max="5123" width="43.28515625" style="7" bestFit="1" customWidth="1"/>
    <col min="5124" max="5124" width="19.5703125" style="7" customWidth="1"/>
    <col min="5125" max="5125" width="32.140625" style="7" customWidth="1"/>
    <col min="5126" max="5126" width="35" style="7" customWidth="1"/>
    <col min="5127" max="5376" width="9.140625" style="7"/>
    <col min="5377" max="5377" width="1.5703125" style="7" customWidth="1"/>
    <col min="5378" max="5378" width="13.42578125" style="7" customWidth="1"/>
    <col min="5379" max="5379" width="43.28515625" style="7" bestFit="1" customWidth="1"/>
    <col min="5380" max="5380" width="19.5703125" style="7" customWidth="1"/>
    <col min="5381" max="5381" width="32.140625" style="7" customWidth="1"/>
    <col min="5382" max="5382" width="35" style="7" customWidth="1"/>
    <col min="5383" max="5632" width="9.140625" style="7"/>
    <col min="5633" max="5633" width="1.5703125" style="7" customWidth="1"/>
    <col min="5634" max="5634" width="13.42578125" style="7" customWidth="1"/>
    <col min="5635" max="5635" width="43.28515625" style="7" bestFit="1" customWidth="1"/>
    <col min="5636" max="5636" width="19.5703125" style="7" customWidth="1"/>
    <col min="5637" max="5637" width="32.140625" style="7" customWidth="1"/>
    <col min="5638" max="5638" width="35" style="7" customWidth="1"/>
    <col min="5639" max="5888" width="9.140625" style="7"/>
    <col min="5889" max="5889" width="1.5703125" style="7" customWidth="1"/>
    <col min="5890" max="5890" width="13.42578125" style="7" customWidth="1"/>
    <col min="5891" max="5891" width="43.28515625" style="7" bestFit="1" customWidth="1"/>
    <col min="5892" max="5892" width="19.5703125" style="7" customWidth="1"/>
    <col min="5893" max="5893" width="32.140625" style="7" customWidth="1"/>
    <col min="5894" max="5894" width="35" style="7" customWidth="1"/>
    <col min="5895" max="6144" width="9.140625" style="7"/>
    <col min="6145" max="6145" width="1.5703125" style="7" customWidth="1"/>
    <col min="6146" max="6146" width="13.42578125" style="7" customWidth="1"/>
    <col min="6147" max="6147" width="43.28515625" style="7" bestFit="1" customWidth="1"/>
    <col min="6148" max="6148" width="19.5703125" style="7" customWidth="1"/>
    <col min="6149" max="6149" width="32.140625" style="7" customWidth="1"/>
    <col min="6150" max="6150" width="35" style="7" customWidth="1"/>
    <col min="6151" max="6400" width="9.140625" style="7"/>
    <col min="6401" max="6401" width="1.5703125" style="7" customWidth="1"/>
    <col min="6402" max="6402" width="13.42578125" style="7" customWidth="1"/>
    <col min="6403" max="6403" width="43.28515625" style="7" bestFit="1" customWidth="1"/>
    <col min="6404" max="6404" width="19.5703125" style="7" customWidth="1"/>
    <col min="6405" max="6405" width="32.140625" style="7" customWidth="1"/>
    <col min="6406" max="6406" width="35" style="7" customWidth="1"/>
    <col min="6407" max="6656" width="9.140625" style="7"/>
    <col min="6657" max="6657" width="1.5703125" style="7" customWidth="1"/>
    <col min="6658" max="6658" width="13.42578125" style="7" customWidth="1"/>
    <col min="6659" max="6659" width="43.28515625" style="7" bestFit="1" customWidth="1"/>
    <col min="6660" max="6660" width="19.5703125" style="7" customWidth="1"/>
    <col min="6661" max="6661" width="32.140625" style="7" customWidth="1"/>
    <col min="6662" max="6662" width="35" style="7" customWidth="1"/>
    <col min="6663" max="6912" width="9.140625" style="7"/>
    <col min="6913" max="6913" width="1.5703125" style="7" customWidth="1"/>
    <col min="6914" max="6914" width="13.42578125" style="7" customWidth="1"/>
    <col min="6915" max="6915" width="43.28515625" style="7" bestFit="1" customWidth="1"/>
    <col min="6916" max="6916" width="19.5703125" style="7" customWidth="1"/>
    <col min="6917" max="6917" width="32.140625" style="7" customWidth="1"/>
    <col min="6918" max="6918" width="35" style="7" customWidth="1"/>
    <col min="6919" max="7168" width="9.140625" style="7"/>
    <col min="7169" max="7169" width="1.5703125" style="7" customWidth="1"/>
    <col min="7170" max="7170" width="13.42578125" style="7" customWidth="1"/>
    <col min="7171" max="7171" width="43.28515625" style="7" bestFit="1" customWidth="1"/>
    <col min="7172" max="7172" width="19.5703125" style="7" customWidth="1"/>
    <col min="7173" max="7173" width="32.140625" style="7" customWidth="1"/>
    <col min="7174" max="7174" width="35" style="7" customWidth="1"/>
    <col min="7175" max="7424" width="9.140625" style="7"/>
    <col min="7425" max="7425" width="1.5703125" style="7" customWidth="1"/>
    <col min="7426" max="7426" width="13.42578125" style="7" customWidth="1"/>
    <col min="7427" max="7427" width="43.28515625" style="7" bestFit="1" customWidth="1"/>
    <col min="7428" max="7428" width="19.5703125" style="7" customWidth="1"/>
    <col min="7429" max="7429" width="32.140625" style="7" customWidth="1"/>
    <col min="7430" max="7430" width="35" style="7" customWidth="1"/>
    <col min="7431" max="7680" width="9.140625" style="7"/>
    <col min="7681" max="7681" width="1.5703125" style="7" customWidth="1"/>
    <col min="7682" max="7682" width="13.42578125" style="7" customWidth="1"/>
    <col min="7683" max="7683" width="43.28515625" style="7" bestFit="1" customWidth="1"/>
    <col min="7684" max="7684" width="19.5703125" style="7" customWidth="1"/>
    <col min="7685" max="7685" width="32.140625" style="7" customWidth="1"/>
    <col min="7686" max="7686" width="35" style="7" customWidth="1"/>
    <col min="7687" max="7936" width="9.140625" style="7"/>
    <col min="7937" max="7937" width="1.5703125" style="7" customWidth="1"/>
    <col min="7938" max="7938" width="13.42578125" style="7" customWidth="1"/>
    <col min="7939" max="7939" width="43.28515625" style="7" bestFit="1" customWidth="1"/>
    <col min="7940" max="7940" width="19.5703125" style="7" customWidth="1"/>
    <col min="7941" max="7941" width="32.140625" style="7" customWidth="1"/>
    <col min="7942" max="7942" width="35" style="7" customWidth="1"/>
    <col min="7943" max="8192" width="9.140625" style="7"/>
    <col min="8193" max="8193" width="1.5703125" style="7" customWidth="1"/>
    <col min="8194" max="8194" width="13.42578125" style="7" customWidth="1"/>
    <col min="8195" max="8195" width="43.28515625" style="7" bestFit="1" customWidth="1"/>
    <col min="8196" max="8196" width="19.5703125" style="7" customWidth="1"/>
    <col min="8197" max="8197" width="32.140625" style="7" customWidth="1"/>
    <col min="8198" max="8198" width="35" style="7" customWidth="1"/>
    <col min="8199" max="8448" width="9.140625" style="7"/>
    <col min="8449" max="8449" width="1.5703125" style="7" customWidth="1"/>
    <col min="8450" max="8450" width="13.42578125" style="7" customWidth="1"/>
    <col min="8451" max="8451" width="43.28515625" style="7" bestFit="1" customWidth="1"/>
    <col min="8452" max="8452" width="19.5703125" style="7" customWidth="1"/>
    <col min="8453" max="8453" width="32.140625" style="7" customWidth="1"/>
    <col min="8454" max="8454" width="35" style="7" customWidth="1"/>
    <col min="8455" max="8704" width="9.140625" style="7"/>
    <col min="8705" max="8705" width="1.5703125" style="7" customWidth="1"/>
    <col min="8706" max="8706" width="13.42578125" style="7" customWidth="1"/>
    <col min="8707" max="8707" width="43.28515625" style="7" bestFit="1" customWidth="1"/>
    <col min="8708" max="8708" width="19.5703125" style="7" customWidth="1"/>
    <col min="8709" max="8709" width="32.140625" style="7" customWidth="1"/>
    <col min="8710" max="8710" width="35" style="7" customWidth="1"/>
    <col min="8711" max="8960" width="9.140625" style="7"/>
    <col min="8961" max="8961" width="1.5703125" style="7" customWidth="1"/>
    <col min="8962" max="8962" width="13.42578125" style="7" customWidth="1"/>
    <col min="8963" max="8963" width="43.28515625" style="7" bestFit="1" customWidth="1"/>
    <col min="8964" max="8964" width="19.5703125" style="7" customWidth="1"/>
    <col min="8965" max="8965" width="32.140625" style="7" customWidth="1"/>
    <col min="8966" max="8966" width="35" style="7" customWidth="1"/>
    <col min="8967" max="9216" width="9.140625" style="7"/>
    <col min="9217" max="9217" width="1.5703125" style="7" customWidth="1"/>
    <col min="9218" max="9218" width="13.42578125" style="7" customWidth="1"/>
    <col min="9219" max="9219" width="43.28515625" style="7" bestFit="1" customWidth="1"/>
    <col min="9220" max="9220" width="19.5703125" style="7" customWidth="1"/>
    <col min="9221" max="9221" width="32.140625" style="7" customWidth="1"/>
    <col min="9222" max="9222" width="35" style="7" customWidth="1"/>
    <col min="9223" max="9472" width="9.140625" style="7"/>
    <col min="9473" max="9473" width="1.5703125" style="7" customWidth="1"/>
    <col min="9474" max="9474" width="13.42578125" style="7" customWidth="1"/>
    <col min="9475" max="9475" width="43.28515625" style="7" bestFit="1" customWidth="1"/>
    <col min="9476" max="9476" width="19.5703125" style="7" customWidth="1"/>
    <col min="9477" max="9477" width="32.140625" style="7" customWidth="1"/>
    <col min="9478" max="9478" width="35" style="7" customWidth="1"/>
    <col min="9479" max="9728" width="9.140625" style="7"/>
    <col min="9729" max="9729" width="1.5703125" style="7" customWidth="1"/>
    <col min="9730" max="9730" width="13.42578125" style="7" customWidth="1"/>
    <col min="9731" max="9731" width="43.28515625" style="7" bestFit="1" customWidth="1"/>
    <col min="9732" max="9732" width="19.5703125" style="7" customWidth="1"/>
    <col min="9733" max="9733" width="32.140625" style="7" customWidth="1"/>
    <col min="9734" max="9734" width="35" style="7" customWidth="1"/>
    <col min="9735" max="9984" width="9.140625" style="7"/>
    <col min="9985" max="9985" width="1.5703125" style="7" customWidth="1"/>
    <col min="9986" max="9986" width="13.42578125" style="7" customWidth="1"/>
    <col min="9987" max="9987" width="43.28515625" style="7" bestFit="1" customWidth="1"/>
    <col min="9988" max="9988" width="19.5703125" style="7" customWidth="1"/>
    <col min="9989" max="9989" width="32.140625" style="7" customWidth="1"/>
    <col min="9990" max="9990" width="35" style="7" customWidth="1"/>
    <col min="9991" max="10240" width="9.140625" style="7"/>
    <col min="10241" max="10241" width="1.5703125" style="7" customWidth="1"/>
    <col min="10242" max="10242" width="13.42578125" style="7" customWidth="1"/>
    <col min="10243" max="10243" width="43.28515625" style="7" bestFit="1" customWidth="1"/>
    <col min="10244" max="10244" width="19.5703125" style="7" customWidth="1"/>
    <col min="10245" max="10245" width="32.140625" style="7" customWidth="1"/>
    <col min="10246" max="10246" width="35" style="7" customWidth="1"/>
    <col min="10247" max="10496" width="9.140625" style="7"/>
    <col min="10497" max="10497" width="1.5703125" style="7" customWidth="1"/>
    <col min="10498" max="10498" width="13.42578125" style="7" customWidth="1"/>
    <col min="10499" max="10499" width="43.28515625" style="7" bestFit="1" customWidth="1"/>
    <col min="10500" max="10500" width="19.5703125" style="7" customWidth="1"/>
    <col min="10501" max="10501" width="32.140625" style="7" customWidth="1"/>
    <col min="10502" max="10502" width="35" style="7" customWidth="1"/>
    <col min="10503" max="10752" width="9.140625" style="7"/>
    <col min="10753" max="10753" width="1.5703125" style="7" customWidth="1"/>
    <col min="10754" max="10754" width="13.42578125" style="7" customWidth="1"/>
    <col min="10755" max="10755" width="43.28515625" style="7" bestFit="1" customWidth="1"/>
    <col min="10756" max="10756" width="19.5703125" style="7" customWidth="1"/>
    <col min="10757" max="10757" width="32.140625" style="7" customWidth="1"/>
    <col min="10758" max="10758" width="35" style="7" customWidth="1"/>
    <col min="10759" max="11008" width="9.140625" style="7"/>
    <col min="11009" max="11009" width="1.5703125" style="7" customWidth="1"/>
    <col min="11010" max="11010" width="13.42578125" style="7" customWidth="1"/>
    <col min="11011" max="11011" width="43.28515625" style="7" bestFit="1" customWidth="1"/>
    <col min="11012" max="11012" width="19.5703125" style="7" customWidth="1"/>
    <col min="11013" max="11013" width="32.140625" style="7" customWidth="1"/>
    <col min="11014" max="11014" width="35" style="7" customWidth="1"/>
    <col min="11015" max="11264" width="9.140625" style="7"/>
    <col min="11265" max="11265" width="1.5703125" style="7" customWidth="1"/>
    <col min="11266" max="11266" width="13.42578125" style="7" customWidth="1"/>
    <col min="11267" max="11267" width="43.28515625" style="7" bestFit="1" customWidth="1"/>
    <col min="11268" max="11268" width="19.5703125" style="7" customWidth="1"/>
    <col min="11269" max="11269" width="32.140625" style="7" customWidth="1"/>
    <col min="11270" max="11270" width="35" style="7" customWidth="1"/>
    <col min="11271" max="11520" width="9.140625" style="7"/>
    <col min="11521" max="11521" width="1.5703125" style="7" customWidth="1"/>
    <col min="11522" max="11522" width="13.42578125" style="7" customWidth="1"/>
    <col min="11523" max="11523" width="43.28515625" style="7" bestFit="1" customWidth="1"/>
    <col min="11524" max="11524" width="19.5703125" style="7" customWidth="1"/>
    <col min="11525" max="11525" width="32.140625" style="7" customWidth="1"/>
    <col min="11526" max="11526" width="35" style="7" customWidth="1"/>
    <col min="11527" max="11776" width="9.140625" style="7"/>
    <col min="11777" max="11777" width="1.5703125" style="7" customWidth="1"/>
    <col min="11778" max="11778" width="13.42578125" style="7" customWidth="1"/>
    <col min="11779" max="11779" width="43.28515625" style="7" bestFit="1" customWidth="1"/>
    <col min="11780" max="11780" width="19.5703125" style="7" customWidth="1"/>
    <col min="11781" max="11781" width="32.140625" style="7" customWidth="1"/>
    <col min="11782" max="11782" width="35" style="7" customWidth="1"/>
    <col min="11783" max="12032" width="9.140625" style="7"/>
    <col min="12033" max="12033" width="1.5703125" style="7" customWidth="1"/>
    <col min="12034" max="12034" width="13.42578125" style="7" customWidth="1"/>
    <col min="12035" max="12035" width="43.28515625" style="7" bestFit="1" customWidth="1"/>
    <col min="12036" max="12036" width="19.5703125" style="7" customWidth="1"/>
    <col min="12037" max="12037" width="32.140625" style="7" customWidth="1"/>
    <col min="12038" max="12038" width="35" style="7" customWidth="1"/>
    <col min="12039" max="12288" width="9.140625" style="7"/>
    <col min="12289" max="12289" width="1.5703125" style="7" customWidth="1"/>
    <col min="12290" max="12290" width="13.42578125" style="7" customWidth="1"/>
    <col min="12291" max="12291" width="43.28515625" style="7" bestFit="1" customWidth="1"/>
    <col min="12292" max="12292" width="19.5703125" style="7" customWidth="1"/>
    <col min="12293" max="12293" width="32.140625" style="7" customWidth="1"/>
    <col min="12294" max="12294" width="35" style="7" customWidth="1"/>
    <col min="12295" max="12544" width="9.140625" style="7"/>
    <col min="12545" max="12545" width="1.5703125" style="7" customWidth="1"/>
    <col min="12546" max="12546" width="13.42578125" style="7" customWidth="1"/>
    <col min="12547" max="12547" width="43.28515625" style="7" bestFit="1" customWidth="1"/>
    <col min="12548" max="12548" width="19.5703125" style="7" customWidth="1"/>
    <col min="12549" max="12549" width="32.140625" style="7" customWidth="1"/>
    <col min="12550" max="12550" width="35" style="7" customWidth="1"/>
    <col min="12551" max="12800" width="9.140625" style="7"/>
    <col min="12801" max="12801" width="1.5703125" style="7" customWidth="1"/>
    <col min="12802" max="12802" width="13.42578125" style="7" customWidth="1"/>
    <col min="12803" max="12803" width="43.28515625" style="7" bestFit="1" customWidth="1"/>
    <col min="12804" max="12804" width="19.5703125" style="7" customWidth="1"/>
    <col min="12805" max="12805" width="32.140625" style="7" customWidth="1"/>
    <col min="12806" max="12806" width="35" style="7" customWidth="1"/>
    <col min="12807" max="13056" width="9.140625" style="7"/>
    <col min="13057" max="13057" width="1.5703125" style="7" customWidth="1"/>
    <col min="13058" max="13058" width="13.42578125" style="7" customWidth="1"/>
    <col min="13059" max="13059" width="43.28515625" style="7" bestFit="1" customWidth="1"/>
    <col min="13060" max="13060" width="19.5703125" style="7" customWidth="1"/>
    <col min="13061" max="13061" width="32.140625" style="7" customWidth="1"/>
    <col min="13062" max="13062" width="35" style="7" customWidth="1"/>
    <col min="13063" max="13312" width="9.140625" style="7"/>
    <col min="13313" max="13313" width="1.5703125" style="7" customWidth="1"/>
    <col min="13314" max="13314" width="13.42578125" style="7" customWidth="1"/>
    <col min="13315" max="13315" width="43.28515625" style="7" bestFit="1" customWidth="1"/>
    <col min="13316" max="13316" width="19.5703125" style="7" customWidth="1"/>
    <col min="13317" max="13317" width="32.140625" style="7" customWidth="1"/>
    <col min="13318" max="13318" width="35" style="7" customWidth="1"/>
    <col min="13319" max="13568" width="9.140625" style="7"/>
    <col min="13569" max="13569" width="1.5703125" style="7" customWidth="1"/>
    <col min="13570" max="13570" width="13.42578125" style="7" customWidth="1"/>
    <col min="13571" max="13571" width="43.28515625" style="7" bestFit="1" customWidth="1"/>
    <col min="13572" max="13572" width="19.5703125" style="7" customWidth="1"/>
    <col min="13573" max="13573" width="32.140625" style="7" customWidth="1"/>
    <col min="13574" max="13574" width="35" style="7" customWidth="1"/>
    <col min="13575" max="13824" width="9.140625" style="7"/>
    <col min="13825" max="13825" width="1.5703125" style="7" customWidth="1"/>
    <col min="13826" max="13826" width="13.42578125" style="7" customWidth="1"/>
    <col min="13827" max="13827" width="43.28515625" style="7" bestFit="1" customWidth="1"/>
    <col min="13828" max="13828" width="19.5703125" style="7" customWidth="1"/>
    <col min="13829" max="13829" width="32.140625" style="7" customWidth="1"/>
    <col min="13830" max="13830" width="35" style="7" customWidth="1"/>
    <col min="13831" max="14080" width="9.140625" style="7"/>
    <col min="14081" max="14081" width="1.5703125" style="7" customWidth="1"/>
    <col min="14082" max="14082" width="13.42578125" style="7" customWidth="1"/>
    <col min="14083" max="14083" width="43.28515625" style="7" bestFit="1" customWidth="1"/>
    <col min="14084" max="14084" width="19.5703125" style="7" customWidth="1"/>
    <col min="14085" max="14085" width="32.140625" style="7" customWidth="1"/>
    <col min="14086" max="14086" width="35" style="7" customWidth="1"/>
    <col min="14087" max="14336" width="9.140625" style="7"/>
    <col min="14337" max="14337" width="1.5703125" style="7" customWidth="1"/>
    <col min="14338" max="14338" width="13.42578125" style="7" customWidth="1"/>
    <col min="14339" max="14339" width="43.28515625" style="7" bestFit="1" customWidth="1"/>
    <col min="14340" max="14340" width="19.5703125" style="7" customWidth="1"/>
    <col min="14341" max="14341" width="32.140625" style="7" customWidth="1"/>
    <col min="14342" max="14342" width="35" style="7" customWidth="1"/>
    <col min="14343" max="14592" width="9.140625" style="7"/>
    <col min="14593" max="14593" width="1.5703125" style="7" customWidth="1"/>
    <col min="14594" max="14594" width="13.42578125" style="7" customWidth="1"/>
    <col min="14595" max="14595" width="43.28515625" style="7" bestFit="1" customWidth="1"/>
    <col min="14596" max="14596" width="19.5703125" style="7" customWidth="1"/>
    <col min="14597" max="14597" width="32.140625" style="7" customWidth="1"/>
    <col min="14598" max="14598" width="35" style="7" customWidth="1"/>
    <col min="14599" max="14848" width="9.140625" style="7"/>
    <col min="14849" max="14849" width="1.5703125" style="7" customWidth="1"/>
    <col min="14850" max="14850" width="13.42578125" style="7" customWidth="1"/>
    <col min="14851" max="14851" width="43.28515625" style="7" bestFit="1" customWidth="1"/>
    <col min="14852" max="14852" width="19.5703125" style="7" customWidth="1"/>
    <col min="14853" max="14853" width="32.140625" style="7" customWidth="1"/>
    <col min="14854" max="14854" width="35" style="7" customWidth="1"/>
    <col min="14855" max="15104" width="9.140625" style="7"/>
    <col min="15105" max="15105" width="1.5703125" style="7" customWidth="1"/>
    <col min="15106" max="15106" width="13.42578125" style="7" customWidth="1"/>
    <col min="15107" max="15107" width="43.28515625" style="7" bestFit="1" customWidth="1"/>
    <col min="15108" max="15108" width="19.5703125" style="7" customWidth="1"/>
    <col min="15109" max="15109" width="32.140625" style="7" customWidth="1"/>
    <col min="15110" max="15110" width="35" style="7" customWidth="1"/>
    <col min="15111" max="15360" width="9.140625" style="7"/>
    <col min="15361" max="15361" width="1.5703125" style="7" customWidth="1"/>
    <col min="15362" max="15362" width="13.42578125" style="7" customWidth="1"/>
    <col min="15363" max="15363" width="43.28515625" style="7" bestFit="1" customWidth="1"/>
    <col min="15364" max="15364" width="19.5703125" style="7" customWidth="1"/>
    <col min="15365" max="15365" width="32.140625" style="7" customWidth="1"/>
    <col min="15366" max="15366" width="35" style="7" customWidth="1"/>
    <col min="15367" max="15616" width="9.140625" style="7"/>
    <col min="15617" max="15617" width="1.5703125" style="7" customWidth="1"/>
    <col min="15618" max="15618" width="13.42578125" style="7" customWidth="1"/>
    <col min="15619" max="15619" width="43.28515625" style="7" bestFit="1" customWidth="1"/>
    <col min="15620" max="15620" width="19.5703125" style="7" customWidth="1"/>
    <col min="15621" max="15621" width="32.140625" style="7" customWidth="1"/>
    <col min="15622" max="15622" width="35" style="7" customWidth="1"/>
    <col min="15623" max="15872" width="9.140625" style="7"/>
    <col min="15873" max="15873" width="1.5703125" style="7" customWidth="1"/>
    <col min="15874" max="15874" width="13.42578125" style="7" customWidth="1"/>
    <col min="15875" max="15875" width="43.28515625" style="7" bestFit="1" customWidth="1"/>
    <col min="15876" max="15876" width="19.5703125" style="7" customWidth="1"/>
    <col min="15877" max="15877" width="32.140625" style="7" customWidth="1"/>
    <col min="15878" max="15878" width="35" style="7" customWidth="1"/>
    <col min="15879" max="16128" width="9.140625" style="7"/>
    <col min="16129" max="16129" width="1.5703125" style="7" customWidth="1"/>
    <col min="16130" max="16130" width="13.42578125" style="7" customWidth="1"/>
    <col min="16131" max="16131" width="43.28515625" style="7" bestFit="1" customWidth="1"/>
    <col min="16132" max="16132" width="19.5703125" style="7" customWidth="1"/>
    <col min="16133" max="16133" width="32.140625" style="7" customWidth="1"/>
    <col min="16134" max="16134" width="35" style="7" customWidth="1"/>
    <col min="16135" max="16384" width="9.140625" style="7"/>
  </cols>
  <sheetData>
    <row r="1" spans="2:6" ht="25.5">
      <c r="B1" s="36"/>
      <c r="D1" s="38" t="s">
        <v>19</v>
      </c>
      <c r="E1" s="39"/>
    </row>
    <row r="2" spans="2:6">
      <c r="B2" s="36"/>
      <c r="D2" s="40"/>
      <c r="E2" s="40"/>
    </row>
    <row r="3" spans="2:6">
      <c r="B3" s="215" t="s">
        <v>1</v>
      </c>
      <c r="C3" s="215"/>
      <c r="D3" s="216" t="s">
        <v>28</v>
      </c>
      <c r="E3" s="216"/>
      <c r="F3" s="216"/>
    </row>
    <row r="4" spans="2:6" ht="15">
      <c r="B4" s="215" t="s">
        <v>3</v>
      </c>
      <c r="C4" s="215"/>
      <c r="D4" s="217" t="s">
        <v>16</v>
      </c>
      <c r="E4" s="216"/>
      <c r="F4" s="216"/>
    </row>
    <row r="5" spans="2:6" s="41" customFormat="1" ht="48.75" customHeight="1">
      <c r="B5" s="218" t="s">
        <v>20</v>
      </c>
      <c r="C5" s="218"/>
      <c r="D5" s="219" t="s">
        <v>29</v>
      </c>
      <c r="E5" s="219"/>
      <c r="F5" s="219"/>
    </row>
    <row r="6" spans="2:6">
      <c r="B6" s="42"/>
      <c r="C6" s="43"/>
      <c r="D6" s="43"/>
      <c r="E6" s="43"/>
      <c r="F6" s="43"/>
    </row>
    <row r="7" spans="2:6" s="44" customFormat="1">
      <c r="B7" s="45"/>
      <c r="C7" s="46"/>
      <c r="D7" s="46"/>
      <c r="E7" s="46"/>
      <c r="F7" s="46"/>
    </row>
    <row r="8" spans="2:6" s="47" customFormat="1">
      <c r="B8" s="48" t="s">
        <v>21</v>
      </c>
      <c r="C8" s="49" t="s">
        <v>22</v>
      </c>
      <c r="D8" s="49" t="s">
        <v>23</v>
      </c>
      <c r="E8" s="50" t="s">
        <v>24</v>
      </c>
      <c r="F8" s="51" t="s">
        <v>25</v>
      </c>
    </row>
    <row r="9" spans="2:6" ht="15">
      <c r="B9" s="52">
        <v>1</v>
      </c>
      <c r="C9" s="53" t="s">
        <v>26</v>
      </c>
      <c r="D9" s="54" t="s">
        <v>32</v>
      </c>
      <c r="E9" s="55"/>
      <c r="F9" s="56"/>
    </row>
    <row r="10" spans="2:6" ht="15">
      <c r="B10" s="52">
        <v>2</v>
      </c>
      <c r="C10" s="53" t="s">
        <v>27</v>
      </c>
      <c r="D10" s="54" t="s">
        <v>33</v>
      </c>
      <c r="E10" s="55"/>
      <c r="F10" s="56"/>
    </row>
    <row r="11" spans="2:6" ht="15">
      <c r="B11" s="52">
        <v>3</v>
      </c>
      <c r="C11" s="53" t="s">
        <v>30</v>
      </c>
      <c r="D11" s="54" t="s">
        <v>34</v>
      </c>
      <c r="E11" s="55"/>
      <c r="F11" s="56"/>
    </row>
    <row r="12" spans="2:6" ht="15">
      <c r="B12" s="52">
        <v>4</v>
      </c>
      <c r="C12" s="53" t="s">
        <v>31</v>
      </c>
      <c r="D12" s="54" t="s">
        <v>35</v>
      </c>
      <c r="E12" s="55"/>
      <c r="F12" s="56"/>
    </row>
    <row r="13" spans="2:6">
      <c r="B13" s="7"/>
      <c r="C13" s="7"/>
      <c r="D13" s="7"/>
      <c r="E13" s="7"/>
      <c r="F13" s="7"/>
    </row>
    <row r="14" spans="2:6">
      <c r="B14" s="7"/>
      <c r="C14" s="7"/>
      <c r="D14" s="7"/>
      <c r="E14" s="7"/>
      <c r="F14" s="7"/>
    </row>
    <row r="15" spans="2:6">
      <c r="B15" s="7"/>
      <c r="C15" s="7"/>
      <c r="D15" s="7"/>
      <c r="E15" s="7"/>
      <c r="F15" s="7"/>
    </row>
    <row r="16" spans="2:6">
      <c r="B16" s="7"/>
      <c r="C16" s="7"/>
      <c r="D16" s="7"/>
      <c r="E16" s="7"/>
      <c r="F16" s="7"/>
    </row>
    <row r="17" spans="2:6">
      <c r="B17" s="7"/>
      <c r="C17" s="7"/>
      <c r="D17" s="7"/>
      <c r="E17" s="7"/>
      <c r="F17" s="7"/>
    </row>
    <row r="18" spans="2:6">
      <c r="B18" s="7"/>
      <c r="C18" s="7"/>
      <c r="D18" s="7"/>
      <c r="E18" s="7"/>
      <c r="F18" s="7"/>
    </row>
    <row r="19" spans="2:6">
      <c r="B19" s="7"/>
      <c r="C19" s="7"/>
      <c r="D19" s="7"/>
      <c r="E19" s="7"/>
      <c r="F19" s="7"/>
    </row>
    <row r="20" spans="2:6">
      <c r="B20" s="7"/>
      <c r="C20" s="7"/>
      <c r="D20" s="7"/>
      <c r="E20" s="7"/>
      <c r="F20" s="7"/>
    </row>
    <row r="21" spans="2:6">
      <c r="B21" s="7"/>
      <c r="C21" s="7"/>
      <c r="D21" s="7"/>
      <c r="E21" s="7"/>
      <c r="F21" s="7"/>
    </row>
  </sheetData>
  <mergeCells count="6">
    <mergeCell ref="B3:C3"/>
    <mergeCell ref="D3:F3"/>
    <mergeCell ref="B4:C4"/>
    <mergeCell ref="D4:F4"/>
    <mergeCell ref="B5:C5"/>
    <mergeCell ref="D5:F5"/>
  </mergeCells>
  <hyperlinks>
    <hyperlink ref="D4" r:id="rId1"/>
    <hyperlink ref="D9" location="dangky!A1" display="dangky!A1"/>
    <hyperlink ref="D10" location="dangnhap!A1" display="dangnhap!A1"/>
    <hyperlink ref="D11" location="khaibaothue!A1" display="khaibaothue!A1"/>
    <hyperlink ref="D12" location="TinhThue!A1" display="TinhThu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D29" zoomScale="84" zoomScaleNormal="84" workbookViewId="0">
      <selection activeCell="F33" sqref="F33"/>
    </sheetView>
  </sheetViews>
  <sheetFormatPr defaultRowHeight="12.75"/>
  <cols>
    <col min="1" max="1" width="8" style="58" customWidth="1"/>
    <col min="2" max="2" width="28.5703125" style="58" customWidth="1"/>
    <col min="3" max="3" width="37.140625" style="58" customWidth="1"/>
    <col min="4" max="4" width="57.7109375" style="58" customWidth="1"/>
    <col min="5" max="5" width="37" style="58" customWidth="1"/>
    <col min="6" max="6" width="53.42578125" style="58" customWidth="1"/>
    <col min="7" max="7" width="19.42578125" style="58" customWidth="1"/>
    <col min="8" max="8" width="9.42578125" style="58" customWidth="1"/>
    <col min="9" max="9" width="16.28515625" style="58" customWidth="1"/>
    <col min="10" max="257" width="9.140625" style="58"/>
    <col min="258" max="258" width="2.7109375" style="58" customWidth="1"/>
    <col min="259" max="259" width="21.42578125" style="58" customWidth="1"/>
    <col min="260" max="260" width="23.42578125" style="58" customWidth="1"/>
    <col min="261" max="261" width="37" style="58" customWidth="1"/>
    <col min="262" max="262" width="47.7109375" style="58" customWidth="1"/>
    <col min="263" max="263" width="29" style="58" customWidth="1"/>
    <col min="264" max="264" width="19" style="58" customWidth="1"/>
    <col min="265" max="513" width="9.140625" style="58"/>
    <col min="514" max="514" width="2.7109375" style="58" customWidth="1"/>
    <col min="515" max="515" width="21.42578125" style="58" customWidth="1"/>
    <col min="516" max="516" width="23.42578125" style="58" customWidth="1"/>
    <col min="517" max="517" width="37" style="58" customWidth="1"/>
    <col min="518" max="518" width="47.7109375" style="58" customWidth="1"/>
    <col min="519" max="519" width="29" style="58" customWidth="1"/>
    <col min="520" max="520" width="19" style="58" customWidth="1"/>
    <col min="521" max="769" width="9.140625" style="58"/>
    <col min="770" max="770" width="2.7109375" style="58" customWidth="1"/>
    <col min="771" max="771" width="21.42578125" style="58" customWidth="1"/>
    <col min="772" max="772" width="23.42578125" style="58" customWidth="1"/>
    <col min="773" max="773" width="37" style="58" customWidth="1"/>
    <col min="774" max="774" width="47.7109375" style="58" customWidth="1"/>
    <col min="775" max="775" width="29" style="58" customWidth="1"/>
    <col min="776" max="776" width="19" style="58" customWidth="1"/>
    <col min="777" max="1025" width="9.140625" style="58"/>
    <col min="1026" max="1026" width="2.7109375" style="58" customWidth="1"/>
    <col min="1027" max="1027" width="21.42578125" style="58" customWidth="1"/>
    <col min="1028" max="1028" width="23.42578125" style="58" customWidth="1"/>
    <col min="1029" max="1029" width="37" style="58" customWidth="1"/>
    <col min="1030" max="1030" width="47.7109375" style="58" customWidth="1"/>
    <col min="1031" max="1031" width="29" style="58" customWidth="1"/>
    <col min="1032" max="1032" width="19" style="58" customWidth="1"/>
    <col min="1033" max="1281" width="9.140625" style="58"/>
    <col min="1282" max="1282" width="2.7109375" style="58" customWidth="1"/>
    <col min="1283" max="1283" width="21.42578125" style="58" customWidth="1"/>
    <col min="1284" max="1284" width="23.42578125" style="58" customWidth="1"/>
    <col min="1285" max="1285" width="37" style="58" customWidth="1"/>
    <col min="1286" max="1286" width="47.7109375" style="58" customWidth="1"/>
    <col min="1287" max="1287" width="29" style="58" customWidth="1"/>
    <col min="1288" max="1288" width="19" style="58" customWidth="1"/>
    <col min="1289" max="1537" width="9.140625" style="58"/>
    <col min="1538" max="1538" width="2.7109375" style="58" customWidth="1"/>
    <col min="1539" max="1539" width="21.42578125" style="58" customWidth="1"/>
    <col min="1540" max="1540" width="23.42578125" style="58" customWidth="1"/>
    <col min="1541" max="1541" width="37" style="58" customWidth="1"/>
    <col min="1542" max="1542" width="47.7109375" style="58" customWidth="1"/>
    <col min="1543" max="1543" width="29" style="58" customWidth="1"/>
    <col min="1544" max="1544" width="19" style="58" customWidth="1"/>
    <col min="1545" max="1793" width="9.140625" style="58"/>
    <col min="1794" max="1794" width="2.7109375" style="58" customWidth="1"/>
    <col min="1795" max="1795" width="21.42578125" style="58" customWidth="1"/>
    <col min="1796" max="1796" width="23.42578125" style="58" customWidth="1"/>
    <col min="1797" max="1797" width="37" style="58" customWidth="1"/>
    <col min="1798" max="1798" width="47.7109375" style="58" customWidth="1"/>
    <col min="1799" max="1799" width="29" style="58" customWidth="1"/>
    <col min="1800" max="1800" width="19" style="58" customWidth="1"/>
    <col min="1801" max="2049" width="9.140625" style="58"/>
    <col min="2050" max="2050" width="2.7109375" style="58" customWidth="1"/>
    <col min="2051" max="2051" width="21.42578125" style="58" customWidth="1"/>
    <col min="2052" max="2052" width="23.42578125" style="58" customWidth="1"/>
    <col min="2053" max="2053" width="37" style="58" customWidth="1"/>
    <col min="2054" max="2054" width="47.7109375" style="58" customWidth="1"/>
    <col min="2055" max="2055" width="29" style="58" customWidth="1"/>
    <col min="2056" max="2056" width="19" style="58" customWidth="1"/>
    <col min="2057" max="2305" width="9.140625" style="58"/>
    <col min="2306" max="2306" width="2.7109375" style="58" customWidth="1"/>
    <col min="2307" max="2307" width="21.42578125" style="58" customWidth="1"/>
    <col min="2308" max="2308" width="23.42578125" style="58" customWidth="1"/>
    <col min="2309" max="2309" width="37" style="58" customWidth="1"/>
    <col min="2310" max="2310" width="47.7109375" style="58" customWidth="1"/>
    <col min="2311" max="2311" width="29" style="58" customWidth="1"/>
    <col min="2312" max="2312" width="19" style="58" customWidth="1"/>
    <col min="2313" max="2561" width="9.140625" style="58"/>
    <col min="2562" max="2562" width="2.7109375" style="58" customWidth="1"/>
    <col min="2563" max="2563" width="21.42578125" style="58" customWidth="1"/>
    <col min="2564" max="2564" width="23.42578125" style="58" customWidth="1"/>
    <col min="2565" max="2565" width="37" style="58" customWidth="1"/>
    <col min="2566" max="2566" width="47.7109375" style="58" customWidth="1"/>
    <col min="2567" max="2567" width="29" style="58" customWidth="1"/>
    <col min="2568" max="2568" width="19" style="58" customWidth="1"/>
    <col min="2569" max="2817" width="9.140625" style="58"/>
    <col min="2818" max="2818" width="2.7109375" style="58" customWidth="1"/>
    <col min="2819" max="2819" width="21.42578125" style="58" customWidth="1"/>
    <col min="2820" max="2820" width="23.42578125" style="58" customWidth="1"/>
    <col min="2821" max="2821" width="37" style="58" customWidth="1"/>
    <col min="2822" max="2822" width="47.7109375" style="58" customWidth="1"/>
    <col min="2823" max="2823" width="29" style="58" customWidth="1"/>
    <col min="2824" max="2824" width="19" style="58" customWidth="1"/>
    <col min="2825" max="3073" width="9.140625" style="58"/>
    <col min="3074" max="3074" width="2.7109375" style="58" customWidth="1"/>
    <col min="3075" max="3075" width="21.42578125" style="58" customWidth="1"/>
    <col min="3076" max="3076" width="23.42578125" style="58" customWidth="1"/>
    <col min="3077" max="3077" width="37" style="58" customWidth="1"/>
    <col min="3078" max="3078" width="47.7109375" style="58" customWidth="1"/>
    <col min="3079" max="3079" width="29" style="58" customWidth="1"/>
    <col min="3080" max="3080" width="19" style="58" customWidth="1"/>
    <col min="3081" max="3329" width="9.140625" style="58"/>
    <col min="3330" max="3330" width="2.7109375" style="58" customWidth="1"/>
    <col min="3331" max="3331" width="21.42578125" style="58" customWidth="1"/>
    <col min="3332" max="3332" width="23.42578125" style="58" customWidth="1"/>
    <col min="3333" max="3333" width="37" style="58" customWidth="1"/>
    <col min="3334" max="3334" width="47.7109375" style="58" customWidth="1"/>
    <col min="3335" max="3335" width="29" style="58" customWidth="1"/>
    <col min="3336" max="3336" width="19" style="58" customWidth="1"/>
    <col min="3337" max="3585" width="9.140625" style="58"/>
    <col min="3586" max="3586" width="2.7109375" style="58" customWidth="1"/>
    <col min="3587" max="3587" width="21.42578125" style="58" customWidth="1"/>
    <col min="3588" max="3588" width="23.42578125" style="58" customWidth="1"/>
    <col min="3589" max="3589" width="37" style="58" customWidth="1"/>
    <col min="3590" max="3590" width="47.7109375" style="58" customWidth="1"/>
    <col min="3591" max="3591" width="29" style="58" customWidth="1"/>
    <col min="3592" max="3592" width="19" style="58" customWidth="1"/>
    <col min="3593" max="3841" width="9.140625" style="58"/>
    <col min="3842" max="3842" width="2.7109375" style="58" customWidth="1"/>
    <col min="3843" max="3843" width="21.42578125" style="58" customWidth="1"/>
    <col min="3844" max="3844" width="23.42578125" style="58" customWidth="1"/>
    <col min="3845" max="3845" width="37" style="58" customWidth="1"/>
    <col min="3846" max="3846" width="47.7109375" style="58" customWidth="1"/>
    <col min="3847" max="3847" width="29" style="58" customWidth="1"/>
    <col min="3848" max="3848" width="19" style="58" customWidth="1"/>
    <col min="3849" max="4097" width="9.140625" style="58"/>
    <col min="4098" max="4098" width="2.7109375" style="58" customWidth="1"/>
    <col min="4099" max="4099" width="21.42578125" style="58" customWidth="1"/>
    <col min="4100" max="4100" width="23.42578125" style="58" customWidth="1"/>
    <col min="4101" max="4101" width="37" style="58" customWidth="1"/>
    <col min="4102" max="4102" width="47.7109375" style="58" customWidth="1"/>
    <col min="4103" max="4103" width="29" style="58" customWidth="1"/>
    <col min="4104" max="4104" width="19" style="58" customWidth="1"/>
    <col min="4105" max="4353" width="9.140625" style="58"/>
    <col min="4354" max="4354" width="2.7109375" style="58" customWidth="1"/>
    <col min="4355" max="4355" width="21.42578125" style="58" customWidth="1"/>
    <col min="4356" max="4356" width="23.42578125" style="58" customWidth="1"/>
    <col min="4357" max="4357" width="37" style="58" customWidth="1"/>
    <col min="4358" max="4358" width="47.7109375" style="58" customWidth="1"/>
    <col min="4359" max="4359" width="29" style="58" customWidth="1"/>
    <col min="4360" max="4360" width="19" style="58" customWidth="1"/>
    <col min="4361" max="4609" width="9.140625" style="58"/>
    <col min="4610" max="4610" width="2.7109375" style="58" customWidth="1"/>
    <col min="4611" max="4611" width="21.42578125" style="58" customWidth="1"/>
    <col min="4612" max="4612" width="23.42578125" style="58" customWidth="1"/>
    <col min="4613" max="4613" width="37" style="58" customWidth="1"/>
    <col min="4614" max="4614" width="47.7109375" style="58" customWidth="1"/>
    <col min="4615" max="4615" width="29" style="58" customWidth="1"/>
    <col min="4616" max="4616" width="19" style="58" customWidth="1"/>
    <col min="4617" max="4865" width="9.140625" style="58"/>
    <col min="4866" max="4866" width="2.7109375" style="58" customWidth="1"/>
    <col min="4867" max="4867" width="21.42578125" style="58" customWidth="1"/>
    <col min="4868" max="4868" width="23.42578125" style="58" customWidth="1"/>
    <col min="4869" max="4869" width="37" style="58" customWidth="1"/>
    <col min="4870" max="4870" width="47.7109375" style="58" customWidth="1"/>
    <col min="4871" max="4871" width="29" style="58" customWidth="1"/>
    <col min="4872" max="4872" width="19" style="58" customWidth="1"/>
    <col min="4873" max="5121" width="9.140625" style="58"/>
    <col min="5122" max="5122" width="2.7109375" style="58" customWidth="1"/>
    <col min="5123" max="5123" width="21.42578125" style="58" customWidth="1"/>
    <col min="5124" max="5124" width="23.42578125" style="58" customWidth="1"/>
    <col min="5125" max="5125" width="37" style="58" customWidth="1"/>
    <col min="5126" max="5126" width="47.7109375" style="58" customWidth="1"/>
    <col min="5127" max="5127" width="29" style="58" customWidth="1"/>
    <col min="5128" max="5128" width="19" style="58" customWidth="1"/>
    <col min="5129" max="5377" width="9.140625" style="58"/>
    <col min="5378" max="5378" width="2.7109375" style="58" customWidth="1"/>
    <col min="5379" max="5379" width="21.42578125" style="58" customWidth="1"/>
    <col min="5380" max="5380" width="23.42578125" style="58" customWidth="1"/>
    <col min="5381" max="5381" width="37" style="58" customWidth="1"/>
    <col min="5382" max="5382" width="47.7109375" style="58" customWidth="1"/>
    <col min="5383" max="5383" width="29" style="58" customWidth="1"/>
    <col min="5384" max="5384" width="19" style="58" customWidth="1"/>
    <col min="5385" max="5633" width="9.140625" style="58"/>
    <col min="5634" max="5634" width="2.7109375" style="58" customWidth="1"/>
    <col min="5635" max="5635" width="21.42578125" style="58" customWidth="1"/>
    <col min="5636" max="5636" width="23.42578125" style="58" customWidth="1"/>
    <col min="5637" max="5637" width="37" style="58" customWidth="1"/>
    <col min="5638" max="5638" width="47.7109375" style="58" customWidth="1"/>
    <col min="5639" max="5639" width="29" style="58" customWidth="1"/>
    <col min="5640" max="5640" width="19" style="58" customWidth="1"/>
    <col min="5641" max="5889" width="9.140625" style="58"/>
    <col min="5890" max="5890" width="2.7109375" style="58" customWidth="1"/>
    <col min="5891" max="5891" width="21.42578125" style="58" customWidth="1"/>
    <col min="5892" max="5892" width="23.42578125" style="58" customWidth="1"/>
    <col min="5893" max="5893" width="37" style="58" customWidth="1"/>
    <col min="5894" max="5894" width="47.7109375" style="58" customWidth="1"/>
    <col min="5895" max="5895" width="29" style="58" customWidth="1"/>
    <col min="5896" max="5896" width="19" style="58" customWidth="1"/>
    <col min="5897" max="6145" width="9.140625" style="58"/>
    <col min="6146" max="6146" width="2.7109375" style="58" customWidth="1"/>
    <col min="6147" max="6147" width="21.42578125" style="58" customWidth="1"/>
    <col min="6148" max="6148" width="23.42578125" style="58" customWidth="1"/>
    <col min="6149" max="6149" width="37" style="58" customWidth="1"/>
    <col min="6150" max="6150" width="47.7109375" style="58" customWidth="1"/>
    <col min="6151" max="6151" width="29" style="58" customWidth="1"/>
    <col min="6152" max="6152" width="19" style="58" customWidth="1"/>
    <col min="6153" max="6401" width="9.140625" style="58"/>
    <col min="6402" max="6402" width="2.7109375" style="58" customWidth="1"/>
    <col min="6403" max="6403" width="21.42578125" style="58" customWidth="1"/>
    <col min="6404" max="6404" width="23.42578125" style="58" customWidth="1"/>
    <col min="6405" max="6405" width="37" style="58" customWidth="1"/>
    <col min="6406" max="6406" width="47.7109375" style="58" customWidth="1"/>
    <col min="6407" max="6407" width="29" style="58" customWidth="1"/>
    <col min="6408" max="6408" width="19" style="58" customWidth="1"/>
    <col min="6409" max="6657" width="9.140625" style="58"/>
    <col min="6658" max="6658" width="2.7109375" style="58" customWidth="1"/>
    <col min="6659" max="6659" width="21.42578125" style="58" customWidth="1"/>
    <col min="6660" max="6660" width="23.42578125" style="58" customWidth="1"/>
    <col min="6661" max="6661" width="37" style="58" customWidth="1"/>
    <col min="6662" max="6662" width="47.7109375" style="58" customWidth="1"/>
    <col min="6663" max="6663" width="29" style="58" customWidth="1"/>
    <col min="6664" max="6664" width="19" style="58" customWidth="1"/>
    <col min="6665" max="6913" width="9.140625" style="58"/>
    <col min="6914" max="6914" width="2.7109375" style="58" customWidth="1"/>
    <col min="6915" max="6915" width="21.42578125" style="58" customWidth="1"/>
    <col min="6916" max="6916" width="23.42578125" style="58" customWidth="1"/>
    <col min="6917" max="6917" width="37" style="58" customWidth="1"/>
    <col min="6918" max="6918" width="47.7109375" style="58" customWidth="1"/>
    <col min="6919" max="6919" width="29" style="58" customWidth="1"/>
    <col min="6920" max="6920" width="19" style="58" customWidth="1"/>
    <col min="6921" max="7169" width="9.140625" style="58"/>
    <col min="7170" max="7170" width="2.7109375" style="58" customWidth="1"/>
    <col min="7171" max="7171" width="21.42578125" style="58" customWidth="1"/>
    <col min="7172" max="7172" width="23.42578125" style="58" customWidth="1"/>
    <col min="7173" max="7173" width="37" style="58" customWidth="1"/>
    <col min="7174" max="7174" width="47.7109375" style="58" customWidth="1"/>
    <col min="7175" max="7175" width="29" style="58" customWidth="1"/>
    <col min="7176" max="7176" width="19" style="58" customWidth="1"/>
    <col min="7177" max="7425" width="9.140625" style="58"/>
    <col min="7426" max="7426" width="2.7109375" style="58" customWidth="1"/>
    <col min="7427" max="7427" width="21.42578125" style="58" customWidth="1"/>
    <col min="7428" max="7428" width="23.42578125" style="58" customWidth="1"/>
    <col min="7429" max="7429" width="37" style="58" customWidth="1"/>
    <col min="7430" max="7430" width="47.7109375" style="58" customWidth="1"/>
    <col min="7431" max="7431" width="29" style="58" customWidth="1"/>
    <col min="7432" max="7432" width="19" style="58" customWidth="1"/>
    <col min="7433" max="7681" width="9.140625" style="58"/>
    <col min="7682" max="7682" width="2.7109375" style="58" customWidth="1"/>
    <col min="7683" max="7683" width="21.42578125" style="58" customWidth="1"/>
    <col min="7684" max="7684" width="23.42578125" style="58" customWidth="1"/>
    <col min="7685" max="7685" width="37" style="58" customWidth="1"/>
    <col min="7686" max="7686" width="47.7109375" style="58" customWidth="1"/>
    <col min="7687" max="7687" width="29" style="58" customWidth="1"/>
    <col min="7688" max="7688" width="19" style="58" customWidth="1"/>
    <col min="7689" max="7937" width="9.140625" style="58"/>
    <col min="7938" max="7938" width="2.7109375" style="58" customWidth="1"/>
    <col min="7939" max="7939" width="21.42578125" style="58" customWidth="1"/>
    <col min="7940" max="7940" width="23.42578125" style="58" customWidth="1"/>
    <col min="7941" max="7941" width="37" style="58" customWidth="1"/>
    <col min="7942" max="7942" width="47.7109375" style="58" customWidth="1"/>
    <col min="7943" max="7943" width="29" style="58" customWidth="1"/>
    <col min="7944" max="7944" width="19" style="58" customWidth="1"/>
    <col min="7945" max="8193" width="9.140625" style="58"/>
    <col min="8194" max="8194" width="2.7109375" style="58" customWidth="1"/>
    <col min="8195" max="8195" width="21.42578125" style="58" customWidth="1"/>
    <col min="8196" max="8196" width="23.42578125" style="58" customWidth="1"/>
    <col min="8197" max="8197" width="37" style="58" customWidth="1"/>
    <col min="8198" max="8198" width="47.7109375" style="58" customWidth="1"/>
    <col min="8199" max="8199" width="29" style="58" customWidth="1"/>
    <col min="8200" max="8200" width="19" style="58" customWidth="1"/>
    <col min="8201" max="8449" width="9.140625" style="58"/>
    <col min="8450" max="8450" width="2.7109375" style="58" customWidth="1"/>
    <col min="8451" max="8451" width="21.42578125" style="58" customWidth="1"/>
    <col min="8452" max="8452" width="23.42578125" style="58" customWidth="1"/>
    <col min="8453" max="8453" width="37" style="58" customWidth="1"/>
    <col min="8454" max="8454" width="47.7109375" style="58" customWidth="1"/>
    <col min="8455" max="8455" width="29" style="58" customWidth="1"/>
    <col min="8456" max="8456" width="19" style="58" customWidth="1"/>
    <col min="8457" max="8705" width="9.140625" style="58"/>
    <col min="8706" max="8706" width="2.7109375" style="58" customWidth="1"/>
    <col min="8707" max="8707" width="21.42578125" style="58" customWidth="1"/>
    <col min="8708" max="8708" width="23.42578125" style="58" customWidth="1"/>
    <col min="8709" max="8709" width="37" style="58" customWidth="1"/>
    <col min="8710" max="8710" width="47.7109375" style="58" customWidth="1"/>
    <col min="8711" max="8711" width="29" style="58" customWidth="1"/>
    <col min="8712" max="8712" width="19" style="58" customWidth="1"/>
    <col min="8713" max="8961" width="9.140625" style="58"/>
    <col min="8962" max="8962" width="2.7109375" style="58" customWidth="1"/>
    <col min="8963" max="8963" width="21.42578125" style="58" customWidth="1"/>
    <col min="8964" max="8964" width="23.42578125" style="58" customWidth="1"/>
    <col min="8965" max="8965" width="37" style="58" customWidth="1"/>
    <col min="8966" max="8966" width="47.7109375" style="58" customWidth="1"/>
    <col min="8967" max="8967" width="29" style="58" customWidth="1"/>
    <col min="8968" max="8968" width="19" style="58" customWidth="1"/>
    <col min="8969" max="9217" width="9.140625" style="58"/>
    <col min="9218" max="9218" width="2.7109375" style="58" customWidth="1"/>
    <col min="9219" max="9219" width="21.42578125" style="58" customWidth="1"/>
    <col min="9220" max="9220" width="23.42578125" style="58" customWidth="1"/>
    <col min="9221" max="9221" width="37" style="58" customWidth="1"/>
    <col min="9222" max="9222" width="47.7109375" style="58" customWidth="1"/>
    <col min="9223" max="9223" width="29" style="58" customWidth="1"/>
    <col min="9224" max="9224" width="19" style="58" customWidth="1"/>
    <col min="9225" max="9473" width="9.140625" style="58"/>
    <col min="9474" max="9474" width="2.7109375" style="58" customWidth="1"/>
    <col min="9475" max="9475" width="21.42578125" style="58" customWidth="1"/>
    <col min="9476" max="9476" width="23.42578125" style="58" customWidth="1"/>
    <col min="9477" max="9477" width="37" style="58" customWidth="1"/>
    <col min="9478" max="9478" width="47.7109375" style="58" customWidth="1"/>
    <col min="9479" max="9479" width="29" style="58" customWidth="1"/>
    <col min="9480" max="9480" width="19" style="58" customWidth="1"/>
    <col min="9481" max="9729" width="9.140625" style="58"/>
    <col min="9730" max="9730" width="2.7109375" style="58" customWidth="1"/>
    <col min="9731" max="9731" width="21.42578125" style="58" customWidth="1"/>
    <col min="9732" max="9732" width="23.42578125" style="58" customWidth="1"/>
    <col min="9733" max="9733" width="37" style="58" customWidth="1"/>
    <col min="9734" max="9734" width="47.7109375" style="58" customWidth="1"/>
    <col min="9735" max="9735" width="29" style="58" customWidth="1"/>
    <col min="9736" max="9736" width="19" style="58" customWidth="1"/>
    <col min="9737" max="9985" width="9.140625" style="58"/>
    <col min="9986" max="9986" width="2.7109375" style="58" customWidth="1"/>
    <col min="9987" max="9987" width="21.42578125" style="58" customWidth="1"/>
    <col min="9988" max="9988" width="23.42578125" style="58" customWidth="1"/>
    <col min="9989" max="9989" width="37" style="58" customWidth="1"/>
    <col min="9990" max="9990" width="47.7109375" style="58" customWidth="1"/>
    <col min="9991" max="9991" width="29" style="58" customWidth="1"/>
    <col min="9992" max="9992" width="19" style="58" customWidth="1"/>
    <col min="9993" max="10241" width="9.140625" style="58"/>
    <col min="10242" max="10242" width="2.7109375" style="58" customWidth="1"/>
    <col min="10243" max="10243" width="21.42578125" style="58" customWidth="1"/>
    <col min="10244" max="10244" width="23.42578125" style="58" customWidth="1"/>
    <col min="10245" max="10245" width="37" style="58" customWidth="1"/>
    <col min="10246" max="10246" width="47.7109375" style="58" customWidth="1"/>
    <col min="10247" max="10247" width="29" style="58" customWidth="1"/>
    <col min="10248" max="10248" width="19" style="58" customWidth="1"/>
    <col min="10249" max="10497" width="9.140625" style="58"/>
    <col min="10498" max="10498" width="2.7109375" style="58" customWidth="1"/>
    <col min="10499" max="10499" width="21.42578125" style="58" customWidth="1"/>
    <col min="10500" max="10500" width="23.42578125" style="58" customWidth="1"/>
    <col min="10501" max="10501" width="37" style="58" customWidth="1"/>
    <col min="10502" max="10502" width="47.7109375" style="58" customWidth="1"/>
    <col min="10503" max="10503" width="29" style="58" customWidth="1"/>
    <col min="10504" max="10504" width="19" style="58" customWidth="1"/>
    <col min="10505" max="10753" width="9.140625" style="58"/>
    <col min="10754" max="10754" width="2.7109375" style="58" customWidth="1"/>
    <col min="10755" max="10755" width="21.42578125" style="58" customWidth="1"/>
    <col min="10756" max="10756" width="23.42578125" style="58" customWidth="1"/>
    <col min="10757" max="10757" width="37" style="58" customWidth="1"/>
    <col min="10758" max="10758" width="47.7109375" style="58" customWidth="1"/>
    <col min="10759" max="10759" width="29" style="58" customWidth="1"/>
    <col min="10760" max="10760" width="19" style="58" customWidth="1"/>
    <col min="10761" max="11009" width="9.140625" style="58"/>
    <col min="11010" max="11010" width="2.7109375" style="58" customWidth="1"/>
    <col min="11011" max="11011" width="21.42578125" style="58" customWidth="1"/>
    <col min="11012" max="11012" width="23.42578125" style="58" customWidth="1"/>
    <col min="11013" max="11013" width="37" style="58" customWidth="1"/>
    <col min="11014" max="11014" width="47.7109375" style="58" customWidth="1"/>
    <col min="11015" max="11015" width="29" style="58" customWidth="1"/>
    <col min="11016" max="11016" width="19" style="58" customWidth="1"/>
    <col min="11017" max="11265" width="9.140625" style="58"/>
    <col min="11266" max="11266" width="2.7109375" style="58" customWidth="1"/>
    <col min="11267" max="11267" width="21.42578125" style="58" customWidth="1"/>
    <col min="11268" max="11268" width="23.42578125" style="58" customWidth="1"/>
    <col min="11269" max="11269" width="37" style="58" customWidth="1"/>
    <col min="11270" max="11270" width="47.7109375" style="58" customWidth="1"/>
    <col min="11271" max="11271" width="29" style="58" customWidth="1"/>
    <col min="11272" max="11272" width="19" style="58" customWidth="1"/>
    <col min="11273" max="11521" width="9.140625" style="58"/>
    <col min="11522" max="11522" width="2.7109375" style="58" customWidth="1"/>
    <col min="11523" max="11523" width="21.42578125" style="58" customWidth="1"/>
    <col min="11524" max="11524" width="23.42578125" style="58" customWidth="1"/>
    <col min="11525" max="11525" width="37" style="58" customWidth="1"/>
    <col min="11526" max="11526" width="47.7109375" style="58" customWidth="1"/>
    <col min="11527" max="11527" width="29" style="58" customWidth="1"/>
    <col min="11528" max="11528" width="19" style="58" customWidth="1"/>
    <col min="11529" max="11777" width="9.140625" style="58"/>
    <col min="11778" max="11778" width="2.7109375" style="58" customWidth="1"/>
    <col min="11779" max="11779" width="21.42578125" style="58" customWidth="1"/>
    <col min="11780" max="11780" width="23.42578125" style="58" customWidth="1"/>
    <col min="11781" max="11781" width="37" style="58" customWidth="1"/>
    <col min="11782" max="11782" width="47.7109375" style="58" customWidth="1"/>
    <col min="11783" max="11783" width="29" style="58" customWidth="1"/>
    <col min="11784" max="11784" width="19" style="58" customWidth="1"/>
    <col min="11785" max="12033" width="9.140625" style="58"/>
    <col min="12034" max="12034" width="2.7109375" style="58" customWidth="1"/>
    <col min="12035" max="12035" width="21.42578125" style="58" customWidth="1"/>
    <col min="12036" max="12036" width="23.42578125" style="58" customWidth="1"/>
    <col min="12037" max="12037" width="37" style="58" customWidth="1"/>
    <col min="12038" max="12038" width="47.7109375" style="58" customWidth="1"/>
    <col min="12039" max="12039" width="29" style="58" customWidth="1"/>
    <col min="12040" max="12040" width="19" style="58" customWidth="1"/>
    <col min="12041" max="12289" width="9.140625" style="58"/>
    <col min="12290" max="12290" width="2.7109375" style="58" customWidth="1"/>
    <col min="12291" max="12291" width="21.42578125" style="58" customWidth="1"/>
    <col min="12292" max="12292" width="23.42578125" style="58" customWidth="1"/>
    <col min="12293" max="12293" width="37" style="58" customWidth="1"/>
    <col min="12294" max="12294" width="47.7109375" style="58" customWidth="1"/>
    <col min="12295" max="12295" width="29" style="58" customWidth="1"/>
    <col min="12296" max="12296" width="19" style="58" customWidth="1"/>
    <col min="12297" max="12545" width="9.140625" style="58"/>
    <col min="12546" max="12546" width="2.7109375" style="58" customWidth="1"/>
    <col min="12547" max="12547" width="21.42578125" style="58" customWidth="1"/>
    <col min="12548" max="12548" width="23.42578125" style="58" customWidth="1"/>
    <col min="12549" max="12549" width="37" style="58" customWidth="1"/>
    <col min="12550" max="12550" width="47.7109375" style="58" customWidth="1"/>
    <col min="12551" max="12551" width="29" style="58" customWidth="1"/>
    <col min="12552" max="12552" width="19" style="58" customWidth="1"/>
    <col min="12553" max="12801" width="9.140625" style="58"/>
    <col min="12802" max="12802" width="2.7109375" style="58" customWidth="1"/>
    <col min="12803" max="12803" width="21.42578125" style="58" customWidth="1"/>
    <col min="12804" max="12804" width="23.42578125" style="58" customWidth="1"/>
    <col min="12805" max="12805" width="37" style="58" customWidth="1"/>
    <col min="12806" max="12806" width="47.7109375" style="58" customWidth="1"/>
    <col min="12807" max="12807" width="29" style="58" customWidth="1"/>
    <col min="12808" max="12808" width="19" style="58" customWidth="1"/>
    <col min="12809" max="13057" width="9.140625" style="58"/>
    <col min="13058" max="13058" width="2.7109375" style="58" customWidth="1"/>
    <col min="13059" max="13059" width="21.42578125" style="58" customWidth="1"/>
    <col min="13060" max="13060" width="23.42578125" style="58" customWidth="1"/>
    <col min="13061" max="13061" width="37" style="58" customWidth="1"/>
    <col min="13062" max="13062" width="47.7109375" style="58" customWidth="1"/>
    <col min="13063" max="13063" width="29" style="58" customWidth="1"/>
    <col min="13064" max="13064" width="19" style="58" customWidth="1"/>
    <col min="13065" max="13313" width="9.140625" style="58"/>
    <col min="13314" max="13314" width="2.7109375" style="58" customWidth="1"/>
    <col min="13315" max="13315" width="21.42578125" style="58" customWidth="1"/>
    <col min="13316" max="13316" width="23.42578125" style="58" customWidth="1"/>
    <col min="13317" max="13317" width="37" style="58" customWidth="1"/>
    <col min="13318" max="13318" width="47.7109375" style="58" customWidth="1"/>
    <col min="13319" max="13319" width="29" style="58" customWidth="1"/>
    <col min="13320" max="13320" width="19" style="58" customWidth="1"/>
    <col min="13321" max="13569" width="9.140625" style="58"/>
    <col min="13570" max="13570" width="2.7109375" style="58" customWidth="1"/>
    <col min="13571" max="13571" width="21.42578125" style="58" customWidth="1"/>
    <col min="13572" max="13572" width="23.42578125" style="58" customWidth="1"/>
    <col min="13573" max="13573" width="37" style="58" customWidth="1"/>
    <col min="13574" max="13574" width="47.7109375" style="58" customWidth="1"/>
    <col min="13575" max="13575" width="29" style="58" customWidth="1"/>
    <col min="13576" max="13576" width="19" style="58" customWidth="1"/>
    <col min="13577" max="13825" width="9.140625" style="58"/>
    <col min="13826" max="13826" width="2.7109375" style="58" customWidth="1"/>
    <col min="13827" max="13827" width="21.42578125" style="58" customWidth="1"/>
    <col min="13828" max="13828" width="23.42578125" style="58" customWidth="1"/>
    <col min="13829" max="13829" width="37" style="58" customWidth="1"/>
    <col min="13830" max="13830" width="47.7109375" style="58" customWidth="1"/>
    <col min="13831" max="13831" width="29" style="58" customWidth="1"/>
    <col min="13832" max="13832" width="19" style="58" customWidth="1"/>
    <col min="13833" max="14081" width="9.140625" style="58"/>
    <col min="14082" max="14082" width="2.7109375" style="58" customWidth="1"/>
    <col min="14083" max="14083" width="21.42578125" style="58" customWidth="1"/>
    <col min="14084" max="14084" width="23.42578125" style="58" customWidth="1"/>
    <col min="14085" max="14085" width="37" style="58" customWidth="1"/>
    <col min="14086" max="14086" width="47.7109375" style="58" customWidth="1"/>
    <col min="14087" max="14087" width="29" style="58" customWidth="1"/>
    <col min="14088" max="14088" width="19" style="58" customWidth="1"/>
    <col min="14089" max="14337" width="9.140625" style="58"/>
    <col min="14338" max="14338" width="2.7109375" style="58" customWidth="1"/>
    <col min="14339" max="14339" width="21.42578125" style="58" customWidth="1"/>
    <col min="14340" max="14340" width="23.42578125" style="58" customWidth="1"/>
    <col min="14341" max="14341" width="37" style="58" customWidth="1"/>
    <col min="14342" max="14342" width="47.7109375" style="58" customWidth="1"/>
    <col min="14343" max="14343" width="29" style="58" customWidth="1"/>
    <col min="14344" max="14344" width="19" style="58" customWidth="1"/>
    <col min="14345" max="14593" width="9.140625" style="58"/>
    <col min="14594" max="14594" width="2.7109375" style="58" customWidth="1"/>
    <col min="14595" max="14595" width="21.42578125" style="58" customWidth="1"/>
    <col min="14596" max="14596" width="23.42578125" style="58" customWidth="1"/>
    <col min="14597" max="14597" width="37" style="58" customWidth="1"/>
    <col min="14598" max="14598" width="47.7109375" style="58" customWidth="1"/>
    <col min="14599" max="14599" width="29" style="58" customWidth="1"/>
    <col min="14600" max="14600" width="19" style="58" customWidth="1"/>
    <col min="14601" max="14849" width="9.140625" style="58"/>
    <col min="14850" max="14850" width="2.7109375" style="58" customWidth="1"/>
    <col min="14851" max="14851" width="21.42578125" style="58" customWidth="1"/>
    <col min="14852" max="14852" width="23.42578125" style="58" customWidth="1"/>
    <col min="14853" max="14853" width="37" style="58" customWidth="1"/>
    <col min="14854" max="14854" width="47.7109375" style="58" customWidth="1"/>
    <col min="14855" max="14855" width="29" style="58" customWidth="1"/>
    <col min="14856" max="14856" width="19" style="58" customWidth="1"/>
    <col min="14857" max="15105" width="9.140625" style="58"/>
    <col min="15106" max="15106" width="2.7109375" style="58" customWidth="1"/>
    <col min="15107" max="15107" width="21.42578125" style="58" customWidth="1"/>
    <col min="15108" max="15108" width="23.42578125" style="58" customWidth="1"/>
    <col min="15109" max="15109" width="37" style="58" customWidth="1"/>
    <col min="15110" max="15110" width="47.7109375" style="58" customWidth="1"/>
    <col min="15111" max="15111" width="29" style="58" customWidth="1"/>
    <col min="15112" max="15112" width="19" style="58" customWidth="1"/>
    <col min="15113" max="15361" width="9.140625" style="58"/>
    <col min="15362" max="15362" width="2.7109375" style="58" customWidth="1"/>
    <col min="15363" max="15363" width="21.42578125" style="58" customWidth="1"/>
    <col min="15364" max="15364" width="23.42578125" style="58" customWidth="1"/>
    <col min="15365" max="15365" width="37" style="58" customWidth="1"/>
    <col min="15366" max="15366" width="47.7109375" style="58" customWidth="1"/>
    <col min="15367" max="15367" width="29" style="58" customWidth="1"/>
    <col min="15368" max="15368" width="19" style="58" customWidth="1"/>
    <col min="15369" max="15617" width="9.140625" style="58"/>
    <col min="15618" max="15618" width="2.7109375" style="58" customWidth="1"/>
    <col min="15619" max="15619" width="21.42578125" style="58" customWidth="1"/>
    <col min="15620" max="15620" width="23.42578125" style="58" customWidth="1"/>
    <col min="15621" max="15621" width="37" style="58" customWidth="1"/>
    <col min="15622" max="15622" width="47.7109375" style="58" customWidth="1"/>
    <col min="15623" max="15623" width="29" style="58" customWidth="1"/>
    <col min="15624" max="15624" width="19" style="58" customWidth="1"/>
    <col min="15625" max="15873" width="9.140625" style="58"/>
    <col min="15874" max="15874" width="2.7109375" style="58" customWidth="1"/>
    <col min="15875" max="15875" width="21.42578125" style="58" customWidth="1"/>
    <col min="15876" max="15876" width="23.42578125" style="58" customWidth="1"/>
    <col min="15877" max="15877" width="37" style="58" customWidth="1"/>
    <col min="15878" max="15878" width="47.7109375" style="58" customWidth="1"/>
    <col min="15879" max="15879" width="29" style="58" customWidth="1"/>
    <col min="15880" max="15880" width="19" style="58" customWidth="1"/>
    <col min="15881" max="16129" width="9.140625" style="58"/>
    <col min="16130" max="16130" width="2.7109375" style="58" customWidth="1"/>
    <col min="16131" max="16131" width="21.42578125" style="58" customWidth="1"/>
    <col min="16132" max="16132" width="23.42578125" style="58" customWidth="1"/>
    <col min="16133" max="16133" width="37" style="58" customWidth="1"/>
    <col min="16134" max="16134" width="47.7109375" style="58" customWidth="1"/>
    <col min="16135" max="16135" width="29" style="58" customWidth="1"/>
    <col min="16136" max="16136" width="19" style="58" customWidth="1"/>
    <col min="16137" max="16384" width="9.140625" style="58"/>
  </cols>
  <sheetData>
    <row r="1" spans="1:10">
      <c r="F1" s="59"/>
    </row>
    <row r="2" spans="1:10" ht="16.5">
      <c r="B2" s="145" t="s">
        <v>131</v>
      </c>
      <c r="C2" s="220" t="s">
        <v>134</v>
      </c>
      <c r="D2" s="221"/>
      <c r="E2" s="221"/>
      <c r="F2" s="221"/>
      <c r="G2" s="221"/>
      <c r="H2" s="222"/>
    </row>
    <row r="3" spans="1:10" ht="12.75" customHeight="1">
      <c r="B3" s="146" t="s">
        <v>8</v>
      </c>
      <c r="C3" s="223">
        <v>1</v>
      </c>
      <c r="D3" s="221"/>
      <c r="E3" s="221"/>
      <c r="F3" s="221"/>
      <c r="G3" s="221"/>
      <c r="H3" s="222"/>
    </row>
    <row r="4" spans="1:10" ht="16.5">
      <c r="B4" s="146" t="s">
        <v>132</v>
      </c>
      <c r="C4" s="223" t="s">
        <v>135</v>
      </c>
      <c r="D4" s="221"/>
      <c r="E4" s="221"/>
      <c r="F4" s="221"/>
      <c r="G4" s="221"/>
      <c r="H4" s="224"/>
    </row>
    <row r="5" spans="1:10" ht="16.5">
      <c r="B5" s="146" t="s">
        <v>136</v>
      </c>
      <c r="C5" s="147" t="s">
        <v>76</v>
      </c>
      <c r="D5" s="148"/>
      <c r="E5" s="148"/>
      <c r="F5" s="148"/>
      <c r="G5" s="148"/>
      <c r="H5" s="156"/>
    </row>
    <row r="6" spans="1:10" ht="16.5">
      <c r="B6" s="146" t="s">
        <v>133</v>
      </c>
      <c r="C6" s="149">
        <v>43711</v>
      </c>
      <c r="D6" s="148"/>
      <c r="E6" s="148"/>
      <c r="F6" s="148"/>
      <c r="G6" s="148"/>
      <c r="H6" s="156"/>
    </row>
    <row r="7" spans="1:10" ht="16.5">
      <c r="B7" s="150" t="s">
        <v>37</v>
      </c>
      <c r="C7" s="151" t="s">
        <v>38</v>
      </c>
      <c r="D7" s="151" t="s">
        <v>39</v>
      </c>
      <c r="E7" s="152" t="s">
        <v>40</v>
      </c>
      <c r="F7" s="225" t="s">
        <v>41</v>
      </c>
      <c r="G7" s="226"/>
      <c r="H7" s="157"/>
    </row>
    <row r="8" spans="1:10" ht="17.25" thickBot="1">
      <c r="B8" s="153">
        <f>COUNTIF(I12:I1004,"Pass")</f>
        <v>16</v>
      </c>
      <c r="C8" s="154">
        <f>COUNTIF(I12:I1004,"fail")</f>
        <v>0</v>
      </c>
      <c r="D8" s="154">
        <f>F8-E8-C8-B8</f>
        <v>0</v>
      </c>
      <c r="E8" s="155">
        <f>COUNTIF(I$12:I$1004,"N/A")</f>
        <v>2</v>
      </c>
      <c r="F8" s="227">
        <f>COUNTA(B12:B1004)</f>
        <v>18</v>
      </c>
      <c r="G8" s="228"/>
      <c r="H8" s="157"/>
    </row>
    <row r="9" spans="1:10">
      <c r="A9" s="60"/>
      <c r="B9" s="61"/>
      <c r="C9" s="62"/>
      <c r="D9" s="63"/>
      <c r="E9" s="144"/>
      <c r="F9" s="64"/>
      <c r="G9" s="65"/>
      <c r="H9" s="66"/>
      <c r="I9" s="60"/>
      <c r="J9" s="60"/>
    </row>
    <row r="10" spans="1:10" ht="18.75">
      <c r="A10" s="293"/>
      <c r="B10" s="248" t="s">
        <v>42</v>
      </c>
      <c r="C10" s="248" t="s">
        <v>125</v>
      </c>
      <c r="D10" s="248" t="s">
        <v>43</v>
      </c>
      <c r="E10" s="249" t="s">
        <v>254</v>
      </c>
      <c r="F10" s="248" t="s">
        <v>127</v>
      </c>
      <c r="G10" s="249" t="s">
        <v>36</v>
      </c>
      <c r="H10" s="249" t="s">
        <v>126</v>
      </c>
      <c r="I10" s="249" t="s">
        <v>44</v>
      </c>
      <c r="J10" s="249" t="s">
        <v>45</v>
      </c>
    </row>
    <row r="11" spans="1:10" ht="18.75">
      <c r="A11" s="293"/>
      <c r="B11" s="250"/>
      <c r="C11" s="250" t="s">
        <v>88</v>
      </c>
      <c r="D11" s="251"/>
      <c r="E11" s="252"/>
      <c r="F11" s="253"/>
      <c r="G11" s="254"/>
      <c r="H11" s="254"/>
      <c r="I11" s="254"/>
      <c r="J11" s="254"/>
    </row>
    <row r="12" spans="1:10" ht="74.25" customHeight="1">
      <c r="A12" s="293"/>
      <c r="B12" s="255" t="s">
        <v>89</v>
      </c>
      <c r="C12" s="255" t="s">
        <v>48</v>
      </c>
      <c r="D12" s="255" t="s">
        <v>128</v>
      </c>
      <c r="E12" s="256"/>
      <c r="F12" s="257" t="s">
        <v>151</v>
      </c>
      <c r="G12" s="256"/>
      <c r="H12" s="256"/>
      <c r="I12" s="256" t="s">
        <v>37</v>
      </c>
      <c r="J12" s="256"/>
    </row>
    <row r="13" spans="1:10" ht="60.75" customHeight="1">
      <c r="A13" s="293"/>
      <c r="B13" s="255" t="s">
        <v>90</v>
      </c>
      <c r="C13" s="255" t="s">
        <v>50</v>
      </c>
      <c r="D13" s="255" t="s">
        <v>130</v>
      </c>
      <c r="E13" s="256"/>
      <c r="F13" s="257" t="s">
        <v>151</v>
      </c>
      <c r="G13" s="256"/>
      <c r="H13" s="256"/>
      <c r="I13" s="256" t="s">
        <v>37</v>
      </c>
      <c r="J13" s="256"/>
    </row>
    <row r="14" spans="1:10" ht="37.5">
      <c r="A14" s="293"/>
      <c r="B14" s="255" t="s">
        <v>91</v>
      </c>
      <c r="C14" s="255" t="s">
        <v>92</v>
      </c>
      <c r="D14" s="255" t="s">
        <v>154</v>
      </c>
      <c r="E14" s="256"/>
      <c r="F14" s="259" t="s">
        <v>152</v>
      </c>
      <c r="G14" s="256"/>
      <c r="H14" s="256"/>
      <c r="I14" s="256" t="s">
        <v>37</v>
      </c>
      <c r="J14" s="256"/>
    </row>
    <row r="15" spans="1:10" ht="37.5">
      <c r="A15" s="293"/>
      <c r="B15" s="255" t="s">
        <v>93</v>
      </c>
      <c r="C15" s="255" t="s">
        <v>105</v>
      </c>
      <c r="D15" s="255" t="s">
        <v>154</v>
      </c>
      <c r="E15" s="256"/>
      <c r="F15" s="259" t="s">
        <v>150</v>
      </c>
      <c r="G15" s="256"/>
      <c r="H15" s="256"/>
      <c r="I15" s="256" t="s">
        <v>37</v>
      </c>
      <c r="J15" s="256"/>
    </row>
    <row r="16" spans="1:10" ht="18.75">
      <c r="A16" s="293"/>
      <c r="B16" s="255" t="s">
        <v>94</v>
      </c>
      <c r="C16" s="255" t="s">
        <v>106</v>
      </c>
      <c r="D16" s="255" t="s">
        <v>129</v>
      </c>
      <c r="E16" s="256"/>
      <c r="F16" s="259" t="s">
        <v>153</v>
      </c>
      <c r="G16" s="256"/>
      <c r="H16" s="256"/>
      <c r="I16" s="256" t="s">
        <v>37</v>
      </c>
      <c r="J16" s="256"/>
    </row>
    <row r="17" spans="1:10" ht="18.75">
      <c r="A17" s="293"/>
      <c r="B17" s="250"/>
      <c r="C17" s="250" t="s">
        <v>95</v>
      </c>
      <c r="D17" s="251"/>
      <c r="E17" s="252"/>
      <c r="F17" s="251"/>
      <c r="G17" s="254"/>
      <c r="H17" s="254"/>
      <c r="I17" s="256"/>
      <c r="J17" s="254"/>
    </row>
    <row r="18" spans="1:10" ht="37.5">
      <c r="A18" s="293"/>
      <c r="B18" s="265" t="s">
        <v>96</v>
      </c>
      <c r="C18" s="266" t="s">
        <v>97</v>
      </c>
      <c r="D18" s="267" t="s">
        <v>324</v>
      </c>
      <c r="E18" s="266"/>
      <c r="F18" s="268" t="s">
        <v>107</v>
      </c>
      <c r="G18" s="270"/>
      <c r="H18" s="270"/>
      <c r="I18" s="256" t="s">
        <v>37</v>
      </c>
      <c r="J18" s="270"/>
    </row>
    <row r="19" spans="1:10" ht="56.25">
      <c r="A19" s="293"/>
      <c r="B19" s="265" t="s">
        <v>98</v>
      </c>
      <c r="C19" s="271" t="s">
        <v>487</v>
      </c>
      <c r="D19" s="272" t="s">
        <v>325</v>
      </c>
      <c r="E19" s="266" t="s">
        <v>108</v>
      </c>
      <c r="F19" s="294" t="s">
        <v>99</v>
      </c>
      <c r="G19" s="270"/>
      <c r="H19" s="270"/>
      <c r="I19" s="256" t="s">
        <v>37</v>
      </c>
      <c r="J19" s="270"/>
    </row>
    <row r="20" spans="1:10" ht="56.25">
      <c r="A20" s="293"/>
      <c r="B20" s="265" t="s">
        <v>100</v>
      </c>
      <c r="C20" s="274" t="s">
        <v>488</v>
      </c>
      <c r="D20" s="275" t="s">
        <v>326</v>
      </c>
      <c r="E20" s="266" t="s">
        <v>110</v>
      </c>
      <c r="F20" s="273" t="s">
        <v>109</v>
      </c>
      <c r="G20" s="270"/>
      <c r="H20" s="270"/>
      <c r="I20" s="256" t="s">
        <v>37</v>
      </c>
      <c r="J20" s="270"/>
    </row>
    <row r="21" spans="1:10" ht="56.25">
      <c r="A21" s="293"/>
      <c r="B21" s="265" t="s">
        <v>101</v>
      </c>
      <c r="C21" s="274" t="s">
        <v>489</v>
      </c>
      <c r="D21" s="275" t="s">
        <v>327</v>
      </c>
      <c r="E21" s="266" t="s">
        <v>111</v>
      </c>
      <c r="F21" s="273" t="s">
        <v>109</v>
      </c>
      <c r="G21" s="270"/>
      <c r="H21" s="270"/>
      <c r="I21" s="256" t="s">
        <v>37</v>
      </c>
      <c r="J21" s="270"/>
    </row>
    <row r="22" spans="1:10" ht="52.5" customHeight="1">
      <c r="A22" s="293"/>
      <c r="B22" s="265" t="s">
        <v>102</v>
      </c>
      <c r="C22" s="274" t="s">
        <v>490</v>
      </c>
      <c r="D22" s="275" t="s">
        <v>351</v>
      </c>
      <c r="E22" s="266" t="s">
        <v>352</v>
      </c>
      <c r="F22" s="273" t="s">
        <v>353</v>
      </c>
      <c r="G22" s="270"/>
      <c r="H22" s="270"/>
      <c r="I22" s="256" t="s">
        <v>37</v>
      </c>
      <c r="J22" s="270"/>
    </row>
    <row r="23" spans="1:10" ht="96" customHeight="1">
      <c r="A23" s="293"/>
      <c r="B23" s="265" t="s">
        <v>103</v>
      </c>
      <c r="C23" s="274" t="s">
        <v>491</v>
      </c>
      <c r="D23" s="275" t="s">
        <v>354</v>
      </c>
      <c r="E23" s="266" t="s">
        <v>356</v>
      </c>
      <c r="F23" s="273" t="s">
        <v>355</v>
      </c>
      <c r="G23" s="270"/>
      <c r="H23" s="270"/>
      <c r="I23" s="256" t="s">
        <v>37</v>
      </c>
      <c r="J23" s="270"/>
    </row>
    <row r="24" spans="1:10" ht="96" customHeight="1">
      <c r="A24" s="293"/>
      <c r="B24" s="265" t="s">
        <v>104</v>
      </c>
      <c r="C24" s="274" t="s">
        <v>492</v>
      </c>
      <c r="D24" s="275" t="s">
        <v>357</v>
      </c>
      <c r="E24" s="276" t="s">
        <v>358</v>
      </c>
      <c r="F24" s="273" t="s">
        <v>359</v>
      </c>
      <c r="G24" s="270"/>
      <c r="H24" s="270"/>
      <c r="I24" s="256" t="s">
        <v>37</v>
      </c>
      <c r="J24" s="270"/>
    </row>
    <row r="25" spans="1:10" ht="168.75">
      <c r="A25" s="293"/>
      <c r="B25" s="265" t="s">
        <v>300</v>
      </c>
      <c r="C25" s="278" t="s">
        <v>493</v>
      </c>
      <c r="D25" s="279" t="s">
        <v>363</v>
      </c>
      <c r="E25" s="266" t="s">
        <v>364</v>
      </c>
      <c r="F25" s="273" t="s">
        <v>365</v>
      </c>
      <c r="G25" s="270"/>
      <c r="H25" s="270"/>
      <c r="I25" s="256" t="s">
        <v>37</v>
      </c>
      <c r="J25" s="270"/>
    </row>
    <row r="26" spans="1:10" ht="88.5" customHeight="1">
      <c r="A26" s="293"/>
      <c r="B26" s="265" t="s">
        <v>360</v>
      </c>
      <c r="C26" s="278" t="s">
        <v>494</v>
      </c>
      <c r="D26" s="279" t="s">
        <v>304</v>
      </c>
      <c r="E26" s="266" t="s">
        <v>305</v>
      </c>
      <c r="F26" s="295" t="s">
        <v>306</v>
      </c>
      <c r="G26" s="270"/>
      <c r="H26" s="270"/>
      <c r="I26" s="256" t="s">
        <v>37</v>
      </c>
      <c r="J26" s="270"/>
    </row>
    <row r="27" spans="1:10" ht="63" customHeight="1">
      <c r="A27" s="293"/>
      <c r="B27" s="265" t="s">
        <v>361</v>
      </c>
      <c r="C27" s="278" t="s">
        <v>495</v>
      </c>
      <c r="D27" s="279" t="s">
        <v>301</v>
      </c>
      <c r="E27" s="266" t="s">
        <v>302</v>
      </c>
      <c r="F27" s="295" t="s">
        <v>303</v>
      </c>
      <c r="G27" s="270"/>
      <c r="H27" s="270"/>
      <c r="I27" s="256" t="s">
        <v>37</v>
      </c>
      <c r="J27" s="270"/>
    </row>
    <row r="28" spans="1:10" ht="42.75" customHeight="1">
      <c r="A28" s="293"/>
      <c r="B28" s="265" t="s">
        <v>362</v>
      </c>
      <c r="C28" s="266" t="s">
        <v>85</v>
      </c>
      <c r="D28" s="267" t="s">
        <v>112</v>
      </c>
      <c r="E28" s="266"/>
      <c r="F28" s="296" t="s">
        <v>113</v>
      </c>
      <c r="G28" s="270"/>
      <c r="H28" s="270"/>
      <c r="I28" s="256" t="s">
        <v>37</v>
      </c>
      <c r="J28" s="270"/>
    </row>
    <row r="29" spans="1:10" ht="18.75">
      <c r="A29" s="293"/>
      <c r="B29" s="250"/>
      <c r="C29" s="250" t="s">
        <v>329</v>
      </c>
      <c r="D29" s="251"/>
      <c r="E29" s="252"/>
      <c r="F29" s="253"/>
      <c r="G29" s="254"/>
      <c r="H29" s="254"/>
      <c r="I29" s="254"/>
      <c r="J29" s="254"/>
    </row>
    <row r="30" spans="1:10" ht="56.25">
      <c r="A30" s="293"/>
      <c r="B30" s="265" t="s">
        <v>333</v>
      </c>
      <c r="C30" s="266" t="s">
        <v>330</v>
      </c>
      <c r="D30" s="267" t="s">
        <v>331</v>
      </c>
      <c r="E30" s="266" t="s">
        <v>108</v>
      </c>
      <c r="F30" s="296" t="s">
        <v>332</v>
      </c>
      <c r="G30" s="270"/>
      <c r="H30" s="270"/>
      <c r="I30" s="270" t="s">
        <v>40</v>
      </c>
      <c r="J30" s="270"/>
    </row>
    <row r="31" spans="1:10" ht="37.5">
      <c r="A31" s="293"/>
      <c r="B31" s="265" t="s">
        <v>334</v>
      </c>
      <c r="C31" s="266" t="s">
        <v>335</v>
      </c>
      <c r="D31" s="267"/>
      <c r="E31" s="266" t="s">
        <v>336</v>
      </c>
      <c r="F31" s="296"/>
      <c r="G31" s="270"/>
      <c r="H31" s="270"/>
      <c r="I31" s="270" t="s">
        <v>40</v>
      </c>
      <c r="J31" s="270"/>
    </row>
  </sheetData>
  <mergeCells count="5">
    <mergeCell ref="C2:H2"/>
    <mergeCell ref="C3:H3"/>
    <mergeCell ref="C4:H4"/>
    <mergeCell ref="F7:G7"/>
    <mergeCell ref="F8:G8"/>
  </mergeCells>
  <dataValidations count="1">
    <dataValidation type="list" allowBlank="1" showErrorMessage="1" sqref="JB10 WVP983055:WVP983059 WLT983055:WLT983059 WBX983055:WBX983059 VSB983055:VSB983059 VIF983055:VIF983059 UYJ983055:UYJ983059 UON983055:UON983059 UER983055:UER983059 TUV983055:TUV983059 TKZ983055:TKZ983059 TBD983055:TBD983059 SRH983055:SRH983059 SHL983055:SHL983059 RXP983055:RXP983059 RNT983055:RNT983059 RDX983055:RDX983059 QUB983055:QUB983059 QKF983055:QKF983059 QAJ983055:QAJ983059 PQN983055:PQN983059 PGR983055:PGR983059 OWV983055:OWV983059 OMZ983055:OMZ983059 ODD983055:ODD983059 NTH983055:NTH983059 NJL983055:NJL983059 MZP983055:MZP983059 MPT983055:MPT983059 MFX983055:MFX983059 LWB983055:LWB983059 LMF983055:LMF983059 LCJ983055:LCJ983059 KSN983055:KSN983059 KIR983055:KIR983059 JYV983055:JYV983059 JOZ983055:JOZ983059 JFD983055:JFD983059 IVH983055:IVH983059 ILL983055:ILL983059 IBP983055:IBP983059 HRT983055:HRT983059 HHX983055:HHX983059 GYB983055:GYB983059 GOF983055:GOF983059 GEJ983055:GEJ983059 FUN983055:FUN983059 FKR983055:FKR983059 FAV983055:FAV983059 EQZ983055:EQZ983059 EHD983055:EHD983059 DXH983055:DXH983059 DNL983055:DNL983059 DDP983055:DDP983059 CTT983055:CTT983059 CJX983055:CJX983059 CAB983055:CAB983059 BQF983055:BQF983059 BGJ983055:BGJ983059 AWN983055:AWN983059 AMR983055:AMR983059 ACV983055:ACV983059 SZ983055:SZ983059 JD983055:JD983059 H983055:H983059 WVP917519:WVP917523 WLT917519:WLT917523 WBX917519:WBX917523 VSB917519:VSB917523 VIF917519:VIF917523 UYJ917519:UYJ917523 UON917519:UON917523 UER917519:UER917523 TUV917519:TUV917523 TKZ917519:TKZ917523 TBD917519:TBD917523 SRH917519:SRH917523 SHL917519:SHL917523 RXP917519:RXP917523 RNT917519:RNT917523 RDX917519:RDX917523 QUB917519:QUB917523 QKF917519:QKF917523 QAJ917519:QAJ917523 PQN917519:PQN917523 PGR917519:PGR917523 OWV917519:OWV917523 OMZ917519:OMZ917523 ODD917519:ODD917523 NTH917519:NTH917523 NJL917519:NJL917523 MZP917519:MZP917523 MPT917519:MPT917523 MFX917519:MFX917523 LWB917519:LWB917523 LMF917519:LMF917523 LCJ917519:LCJ917523 KSN917519:KSN917523 KIR917519:KIR917523 JYV917519:JYV917523 JOZ917519:JOZ917523 JFD917519:JFD917523 IVH917519:IVH917523 ILL917519:ILL917523 IBP917519:IBP917523 HRT917519:HRT917523 HHX917519:HHX917523 GYB917519:GYB917523 GOF917519:GOF917523 GEJ917519:GEJ917523 FUN917519:FUN917523 FKR917519:FKR917523 FAV917519:FAV917523 EQZ917519:EQZ917523 EHD917519:EHD917523 DXH917519:DXH917523 DNL917519:DNL917523 DDP917519:DDP917523 CTT917519:CTT917523 CJX917519:CJX917523 CAB917519:CAB917523 BQF917519:BQF917523 BGJ917519:BGJ917523 AWN917519:AWN917523 AMR917519:AMR917523 ACV917519:ACV917523 SZ917519:SZ917523 JD917519:JD917523 H917519:H917523 WVP851983:WVP851987 WLT851983:WLT851987 WBX851983:WBX851987 VSB851983:VSB851987 VIF851983:VIF851987 UYJ851983:UYJ851987 UON851983:UON851987 UER851983:UER851987 TUV851983:TUV851987 TKZ851983:TKZ851987 TBD851983:TBD851987 SRH851983:SRH851987 SHL851983:SHL851987 RXP851983:RXP851987 RNT851983:RNT851987 RDX851983:RDX851987 QUB851983:QUB851987 QKF851983:QKF851987 QAJ851983:QAJ851987 PQN851983:PQN851987 PGR851983:PGR851987 OWV851983:OWV851987 OMZ851983:OMZ851987 ODD851983:ODD851987 NTH851983:NTH851987 NJL851983:NJL851987 MZP851983:MZP851987 MPT851983:MPT851987 MFX851983:MFX851987 LWB851983:LWB851987 LMF851983:LMF851987 LCJ851983:LCJ851987 KSN851983:KSN851987 KIR851983:KIR851987 JYV851983:JYV851987 JOZ851983:JOZ851987 JFD851983:JFD851987 IVH851983:IVH851987 ILL851983:ILL851987 IBP851983:IBP851987 HRT851983:HRT851987 HHX851983:HHX851987 GYB851983:GYB851987 GOF851983:GOF851987 GEJ851983:GEJ851987 FUN851983:FUN851987 FKR851983:FKR851987 FAV851983:FAV851987 EQZ851983:EQZ851987 EHD851983:EHD851987 DXH851983:DXH851987 DNL851983:DNL851987 DDP851983:DDP851987 CTT851983:CTT851987 CJX851983:CJX851987 CAB851983:CAB851987 BQF851983:BQF851987 BGJ851983:BGJ851987 AWN851983:AWN851987 AMR851983:AMR851987 ACV851983:ACV851987 SZ851983:SZ851987 JD851983:JD851987 H851983:H851987 WVP786447:WVP786451 WLT786447:WLT786451 WBX786447:WBX786451 VSB786447:VSB786451 VIF786447:VIF786451 UYJ786447:UYJ786451 UON786447:UON786451 UER786447:UER786451 TUV786447:TUV786451 TKZ786447:TKZ786451 TBD786447:TBD786451 SRH786447:SRH786451 SHL786447:SHL786451 RXP786447:RXP786451 RNT786447:RNT786451 RDX786447:RDX786451 QUB786447:QUB786451 QKF786447:QKF786451 QAJ786447:QAJ786451 PQN786447:PQN786451 PGR786447:PGR786451 OWV786447:OWV786451 OMZ786447:OMZ786451 ODD786447:ODD786451 NTH786447:NTH786451 NJL786447:NJL786451 MZP786447:MZP786451 MPT786447:MPT786451 MFX786447:MFX786451 LWB786447:LWB786451 LMF786447:LMF786451 LCJ786447:LCJ786451 KSN786447:KSN786451 KIR786447:KIR786451 JYV786447:JYV786451 JOZ786447:JOZ786451 JFD786447:JFD786451 IVH786447:IVH786451 ILL786447:ILL786451 IBP786447:IBP786451 HRT786447:HRT786451 HHX786447:HHX786451 GYB786447:GYB786451 GOF786447:GOF786451 GEJ786447:GEJ786451 FUN786447:FUN786451 FKR786447:FKR786451 FAV786447:FAV786451 EQZ786447:EQZ786451 EHD786447:EHD786451 DXH786447:DXH786451 DNL786447:DNL786451 DDP786447:DDP786451 CTT786447:CTT786451 CJX786447:CJX786451 CAB786447:CAB786451 BQF786447:BQF786451 BGJ786447:BGJ786451 AWN786447:AWN786451 AMR786447:AMR786451 ACV786447:ACV786451 SZ786447:SZ786451 JD786447:JD786451 H786447:H786451 WVP720911:WVP720915 WLT720911:WLT720915 WBX720911:WBX720915 VSB720911:VSB720915 VIF720911:VIF720915 UYJ720911:UYJ720915 UON720911:UON720915 UER720911:UER720915 TUV720911:TUV720915 TKZ720911:TKZ720915 TBD720911:TBD720915 SRH720911:SRH720915 SHL720911:SHL720915 RXP720911:RXP720915 RNT720911:RNT720915 RDX720911:RDX720915 QUB720911:QUB720915 QKF720911:QKF720915 QAJ720911:QAJ720915 PQN720911:PQN720915 PGR720911:PGR720915 OWV720911:OWV720915 OMZ720911:OMZ720915 ODD720911:ODD720915 NTH720911:NTH720915 NJL720911:NJL720915 MZP720911:MZP720915 MPT720911:MPT720915 MFX720911:MFX720915 LWB720911:LWB720915 LMF720911:LMF720915 LCJ720911:LCJ720915 KSN720911:KSN720915 KIR720911:KIR720915 JYV720911:JYV720915 JOZ720911:JOZ720915 JFD720911:JFD720915 IVH720911:IVH720915 ILL720911:ILL720915 IBP720911:IBP720915 HRT720911:HRT720915 HHX720911:HHX720915 GYB720911:GYB720915 GOF720911:GOF720915 GEJ720911:GEJ720915 FUN720911:FUN720915 FKR720911:FKR720915 FAV720911:FAV720915 EQZ720911:EQZ720915 EHD720911:EHD720915 DXH720911:DXH720915 DNL720911:DNL720915 DDP720911:DDP720915 CTT720911:CTT720915 CJX720911:CJX720915 CAB720911:CAB720915 BQF720911:BQF720915 BGJ720911:BGJ720915 AWN720911:AWN720915 AMR720911:AMR720915 ACV720911:ACV720915 SZ720911:SZ720915 JD720911:JD720915 H720911:H720915 WVP655375:WVP655379 WLT655375:WLT655379 WBX655375:WBX655379 VSB655375:VSB655379 VIF655375:VIF655379 UYJ655375:UYJ655379 UON655375:UON655379 UER655375:UER655379 TUV655375:TUV655379 TKZ655375:TKZ655379 TBD655375:TBD655379 SRH655375:SRH655379 SHL655375:SHL655379 RXP655375:RXP655379 RNT655375:RNT655379 RDX655375:RDX655379 QUB655375:QUB655379 QKF655375:QKF655379 QAJ655375:QAJ655379 PQN655375:PQN655379 PGR655375:PGR655379 OWV655375:OWV655379 OMZ655375:OMZ655379 ODD655375:ODD655379 NTH655375:NTH655379 NJL655375:NJL655379 MZP655375:MZP655379 MPT655375:MPT655379 MFX655375:MFX655379 LWB655375:LWB655379 LMF655375:LMF655379 LCJ655375:LCJ655379 KSN655375:KSN655379 KIR655375:KIR655379 JYV655375:JYV655379 JOZ655375:JOZ655379 JFD655375:JFD655379 IVH655375:IVH655379 ILL655375:ILL655379 IBP655375:IBP655379 HRT655375:HRT655379 HHX655375:HHX655379 GYB655375:GYB655379 GOF655375:GOF655379 GEJ655375:GEJ655379 FUN655375:FUN655379 FKR655375:FKR655379 FAV655375:FAV655379 EQZ655375:EQZ655379 EHD655375:EHD655379 DXH655375:DXH655379 DNL655375:DNL655379 DDP655375:DDP655379 CTT655375:CTT655379 CJX655375:CJX655379 CAB655375:CAB655379 BQF655375:BQF655379 BGJ655375:BGJ655379 AWN655375:AWN655379 AMR655375:AMR655379 ACV655375:ACV655379 SZ655375:SZ655379 JD655375:JD655379 H655375:H655379 WVP589839:WVP589843 WLT589839:WLT589843 WBX589839:WBX589843 VSB589839:VSB589843 VIF589839:VIF589843 UYJ589839:UYJ589843 UON589839:UON589843 UER589839:UER589843 TUV589839:TUV589843 TKZ589839:TKZ589843 TBD589839:TBD589843 SRH589839:SRH589843 SHL589839:SHL589843 RXP589839:RXP589843 RNT589839:RNT589843 RDX589839:RDX589843 QUB589839:QUB589843 QKF589839:QKF589843 QAJ589839:QAJ589843 PQN589839:PQN589843 PGR589839:PGR589843 OWV589839:OWV589843 OMZ589839:OMZ589843 ODD589839:ODD589843 NTH589839:NTH589843 NJL589839:NJL589843 MZP589839:MZP589843 MPT589839:MPT589843 MFX589839:MFX589843 LWB589839:LWB589843 LMF589839:LMF589843 LCJ589839:LCJ589843 KSN589839:KSN589843 KIR589839:KIR589843 JYV589839:JYV589843 JOZ589839:JOZ589843 JFD589839:JFD589843 IVH589839:IVH589843 ILL589839:ILL589843 IBP589839:IBP589843 HRT589839:HRT589843 HHX589839:HHX589843 GYB589839:GYB589843 GOF589839:GOF589843 GEJ589839:GEJ589843 FUN589839:FUN589843 FKR589839:FKR589843 FAV589839:FAV589843 EQZ589839:EQZ589843 EHD589839:EHD589843 DXH589839:DXH589843 DNL589839:DNL589843 DDP589839:DDP589843 CTT589839:CTT589843 CJX589839:CJX589843 CAB589839:CAB589843 BQF589839:BQF589843 BGJ589839:BGJ589843 AWN589839:AWN589843 AMR589839:AMR589843 ACV589839:ACV589843 SZ589839:SZ589843 JD589839:JD589843 H589839:H589843 WVP524303:WVP524307 WLT524303:WLT524307 WBX524303:WBX524307 VSB524303:VSB524307 VIF524303:VIF524307 UYJ524303:UYJ524307 UON524303:UON524307 UER524303:UER524307 TUV524303:TUV524307 TKZ524303:TKZ524307 TBD524303:TBD524307 SRH524303:SRH524307 SHL524303:SHL524307 RXP524303:RXP524307 RNT524303:RNT524307 RDX524303:RDX524307 QUB524303:QUB524307 QKF524303:QKF524307 QAJ524303:QAJ524307 PQN524303:PQN524307 PGR524303:PGR524307 OWV524303:OWV524307 OMZ524303:OMZ524307 ODD524303:ODD524307 NTH524303:NTH524307 NJL524303:NJL524307 MZP524303:MZP524307 MPT524303:MPT524307 MFX524303:MFX524307 LWB524303:LWB524307 LMF524303:LMF524307 LCJ524303:LCJ524307 KSN524303:KSN524307 KIR524303:KIR524307 JYV524303:JYV524307 JOZ524303:JOZ524307 JFD524303:JFD524307 IVH524303:IVH524307 ILL524303:ILL524307 IBP524303:IBP524307 HRT524303:HRT524307 HHX524303:HHX524307 GYB524303:GYB524307 GOF524303:GOF524307 GEJ524303:GEJ524307 FUN524303:FUN524307 FKR524303:FKR524307 FAV524303:FAV524307 EQZ524303:EQZ524307 EHD524303:EHD524307 DXH524303:DXH524307 DNL524303:DNL524307 DDP524303:DDP524307 CTT524303:CTT524307 CJX524303:CJX524307 CAB524303:CAB524307 BQF524303:BQF524307 BGJ524303:BGJ524307 AWN524303:AWN524307 AMR524303:AMR524307 ACV524303:ACV524307 SZ524303:SZ524307 JD524303:JD524307 H524303:H524307 WVP458767:WVP458771 WLT458767:WLT458771 WBX458767:WBX458771 VSB458767:VSB458771 VIF458767:VIF458771 UYJ458767:UYJ458771 UON458767:UON458771 UER458767:UER458771 TUV458767:TUV458771 TKZ458767:TKZ458771 TBD458767:TBD458771 SRH458767:SRH458771 SHL458767:SHL458771 RXP458767:RXP458771 RNT458767:RNT458771 RDX458767:RDX458771 QUB458767:QUB458771 QKF458767:QKF458771 QAJ458767:QAJ458771 PQN458767:PQN458771 PGR458767:PGR458771 OWV458767:OWV458771 OMZ458767:OMZ458771 ODD458767:ODD458771 NTH458767:NTH458771 NJL458767:NJL458771 MZP458767:MZP458771 MPT458767:MPT458771 MFX458767:MFX458771 LWB458767:LWB458771 LMF458767:LMF458771 LCJ458767:LCJ458771 KSN458767:KSN458771 KIR458767:KIR458771 JYV458767:JYV458771 JOZ458767:JOZ458771 JFD458767:JFD458771 IVH458767:IVH458771 ILL458767:ILL458771 IBP458767:IBP458771 HRT458767:HRT458771 HHX458767:HHX458771 GYB458767:GYB458771 GOF458767:GOF458771 GEJ458767:GEJ458771 FUN458767:FUN458771 FKR458767:FKR458771 FAV458767:FAV458771 EQZ458767:EQZ458771 EHD458767:EHD458771 DXH458767:DXH458771 DNL458767:DNL458771 DDP458767:DDP458771 CTT458767:CTT458771 CJX458767:CJX458771 CAB458767:CAB458771 BQF458767:BQF458771 BGJ458767:BGJ458771 AWN458767:AWN458771 AMR458767:AMR458771 ACV458767:ACV458771 SZ458767:SZ458771 JD458767:JD458771 H458767:H458771 WVP393231:WVP393235 WLT393231:WLT393235 WBX393231:WBX393235 VSB393231:VSB393235 VIF393231:VIF393235 UYJ393231:UYJ393235 UON393231:UON393235 UER393231:UER393235 TUV393231:TUV393235 TKZ393231:TKZ393235 TBD393231:TBD393235 SRH393231:SRH393235 SHL393231:SHL393235 RXP393231:RXP393235 RNT393231:RNT393235 RDX393231:RDX393235 QUB393231:QUB393235 QKF393231:QKF393235 QAJ393231:QAJ393235 PQN393231:PQN393235 PGR393231:PGR393235 OWV393231:OWV393235 OMZ393231:OMZ393235 ODD393231:ODD393235 NTH393231:NTH393235 NJL393231:NJL393235 MZP393231:MZP393235 MPT393231:MPT393235 MFX393231:MFX393235 LWB393231:LWB393235 LMF393231:LMF393235 LCJ393231:LCJ393235 KSN393231:KSN393235 KIR393231:KIR393235 JYV393231:JYV393235 JOZ393231:JOZ393235 JFD393231:JFD393235 IVH393231:IVH393235 ILL393231:ILL393235 IBP393231:IBP393235 HRT393231:HRT393235 HHX393231:HHX393235 GYB393231:GYB393235 GOF393231:GOF393235 GEJ393231:GEJ393235 FUN393231:FUN393235 FKR393231:FKR393235 FAV393231:FAV393235 EQZ393231:EQZ393235 EHD393231:EHD393235 DXH393231:DXH393235 DNL393231:DNL393235 DDP393231:DDP393235 CTT393231:CTT393235 CJX393231:CJX393235 CAB393231:CAB393235 BQF393231:BQF393235 BGJ393231:BGJ393235 AWN393231:AWN393235 AMR393231:AMR393235 ACV393231:ACV393235 SZ393231:SZ393235 JD393231:JD393235 H393231:H393235 WVP327695:WVP327699 WLT327695:WLT327699 WBX327695:WBX327699 VSB327695:VSB327699 VIF327695:VIF327699 UYJ327695:UYJ327699 UON327695:UON327699 UER327695:UER327699 TUV327695:TUV327699 TKZ327695:TKZ327699 TBD327695:TBD327699 SRH327695:SRH327699 SHL327695:SHL327699 RXP327695:RXP327699 RNT327695:RNT327699 RDX327695:RDX327699 QUB327695:QUB327699 QKF327695:QKF327699 QAJ327695:QAJ327699 PQN327695:PQN327699 PGR327695:PGR327699 OWV327695:OWV327699 OMZ327695:OMZ327699 ODD327695:ODD327699 NTH327695:NTH327699 NJL327695:NJL327699 MZP327695:MZP327699 MPT327695:MPT327699 MFX327695:MFX327699 LWB327695:LWB327699 LMF327695:LMF327699 LCJ327695:LCJ327699 KSN327695:KSN327699 KIR327695:KIR327699 JYV327695:JYV327699 JOZ327695:JOZ327699 JFD327695:JFD327699 IVH327695:IVH327699 ILL327695:ILL327699 IBP327695:IBP327699 HRT327695:HRT327699 HHX327695:HHX327699 GYB327695:GYB327699 GOF327695:GOF327699 GEJ327695:GEJ327699 FUN327695:FUN327699 FKR327695:FKR327699 FAV327695:FAV327699 EQZ327695:EQZ327699 EHD327695:EHD327699 DXH327695:DXH327699 DNL327695:DNL327699 DDP327695:DDP327699 CTT327695:CTT327699 CJX327695:CJX327699 CAB327695:CAB327699 BQF327695:BQF327699 BGJ327695:BGJ327699 AWN327695:AWN327699 AMR327695:AMR327699 ACV327695:ACV327699 SZ327695:SZ327699 JD327695:JD327699 H327695:H327699 WVP262159:WVP262163 WLT262159:WLT262163 WBX262159:WBX262163 VSB262159:VSB262163 VIF262159:VIF262163 UYJ262159:UYJ262163 UON262159:UON262163 UER262159:UER262163 TUV262159:TUV262163 TKZ262159:TKZ262163 TBD262159:TBD262163 SRH262159:SRH262163 SHL262159:SHL262163 RXP262159:RXP262163 RNT262159:RNT262163 RDX262159:RDX262163 QUB262159:QUB262163 QKF262159:QKF262163 QAJ262159:QAJ262163 PQN262159:PQN262163 PGR262159:PGR262163 OWV262159:OWV262163 OMZ262159:OMZ262163 ODD262159:ODD262163 NTH262159:NTH262163 NJL262159:NJL262163 MZP262159:MZP262163 MPT262159:MPT262163 MFX262159:MFX262163 LWB262159:LWB262163 LMF262159:LMF262163 LCJ262159:LCJ262163 KSN262159:KSN262163 KIR262159:KIR262163 JYV262159:JYV262163 JOZ262159:JOZ262163 JFD262159:JFD262163 IVH262159:IVH262163 ILL262159:ILL262163 IBP262159:IBP262163 HRT262159:HRT262163 HHX262159:HHX262163 GYB262159:GYB262163 GOF262159:GOF262163 GEJ262159:GEJ262163 FUN262159:FUN262163 FKR262159:FKR262163 FAV262159:FAV262163 EQZ262159:EQZ262163 EHD262159:EHD262163 DXH262159:DXH262163 DNL262159:DNL262163 DDP262159:DDP262163 CTT262159:CTT262163 CJX262159:CJX262163 CAB262159:CAB262163 BQF262159:BQF262163 BGJ262159:BGJ262163 AWN262159:AWN262163 AMR262159:AMR262163 ACV262159:ACV262163 SZ262159:SZ262163 JD262159:JD262163 H262159:H262163 WVP196623:WVP196627 WLT196623:WLT196627 WBX196623:WBX196627 VSB196623:VSB196627 VIF196623:VIF196627 UYJ196623:UYJ196627 UON196623:UON196627 UER196623:UER196627 TUV196623:TUV196627 TKZ196623:TKZ196627 TBD196623:TBD196627 SRH196623:SRH196627 SHL196623:SHL196627 RXP196623:RXP196627 RNT196623:RNT196627 RDX196623:RDX196627 QUB196623:QUB196627 QKF196623:QKF196627 QAJ196623:QAJ196627 PQN196623:PQN196627 PGR196623:PGR196627 OWV196623:OWV196627 OMZ196623:OMZ196627 ODD196623:ODD196627 NTH196623:NTH196627 NJL196623:NJL196627 MZP196623:MZP196627 MPT196623:MPT196627 MFX196623:MFX196627 LWB196623:LWB196627 LMF196623:LMF196627 LCJ196623:LCJ196627 KSN196623:KSN196627 KIR196623:KIR196627 JYV196623:JYV196627 JOZ196623:JOZ196627 JFD196623:JFD196627 IVH196623:IVH196627 ILL196623:ILL196627 IBP196623:IBP196627 HRT196623:HRT196627 HHX196623:HHX196627 GYB196623:GYB196627 GOF196623:GOF196627 GEJ196623:GEJ196627 FUN196623:FUN196627 FKR196623:FKR196627 FAV196623:FAV196627 EQZ196623:EQZ196627 EHD196623:EHD196627 DXH196623:DXH196627 DNL196623:DNL196627 DDP196623:DDP196627 CTT196623:CTT196627 CJX196623:CJX196627 CAB196623:CAB196627 BQF196623:BQF196627 BGJ196623:BGJ196627 AWN196623:AWN196627 AMR196623:AMR196627 ACV196623:ACV196627 SZ196623:SZ196627 JD196623:JD196627 H196623:H196627 WVP131087:WVP131091 WLT131087:WLT131091 WBX131087:WBX131091 VSB131087:VSB131091 VIF131087:VIF131091 UYJ131087:UYJ131091 UON131087:UON131091 UER131087:UER131091 TUV131087:TUV131091 TKZ131087:TKZ131091 TBD131087:TBD131091 SRH131087:SRH131091 SHL131087:SHL131091 RXP131087:RXP131091 RNT131087:RNT131091 RDX131087:RDX131091 QUB131087:QUB131091 QKF131087:QKF131091 QAJ131087:QAJ131091 PQN131087:PQN131091 PGR131087:PGR131091 OWV131087:OWV131091 OMZ131087:OMZ131091 ODD131087:ODD131091 NTH131087:NTH131091 NJL131087:NJL131091 MZP131087:MZP131091 MPT131087:MPT131091 MFX131087:MFX131091 LWB131087:LWB131091 LMF131087:LMF131091 LCJ131087:LCJ131091 KSN131087:KSN131091 KIR131087:KIR131091 JYV131087:JYV131091 JOZ131087:JOZ131091 JFD131087:JFD131091 IVH131087:IVH131091 ILL131087:ILL131091 IBP131087:IBP131091 HRT131087:HRT131091 HHX131087:HHX131091 GYB131087:GYB131091 GOF131087:GOF131091 GEJ131087:GEJ131091 FUN131087:FUN131091 FKR131087:FKR131091 FAV131087:FAV131091 EQZ131087:EQZ131091 EHD131087:EHD131091 DXH131087:DXH131091 DNL131087:DNL131091 DDP131087:DDP131091 CTT131087:CTT131091 CJX131087:CJX131091 CAB131087:CAB131091 BQF131087:BQF131091 BGJ131087:BGJ131091 AWN131087:AWN131091 AMR131087:AMR131091 ACV131087:ACV131091 SZ131087:SZ131091 JD131087:JD131091 H131087:H131091 WVP65551:WVP65555 WLT65551:WLT65555 WBX65551:WBX65555 VSB65551:VSB65555 VIF65551:VIF65555 UYJ65551:UYJ65555 UON65551:UON65555 UER65551:UER65555 TUV65551:TUV65555 TKZ65551:TKZ65555 TBD65551:TBD65555 SRH65551:SRH65555 SHL65551:SHL65555 RXP65551:RXP65555 RNT65551:RNT65555 RDX65551:RDX65555 QUB65551:QUB65555 QKF65551:QKF65555 QAJ65551:QAJ65555 PQN65551:PQN65555 PGR65551:PGR65555 OWV65551:OWV65555 OMZ65551:OMZ65555 ODD65551:ODD65555 NTH65551:NTH65555 NJL65551:NJL65555 MZP65551:MZP65555 MPT65551:MPT65555 MFX65551:MFX65555 LWB65551:LWB65555 LMF65551:LMF65555 LCJ65551:LCJ65555 KSN65551:KSN65555 KIR65551:KIR65555 JYV65551:JYV65555 JOZ65551:JOZ65555 JFD65551:JFD65555 IVH65551:IVH65555 ILL65551:ILL65555 IBP65551:IBP65555 HRT65551:HRT65555 HHX65551:HHX65555 GYB65551:GYB65555 GOF65551:GOF65555 GEJ65551:GEJ65555 FUN65551:FUN65555 FKR65551:FKR65555 FAV65551:FAV65555 EQZ65551:EQZ65555 EHD65551:EHD65555 DXH65551:DXH65555 DNL65551:DNL65555 DDP65551:DDP65555 CTT65551:CTT65555 CJX65551:CJX65555 CAB65551:CAB65555 BQF65551:BQF65555 BGJ65551:BGJ65555 AWN65551:AWN65555 AMR65551:AMR65555 ACV65551:ACV65555 SZ65551:SZ65555 JD65551:JD65555 H65551:H65555 WVN12:WVN16 WLR12:WLR16 WBV12:WBV16 VRZ12:VRZ16 VID12:VID16 UYH12:UYH16 UOL12:UOL16 UEP12:UEP16 TUT12:TUT16 TKX12:TKX16 TBB12:TBB16 SRF12:SRF16 SHJ12:SHJ16 RXN12:RXN16 RNR12:RNR16 RDV12:RDV16 QTZ12:QTZ16 QKD12:QKD16 QAH12:QAH16 PQL12:PQL16 PGP12:PGP16 OWT12:OWT16 OMX12:OMX16 ODB12:ODB16 NTF12:NTF16 NJJ12:NJJ16 MZN12:MZN16 MPR12:MPR16 MFV12:MFV16 LVZ12:LVZ16 LMD12:LMD16 LCH12:LCH16 KSL12:KSL16 KIP12:KIP16 JYT12:JYT16 JOX12:JOX16 JFB12:JFB16 IVF12:IVF16 ILJ12:ILJ16 IBN12:IBN16 HRR12:HRR16 HHV12:HHV16 GXZ12:GXZ16 GOD12:GOD16 GEH12:GEH16 FUL12:FUL16 FKP12:FKP16 FAT12:FAT16 EQX12:EQX16 EHB12:EHB16 DXF12:DXF16 DNJ12:DNJ16 DDN12:DDN16 CTR12:CTR16 CJV12:CJV16 BZZ12:BZZ16 BQD12:BQD16 BGH12:BGH16 AWL12:AWL16 AMP12:AMP16 ACT12:ACT16 SX12:SX16 JB12:JB16 WVP983061:WVP983068 WLT983061:WLT983068 WBX983061:WBX983068 VSB983061:VSB983068 VIF983061:VIF983068 UYJ983061:UYJ983068 UON983061:UON983068 UER983061:UER983068 TUV983061:TUV983068 TKZ983061:TKZ983068 TBD983061:TBD983068 SRH983061:SRH983068 SHL983061:SHL983068 RXP983061:RXP983068 RNT983061:RNT983068 RDX983061:RDX983068 QUB983061:QUB983068 QKF983061:QKF983068 QAJ983061:QAJ983068 PQN983061:PQN983068 PGR983061:PGR983068 OWV983061:OWV983068 OMZ983061:OMZ983068 ODD983061:ODD983068 NTH983061:NTH983068 NJL983061:NJL983068 MZP983061:MZP983068 MPT983061:MPT983068 MFX983061:MFX983068 LWB983061:LWB983068 LMF983061:LMF983068 LCJ983061:LCJ983068 KSN983061:KSN983068 KIR983061:KIR983068 JYV983061:JYV983068 JOZ983061:JOZ983068 JFD983061:JFD983068 IVH983061:IVH983068 ILL983061:ILL983068 IBP983061:IBP983068 HRT983061:HRT983068 HHX983061:HHX983068 GYB983061:GYB983068 GOF983061:GOF983068 GEJ983061:GEJ983068 FUN983061:FUN983068 FKR983061:FKR983068 FAV983061:FAV983068 EQZ983061:EQZ983068 EHD983061:EHD983068 DXH983061:DXH983068 DNL983061:DNL983068 DDP983061:DDP983068 CTT983061:CTT983068 CJX983061:CJX983068 CAB983061:CAB983068 BQF983061:BQF983068 BGJ983061:BGJ983068 AWN983061:AWN983068 AMR983061:AMR983068 ACV983061:ACV983068 SZ983061:SZ983068 JD983061:JD983068 H983061:H983068 WVP917525:WVP917532 WLT917525:WLT917532 WBX917525:WBX917532 VSB917525:VSB917532 VIF917525:VIF917532 UYJ917525:UYJ917532 UON917525:UON917532 UER917525:UER917532 TUV917525:TUV917532 TKZ917525:TKZ917532 TBD917525:TBD917532 SRH917525:SRH917532 SHL917525:SHL917532 RXP917525:RXP917532 RNT917525:RNT917532 RDX917525:RDX917532 QUB917525:QUB917532 QKF917525:QKF917532 QAJ917525:QAJ917532 PQN917525:PQN917532 PGR917525:PGR917532 OWV917525:OWV917532 OMZ917525:OMZ917532 ODD917525:ODD917532 NTH917525:NTH917532 NJL917525:NJL917532 MZP917525:MZP917532 MPT917525:MPT917532 MFX917525:MFX917532 LWB917525:LWB917532 LMF917525:LMF917532 LCJ917525:LCJ917532 KSN917525:KSN917532 KIR917525:KIR917532 JYV917525:JYV917532 JOZ917525:JOZ917532 JFD917525:JFD917532 IVH917525:IVH917532 ILL917525:ILL917532 IBP917525:IBP917532 HRT917525:HRT917532 HHX917525:HHX917532 GYB917525:GYB917532 GOF917525:GOF917532 GEJ917525:GEJ917532 FUN917525:FUN917532 FKR917525:FKR917532 FAV917525:FAV917532 EQZ917525:EQZ917532 EHD917525:EHD917532 DXH917525:DXH917532 DNL917525:DNL917532 DDP917525:DDP917532 CTT917525:CTT917532 CJX917525:CJX917532 CAB917525:CAB917532 BQF917525:BQF917532 BGJ917525:BGJ917532 AWN917525:AWN917532 AMR917525:AMR917532 ACV917525:ACV917532 SZ917525:SZ917532 JD917525:JD917532 H917525:H917532 WVP851989:WVP851996 WLT851989:WLT851996 WBX851989:WBX851996 VSB851989:VSB851996 VIF851989:VIF851996 UYJ851989:UYJ851996 UON851989:UON851996 UER851989:UER851996 TUV851989:TUV851996 TKZ851989:TKZ851996 TBD851989:TBD851996 SRH851989:SRH851996 SHL851989:SHL851996 RXP851989:RXP851996 RNT851989:RNT851996 RDX851989:RDX851996 QUB851989:QUB851996 QKF851989:QKF851996 QAJ851989:QAJ851996 PQN851989:PQN851996 PGR851989:PGR851996 OWV851989:OWV851996 OMZ851989:OMZ851996 ODD851989:ODD851996 NTH851989:NTH851996 NJL851989:NJL851996 MZP851989:MZP851996 MPT851989:MPT851996 MFX851989:MFX851996 LWB851989:LWB851996 LMF851989:LMF851996 LCJ851989:LCJ851996 KSN851989:KSN851996 KIR851989:KIR851996 JYV851989:JYV851996 JOZ851989:JOZ851996 JFD851989:JFD851996 IVH851989:IVH851996 ILL851989:ILL851996 IBP851989:IBP851996 HRT851989:HRT851996 HHX851989:HHX851996 GYB851989:GYB851996 GOF851989:GOF851996 GEJ851989:GEJ851996 FUN851989:FUN851996 FKR851989:FKR851996 FAV851989:FAV851996 EQZ851989:EQZ851996 EHD851989:EHD851996 DXH851989:DXH851996 DNL851989:DNL851996 DDP851989:DDP851996 CTT851989:CTT851996 CJX851989:CJX851996 CAB851989:CAB851996 BQF851989:BQF851996 BGJ851989:BGJ851996 AWN851989:AWN851996 AMR851989:AMR851996 ACV851989:ACV851996 SZ851989:SZ851996 JD851989:JD851996 H851989:H851996 WVP786453:WVP786460 WLT786453:WLT786460 WBX786453:WBX786460 VSB786453:VSB786460 VIF786453:VIF786460 UYJ786453:UYJ786460 UON786453:UON786460 UER786453:UER786460 TUV786453:TUV786460 TKZ786453:TKZ786460 TBD786453:TBD786460 SRH786453:SRH786460 SHL786453:SHL786460 RXP786453:RXP786460 RNT786453:RNT786460 RDX786453:RDX786460 QUB786453:QUB786460 QKF786453:QKF786460 QAJ786453:QAJ786460 PQN786453:PQN786460 PGR786453:PGR786460 OWV786453:OWV786460 OMZ786453:OMZ786460 ODD786453:ODD786460 NTH786453:NTH786460 NJL786453:NJL786460 MZP786453:MZP786460 MPT786453:MPT786460 MFX786453:MFX786460 LWB786453:LWB786460 LMF786453:LMF786460 LCJ786453:LCJ786460 KSN786453:KSN786460 KIR786453:KIR786460 JYV786453:JYV786460 JOZ786453:JOZ786460 JFD786453:JFD786460 IVH786453:IVH786460 ILL786453:ILL786460 IBP786453:IBP786460 HRT786453:HRT786460 HHX786453:HHX786460 GYB786453:GYB786460 GOF786453:GOF786460 GEJ786453:GEJ786460 FUN786453:FUN786460 FKR786453:FKR786460 FAV786453:FAV786460 EQZ786453:EQZ786460 EHD786453:EHD786460 DXH786453:DXH786460 DNL786453:DNL786460 DDP786453:DDP786460 CTT786453:CTT786460 CJX786453:CJX786460 CAB786453:CAB786460 BQF786453:BQF786460 BGJ786453:BGJ786460 AWN786453:AWN786460 AMR786453:AMR786460 ACV786453:ACV786460 SZ786453:SZ786460 JD786453:JD786460 H786453:H786460 WVP720917:WVP720924 WLT720917:WLT720924 WBX720917:WBX720924 VSB720917:VSB720924 VIF720917:VIF720924 UYJ720917:UYJ720924 UON720917:UON720924 UER720917:UER720924 TUV720917:TUV720924 TKZ720917:TKZ720924 TBD720917:TBD720924 SRH720917:SRH720924 SHL720917:SHL720924 RXP720917:RXP720924 RNT720917:RNT720924 RDX720917:RDX720924 QUB720917:QUB720924 QKF720917:QKF720924 QAJ720917:QAJ720924 PQN720917:PQN720924 PGR720917:PGR720924 OWV720917:OWV720924 OMZ720917:OMZ720924 ODD720917:ODD720924 NTH720917:NTH720924 NJL720917:NJL720924 MZP720917:MZP720924 MPT720917:MPT720924 MFX720917:MFX720924 LWB720917:LWB720924 LMF720917:LMF720924 LCJ720917:LCJ720924 KSN720917:KSN720924 KIR720917:KIR720924 JYV720917:JYV720924 JOZ720917:JOZ720924 JFD720917:JFD720924 IVH720917:IVH720924 ILL720917:ILL720924 IBP720917:IBP720924 HRT720917:HRT720924 HHX720917:HHX720924 GYB720917:GYB720924 GOF720917:GOF720924 GEJ720917:GEJ720924 FUN720917:FUN720924 FKR720917:FKR720924 FAV720917:FAV720924 EQZ720917:EQZ720924 EHD720917:EHD720924 DXH720917:DXH720924 DNL720917:DNL720924 DDP720917:DDP720924 CTT720917:CTT720924 CJX720917:CJX720924 CAB720917:CAB720924 BQF720917:BQF720924 BGJ720917:BGJ720924 AWN720917:AWN720924 AMR720917:AMR720924 ACV720917:ACV720924 SZ720917:SZ720924 JD720917:JD720924 H720917:H720924 WVP655381:WVP655388 WLT655381:WLT655388 WBX655381:WBX655388 VSB655381:VSB655388 VIF655381:VIF655388 UYJ655381:UYJ655388 UON655381:UON655388 UER655381:UER655388 TUV655381:TUV655388 TKZ655381:TKZ655388 TBD655381:TBD655388 SRH655381:SRH655388 SHL655381:SHL655388 RXP655381:RXP655388 RNT655381:RNT655388 RDX655381:RDX655388 QUB655381:QUB655388 QKF655381:QKF655388 QAJ655381:QAJ655388 PQN655381:PQN655388 PGR655381:PGR655388 OWV655381:OWV655388 OMZ655381:OMZ655388 ODD655381:ODD655388 NTH655381:NTH655388 NJL655381:NJL655388 MZP655381:MZP655388 MPT655381:MPT655388 MFX655381:MFX655388 LWB655381:LWB655388 LMF655381:LMF655388 LCJ655381:LCJ655388 KSN655381:KSN655388 KIR655381:KIR655388 JYV655381:JYV655388 JOZ655381:JOZ655388 JFD655381:JFD655388 IVH655381:IVH655388 ILL655381:ILL655388 IBP655381:IBP655388 HRT655381:HRT655388 HHX655381:HHX655388 GYB655381:GYB655388 GOF655381:GOF655388 GEJ655381:GEJ655388 FUN655381:FUN655388 FKR655381:FKR655388 FAV655381:FAV655388 EQZ655381:EQZ655388 EHD655381:EHD655388 DXH655381:DXH655388 DNL655381:DNL655388 DDP655381:DDP655388 CTT655381:CTT655388 CJX655381:CJX655388 CAB655381:CAB655388 BQF655381:BQF655388 BGJ655381:BGJ655388 AWN655381:AWN655388 AMR655381:AMR655388 ACV655381:ACV655388 SZ655381:SZ655388 JD655381:JD655388 H655381:H655388 WVP589845:WVP589852 WLT589845:WLT589852 WBX589845:WBX589852 VSB589845:VSB589852 VIF589845:VIF589852 UYJ589845:UYJ589852 UON589845:UON589852 UER589845:UER589852 TUV589845:TUV589852 TKZ589845:TKZ589852 TBD589845:TBD589852 SRH589845:SRH589852 SHL589845:SHL589852 RXP589845:RXP589852 RNT589845:RNT589852 RDX589845:RDX589852 QUB589845:QUB589852 QKF589845:QKF589852 QAJ589845:QAJ589852 PQN589845:PQN589852 PGR589845:PGR589852 OWV589845:OWV589852 OMZ589845:OMZ589852 ODD589845:ODD589852 NTH589845:NTH589852 NJL589845:NJL589852 MZP589845:MZP589852 MPT589845:MPT589852 MFX589845:MFX589852 LWB589845:LWB589852 LMF589845:LMF589852 LCJ589845:LCJ589852 KSN589845:KSN589852 KIR589845:KIR589852 JYV589845:JYV589852 JOZ589845:JOZ589852 JFD589845:JFD589852 IVH589845:IVH589852 ILL589845:ILL589852 IBP589845:IBP589852 HRT589845:HRT589852 HHX589845:HHX589852 GYB589845:GYB589852 GOF589845:GOF589852 GEJ589845:GEJ589852 FUN589845:FUN589852 FKR589845:FKR589852 FAV589845:FAV589852 EQZ589845:EQZ589852 EHD589845:EHD589852 DXH589845:DXH589852 DNL589845:DNL589852 DDP589845:DDP589852 CTT589845:CTT589852 CJX589845:CJX589852 CAB589845:CAB589852 BQF589845:BQF589852 BGJ589845:BGJ589852 AWN589845:AWN589852 AMR589845:AMR589852 ACV589845:ACV589852 SZ589845:SZ589852 JD589845:JD589852 H589845:H589852 WVP524309:WVP524316 WLT524309:WLT524316 WBX524309:WBX524316 VSB524309:VSB524316 VIF524309:VIF524316 UYJ524309:UYJ524316 UON524309:UON524316 UER524309:UER524316 TUV524309:TUV524316 TKZ524309:TKZ524316 TBD524309:TBD524316 SRH524309:SRH524316 SHL524309:SHL524316 RXP524309:RXP524316 RNT524309:RNT524316 RDX524309:RDX524316 QUB524309:QUB524316 QKF524309:QKF524316 QAJ524309:QAJ524316 PQN524309:PQN524316 PGR524309:PGR524316 OWV524309:OWV524316 OMZ524309:OMZ524316 ODD524309:ODD524316 NTH524309:NTH524316 NJL524309:NJL524316 MZP524309:MZP524316 MPT524309:MPT524316 MFX524309:MFX524316 LWB524309:LWB524316 LMF524309:LMF524316 LCJ524309:LCJ524316 KSN524309:KSN524316 KIR524309:KIR524316 JYV524309:JYV524316 JOZ524309:JOZ524316 JFD524309:JFD524316 IVH524309:IVH524316 ILL524309:ILL524316 IBP524309:IBP524316 HRT524309:HRT524316 HHX524309:HHX524316 GYB524309:GYB524316 GOF524309:GOF524316 GEJ524309:GEJ524316 FUN524309:FUN524316 FKR524309:FKR524316 FAV524309:FAV524316 EQZ524309:EQZ524316 EHD524309:EHD524316 DXH524309:DXH524316 DNL524309:DNL524316 DDP524309:DDP524316 CTT524309:CTT524316 CJX524309:CJX524316 CAB524309:CAB524316 BQF524309:BQF524316 BGJ524309:BGJ524316 AWN524309:AWN524316 AMR524309:AMR524316 ACV524309:ACV524316 SZ524309:SZ524316 JD524309:JD524316 H524309:H524316 WVP458773:WVP458780 WLT458773:WLT458780 WBX458773:WBX458780 VSB458773:VSB458780 VIF458773:VIF458780 UYJ458773:UYJ458780 UON458773:UON458780 UER458773:UER458780 TUV458773:TUV458780 TKZ458773:TKZ458780 TBD458773:TBD458780 SRH458773:SRH458780 SHL458773:SHL458780 RXP458773:RXP458780 RNT458773:RNT458780 RDX458773:RDX458780 QUB458773:QUB458780 QKF458773:QKF458780 QAJ458773:QAJ458780 PQN458773:PQN458780 PGR458773:PGR458780 OWV458773:OWV458780 OMZ458773:OMZ458780 ODD458773:ODD458780 NTH458773:NTH458780 NJL458773:NJL458780 MZP458773:MZP458780 MPT458773:MPT458780 MFX458773:MFX458780 LWB458773:LWB458780 LMF458773:LMF458780 LCJ458773:LCJ458780 KSN458773:KSN458780 KIR458773:KIR458780 JYV458773:JYV458780 JOZ458773:JOZ458780 JFD458773:JFD458780 IVH458773:IVH458780 ILL458773:ILL458780 IBP458773:IBP458780 HRT458773:HRT458780 HHX458773:HHX458780 GYB458773:GYB458780 GOF458773:GOF458780 GEJ458773:GEJ458780 FUN458773:FUN458780 FKR458773:FKR458780 FAV458773:FAV458780 EQZ458773:EQZ458780 EHD458773:EHD458780 DXH458773:DXH458780 DNL458773:DNL458780 DDP458773:DDP458780 CTT458773:CTT458780 CJX458773:CJX458780 CAB458773:CAB458780 BQF458773:BQF458780 BGJ458773:BGJ458780 AWN458773:AWN458780 AMR458773:AMR458780 ACV458773:ACV458780 SZ458773:SZ458780 JD458773:JD458780 H458773:H458780 WVP393237:WVP393244 WLT393237:WLT393244 WBX393237:WBX393244 VSB393237:VSB393244 VIF393237:VIF393244 UYJ393237:UYJ393244 UON393237:UON393244 UER393237:UER393244 TUV393237:TUV393244 TKZ393237:TKZ393244 TBD393237:TBD393244 SRH393237:SRH393244 SHL393237:SHL393244 RXP393237:RXP393244 RNT393237:RNT393244 RDX393237:RDX393244 QUB393237:QUB393244 QKF393237:QKF393244 QAJ393237:QAJ393244 PQN393237:PQN393244 PGR393237:PGR393244 OWV393237:OWV393244 OMZ393237:OMZ393244 ODD393237:ODD393244 NTH393237:NTH393244 NJL393237:NJL393244 MZP393237:MZP393244 MPT393237:MPT393244 MFX393237:MFX393244 LWB393237:LWB393244 LMF393237:LMF393244 LCJ393237:LCJ393244 KSN393237:KSN393244 KIR393237:KIR393244 JYV393237:JYV393244 JOZ393237:JOZ393244 JFD393237:JFD393244 IVH393237:IVH393244 ILL393237:ILL393244 IBP393237:IBP393244 HRT393237:HRT393244 HHX393237:HHX393244 GYB393237:GYB393244 GOF393237:GOF393244 GEJ393237:GEJ393244 FUN393237:FUN393244 FKR393237:FKR393244 FAV393237:FAV393244 EQZ393237:EQZ393244 EHD393237:EHD393244 DXH393237:DXH393244 DNL393237:DNL393244 DDP393237:DDP393244 CTT393237:CTT393244 CJX393237:CJX393244 CAB393237:CAB393244 BQF393237:BQF393244 BGJ393237:BGJ393244 AWN393237:AWN393244 AMR393237:AMR393244 ACV393237:ACV393244 SZ393237:SZ393244 JD393237:JD393244 H393237:H393244 WVP327701:WVP327708 WLT327701:WLT327708 WBX327701:WBX327708 VSB327701:VSB327708 VIF327701:VIF327708 UYJ327701:UYJ327708 UON327701:UON327708 UER327701:UER327708 TUV327701:TUV327708 TKZ327701:TKZ327708 TBD327701:TBD327708 SRH327701:SRH327708 SHL327701:SHL327708 RXP327701:RXP327708 RNT327701:RNT327708 RDX327701:RDX327708 QUB327701:QUB327708 QKF327701:QKF327708 QAJ327701:QAJ327708 PQN327701:PQN327708 PGR327701:PGR327708 OWV327701:OWV327708 OMZ327701:OMZ327708 ODD327701:ODD327708 NTH327701:NTH327708 NJL327701:NJL327708 MZP327701:MZP327708 MPT327701:MPT327708 MFX327701:MFX327708 LWB327701:LWB327708 LMF327701:LMF327708 LCJ327701:LCJ327708 KSN327701:KSN327708 KIR327701:KIR327708 JYV327701:JYV327708 JOZ327701:JOZ327708 JFD327701:JFD327708 IVH327701:IVH327708 ILL327701:ILL327708 IBP327701:IBP327708 HRT327701:HRT327708 HHX327701:HHX327708 GYB327701:GYB327708 GOF327701:GOF327708 GEJ327701:GEJ327708 FUN327701:FUN327708 FKR327701:FKR327708 FAV327701:FAV327708 EQZ327701:EQZ327708 EHD327701:EHD327708 DXH327701:DXH327708 DNL327701:DNL327708 DDP327701:DDP327708 CTT327701:CTT327708 CJX327701:CJX327708 CAB327701:CAB327708 BQF327701:BQF327708 BGJ327701:BGJ327708 AWN327701:AWN327708 AMR327701:AMR327708 ACV327701:ACV327708 SZ327701:SZ327708 JD327701:JD327708 H327701:H327708 WVP262165:WVP262172 WLT262165:WLT262172 WBX262165:WBX262172 VSB262165:VSB262172 VIF262165:VIF262172 UYJ262165:UYJ262172 UON262165:UON262172 UER262165:UER262172 TUV262165:TUV262172 TKZ262165:TKZ262172 TBD262165:TBD262172 SRH262165:SRH262172 SHL262165:SHL262172 RXP262165:RXP262172 RNT262165:RNT262172 RDX262165:RDX262172 QUB262165:QUB262172 QKF262165:QKF262172 QAJ262165:QAJ262172 PQN262165:PQN262172 PGR262165:PGR262172 OWV262165:OWV262172 OMZ262165:OMZ262172 ODD262165:ODD262172 NTH262165:NTH262172 NJL262165:NJL262172 MZP262165:MZP262172 MPT262165:MPT262172 MFX262165:MFX262172 LWB262165:LWB262172 LMF262165:LMF262172 LCJ262165:LCJ262172 KSN262165:KSN262172 KIR262165:KIR262172 JYV262165:JYV262172 JOZ262165:JOZ262172 JFD262165:JFD262172 IVH262165:IVH262172 ILL262165:ILL262172 IBP262165:IBP262172 HRT262165:HRT262172 HHX262165:HHX262172 GYB262165:GYB262172 GOF262165:GOF262172 GEJ262165:GEJ262172 FUN262165:FUN262172 FKR262165:FKR262172 FAV262165:FAV262172 EQZ262165:EQZ262172 EHD262165:EHD262172 DXH262165:DXH262172 DNL262165:DNL262172 DDP262165:DDP262172 CTT262165:CTT262172 CJX262165:CJX262172 CAB262165:CAB262172 BQF262165:BQF262172 BGJ262165:BGJ262172 AWN262165:AWN262172 AMR262165:AMR262172 ACV262165:ACV262172 SZ262165:SZ262172 JD262165:JD262172 H262165:H262172 WVP196629:WVP196636 WLT196629:WLT196636 WBX196629:WBX196636 VSB196629:VSB196636 VIF196629:VIF196636 UYJ196629:UYJ196636 UON196629:UON196636 UER196629:UER196636 TUV196629:TUV196636 TKZ196629:TKZ196636 TBD196629:TBD196636 SRH196629:SRH196636 SHL196629:SHL196636 RXP196629:RXP196636 RNT196629:RNT196636 RDX196629:RDX196636 QUB196629:QUB196636 QKF196629:QKF196636 QAJ196629:QAJ196636 PQN196629:PQN196636 PGR196629:PGR196636 OWV196629:OWV196636 OMZ196629:OMZ196636 ODD196629:ODD196636 NTH196629:NTH196636 NJL196629:NJL196636 MZP196629:MZP196636 MPT196629:MPT196636 MFX196629:MFX196636 LWB196629:LWB196636 LMF196629:LMF196636 LCJ196629:LCJ196636 KSN196629:KSN196636 KIR196629:KIR196636 JYV196629:JYV196636 JOZ196629:JOZ196636 JFD196629:JFD196636 IVH196629:IVH196636 ILL196629:ILL196636 IBP196629:IBP196636 HRT196629:HRT196636 HHX196629:HHX196636 GYB196629:GYB196636 GOF196629:GOF196636 GEJ196629:GEJ196636 FUN196629:FUN196636 FKR196629:FKR196636 FAV196629:FAV196636 EQZ196629:EQZ196636 EHD196629:EHD196636 DXH196629:DXH196636 DNL196629:DNL196636 DDP196629:DDP196636 CTT196629:CTT196636 CJX196629:CJX196636 CAB196629:CAB196636 BQF196629:BQF196636 BGJ196629:BGJ196636 AWN196629:AWN196636 AMR196629:AMR196636 ACV196629:ACV196636 SZ196629:SZ196636 JD196629:JD196636 H196629:H196636 WVP131093:WVP131100 WLT131093:WLT131100 WBX131093:WBX131100 VSB131093:VSB131100 VIF131093:VIF131100 UYJ131093:UYJ131100 UON131093:UON131100 UER131093:UER131100 TUV131093:TUV131100 TKZ131093:TKZ131100 TBD131093:TBD131100 SRH131093:SRH131100 SHL131093:SHL131100 RXP131093:RXP131100 RNT131093:RNT131100 RDX131093:RDX131100 QUB131093:QUB131100 QKF131093:QKF131100 QAJ131093:QAJ131100 PQN131093:PQN131100 PGR131093:PGR131100 OWV131093:OWV131100 OMZ131093:OMZ131100 ODD131093:ODD131100 NTH131093:NTH131100 NJL131093:NJL131100 MZP131093:MZP131100 MPT131093:MPT131100 MFX131093:MFX131100 LWB131093:LWB131100 LMF131093:LMF131100 LCJ131093:LCJ131100 KSN131093:KSN131100 KIR131093:KIR131100 JYV131093:JYV131100 JOZ131093:JOZ131100 JFD131093:JFD131100 IVH131093:IVH131100 ILL131093:ILL131100 IBP131093:IBP131100 HRT131093:HRT131100 HHX131093:HHX131100 GYB131093:GYB131100 GOF131093:GOF131100 GEJ131093:GEJ131100 FUN131093:FUN131100 FKR131093:FKR131100 FAV131093:FAV131100 EQZ131093:EQZ131100 EHD131093:EHD131100 DXH131093:DXH131100 DNL131093:DNL131100 DDP131093:DDP131100 CTT131093:CTT131100 CJX131093:CJX131100 CAB131093:CAB131100 BQF131093:BQF131100 BGJ131093:BGJ131100 AWN131093:AWN131100 AMR131093:AMR131100 ACV131093:ACV131100 SZ131093:SZ131100 JD131093:JD131100 H131093:H131100 WVP65557:WVP65564 WLT65557:WLT65564 WBX65557:WBX65564 VSB65557:VSB65564 VIF65557:VIF65564 UYJ65557:UYJ65564 UON65557:UON65564 UER65557:UER65564 TUV65557:TUV65564 TKZ65557:TKZ65564 TBD65557:TBD65564 SRH65557:SRH65564 SHL65557:SHL65564 RXP65557:RXP65564 RNT65557:RNT65564 RDX65557:RDX65564 QUB65557:QUB65564 QKF65557:QKF65564 QAJ65557:QAJ65564 PQN65557:PQN65564 PGR65557:PGR65564 OWV65557:OWV65564 OMZ65557:OMZ65564 ODD65557:ODD65564 NTH65557:NTH65564 NJL65557:NJL65564 MZP65557:MZP65564 MPT65557:MPT65564 MFX65557:MFX65564 LWB65557:LWB65564 LMF65557:LMF65564 LCJ65557:LCJ65564 KSN65557:KSN65564 KIR65557:KIR65564 JYV65557:JYV65564 JOZ65557:JOZ65564 JFD65557:JFD65564 IVH65557:IVH65564 ILL65557:ILL65564 IBP65557:IBP65564 HRT65557:HRT65564 HHX65557:HHX65564 GYB65557:GYB65564 GOF65557:GOF65564 GEJ65557:GEJ65564 FUN65557:FUN65564 FKR65557:FKR65564 FAV65557:FAV65564 EQZ65557:EQZ65564 EHD65557:EHD65564 DXH65557:DXH65564 DNL65557:DNL65564 DDP65557:DDP65564 CTT65557:CTT65564 CJX65557:CJX65564 CAB65557:CAB65564 BQF65557:BQF65564 BGJ65557:BGJ65564 AWN65557:AWN65564 AMR65557:AMR65564 ACV65557:ACV65564 SZ65557:SZ65564 JD65557:JD65564 H65557:H65564 WVP983053 WLT983053 WBX983053 VSB983053 VIF983053 UYJ983053 UON983053 UER983053 TUV983053 TKZ983053 TBD983053 SRH983053 SHL983053 RXP983053 RNT983053 RDX983053 QUB983053 QKF983053 QAJ983053 PQN983053 PGR983053 OWV983053 OMZ983053 ODD983053 NTH983053 NJL983053 MZP983053 MPT983053 MFX983053 LWB983053 LMF983053 LCJ983053 KSN983053 KIR983053 JYV983053 JOZ983053 JFD983053 IVH983053 ILL983053 IBP983053 HRT983053 HHX983053 GYB983053 GOF983053 GEJ983053 FUN983053 FKR983053 FAV983053 EQZ983053 EHD983053 DXH983053 DNL983053 DDP983053 CTT983053 CJX983053 CAB983053 BQF983053 BGJ983053 AWN983053 AMR983053 ACV983053 SZ983053 JD983053 H983053 WVP917517 WLT917517 WBX917517 VSB917517 VIF917517 UYJ917517 UON917517 UER917517 TUV917517 TKZ917517 TBD917517 SRH917517 SHL917517 RXP917517 RNT917517 RDX917517 QUB917517 QKF917517 QAJ917517 PQN917517 PGR917517 OWV917517 OMZ917517 ODD917517 NTH917517 NJL917517 MZP917517 MPT917517 MFX917517 LWB917517 LMF917517 LCJ917517 KSN917517 KIR917517 JYV917517 JOZ917517 JFD917517 IVH917517 ILL917517 IBP917517 HRT917517 HHX917517 GYB917517 GOF917517 GEJ917517 FUN917517 FKR917517 FAV917517 EQZ917517 EHD917517 DXH917517 DNL917517 DDP917517 CTT917517 CJX917517 CAB917517 BQF917517 BGJ917517 AWN917517 AMR917517 ACV917517 SZ917517 JD917517 H917517 WVP851981 WLT851981 WBX851981 VSB851981 VIF851981 UYJ851981 UON851981 UER851981 TUV851981 TKZ851981 TBD851981 SRH851981 SHL851981 RXP851981 RNT851981 RDX851981 QUB851981 QKF851981 QAJ851981 PQN851981 PGR851981 OWV851981 OMZ851981 ODD851981 NTH851981 NJL851981 MZP851981 MPT851981 MFX851981 LWB851981 LMF851981 LCJ851981 KSN851981 KIR851981 JYV851981 JOZ851981 JFD851981 IVH851981 ILL851981 IBP851981 HRT851981 HHX851981 GYB851981 GOF851981 GEJ851981 FUN851981 FKR851981 FAV851981 EQZ851981 EHD851981 DXH851981 DNL851981 DDP851981 CTT851981 CJX851981 CAB851981 BQF851981 BGJ851981 AWN851981 AMR851981 ACV851981 SZ851981 JD851981 H851981 WVP786445 WLT786445 WBX786445 VSB786445 VIF786445 UYJ786445 UON786445 UER786445 TUV786445 TKZ786445 TBD786445 SRH786445 SHL786445 RXP786445 RNT786445 RDX786445 QUB786445 QKF786445 QAJ786445 PQN786445 PGR786445 OWV786445 OMZ786445 ODD786445 NTH786445 NJL786445 MZP786445 MPT786445 MFX786445 LWB786445 LMF786445 LCJ786445 KSN786445 KIR786445 JYV786445 JOZ786445 JFD786445 IVH786445 ILL786445 IBP786445 HRT786445 HHX786445 GYB786445 GOF786445 GEJ786445 FUN786445 FKR786445 FAV786445 EQZ786445 EHD786445 DXH786445 DNL786445 DDP786445 CTT786445 CJX786445 CAB786445 BQF786445 BGJ786445 AWN786445 AMR786445 ACV786445 SZ786445 JD786445 H786445 WVP720909 WLT720909 WBX720909 VSB720909 VIF720909 UYJ720909 UON720909 UER720909 TUV720909 TKZ720909 TBD720909 SRH720909 SHL720909 RXP720909 RNT720909 RDX720909 QUB720909 QKF720909 QAJ720909 PQN720909 PGR720909 OWV720909 OMZ720909 ODD720909 NTH720909 NJL720909 MZP720909 MPT720909 MFX720909 LWB720909 LMF720909 LCJ720909 KSN720909 KIR720909 JYV720909 JOZ720909 JFD720909 IVH720909 ILL720909 IBP720909 HRT720909 HHX720909 GYB720909 GOF720909 GEJ720909 FUN720909 FKR720909 FAV720909 EQZ720909 EHD720909 DXH720909 DNL720909 DDP720909 CTT720909 CJX720909 CAB720909 BQF720909 BGJ720909 AWN720909 AMR720909 ACV720909 SZ720909 JD720909 H720909 WVP655373 WLT655373 WBX655373 VSB655373 VIF655373 UYJ655373 UON655373 UER655373 TUV655373 TKZ655373 TBD655373 SRH655373 SHL655373 RXP655373 RNT655373 RDX655373 QUB655373 QKF655373 QAJ655373 PQN655373 PGR655373 OWV655373 OMZ655373 ODD655373 NTH655373 NJL655373 MZP655373 MPT655373 MFX655373 LWB655373 LMF655373 LCJ655373 KSN655373 KIR655373 JYV655373 JOZ655373 JFD655373 IVH655373 ILL655373 IBP655373 HRT655373 HHX655373 GYB655373 GOF655373 GEJ655373 FUN655373 FKR655373 FAV655373 EQZ655373 EHD655373 DXH655373 DNL655373 DDP655373 CTT655373 CJX655373 CAB655373 BQF655373 BGJ655373 AWN655373 AMR655373 ACV655373 SZ655373 JD655373 H655373 WVP589837 WLT589837 WBX589837 VSB589837 VIF589837 UYJ589837 UON589837 UER589837 TUV589837 TKZ589837 TBD589837 SRH589837 SHL589837 RXP589837 RNT589837 RDX589837 QUB589837 QKF589837 QAJ589837 PQN589837 PGR589837 OWV589837 OMZ589837 ODD589837 NTH589837 NJL589837 MZP589837 MPT589837 MFX589837 LWB589837 LMF589837 LCJ589837 KSN589837 KIR589837 JYV589837 JOZ589837 JFD589837 IVH589837 ILL589837 IBP589837 HRT589837 HHX589837 GYB589837 GOF589837 GEJ589837 FUN589837 FKR589837 FAV589837 EQZ589837 EHD589837 DXH589837 DNL589837 DDP589837 CTT589837 CJX589837 CAB589837 BQF589837 BGJ589837 AWN589837 AMR589837 ACV589837 SZ589837 JD589837 H589837 WVP524301 WLT524301 WBX524301 VSB524301 VIF524301 UYJ524301 UON524301 UER524301 TUV524301 TKZ524301 TBD524301 SRH524301 SHL524301 RXP524301 RNT524301 RDX524301 QUB524301 QKF524301 QAJ524301 PQN524301 PGR524301 OWV524301 OMZ524301 ODD524301 NTH524301 NJL524301 MZP524301 MPT524301 MFX524301 LWB524301 LMF524301 LCJ524301 KSN524301 KIR524301 JYV524301 JOZ524301 JFD524301 IVH524301 ILL524301 IBP524301 HRT524301 HHX524301 GYB524301 GOF524301 GEJ524301 FUN524301 FKR524301 FAV524301 EQZ524301 EHD524301 DXH524301 DNL524301 DDP524301 CTT524301 CJX524301 CAB524301 BQF524301 BGJ524301 AWN524301 AMR524301 ACV524301 SZ524301 JD524301 H524301 WVP458765 WLT458765 WBX458765 VSB458765 VIF458765 UYJ458765 UON458765 UER458765 TUV458765 TKZ458765 TBD458765 SRH458765 SHL458765 RXP458765 RNT458765 RDX458765 QUB458765 QKF458765 QAJ458765 PQN458765 PGR458765 OWV458765 OMZ458765 ODD458765 NTH458765 NJL458765 MZP458765 MPT458765 MFX458765 LWB458765 LMF458765 LCJ458765 KSN458765 KIR458765 JYV458765 JOZ458765 JFD458765 IVH458765 ILL458765 IBP458765 HRT458765 HHX458765 GYB458765 GOF458765 GEJ458765 FUN458765 FKR458765 FAV458765 EQZ458765 EHD458765 DXH458765 DNL458765 DDP458765 CTT458765 CJX458765 CAB458765 BQF458765 BGJ458765 AWN458765 AMR458765 ACV458765 SZ458765 JD458765 H458765 WVP393229 WLT393229 WBX393229 VSB393229 VIF393229 UYJ393229 UON393229 UER393229 TUV393229 TKZ393229 TBD393229 SRH393229 SHL393229 RXP393229 RNT393229 RDX393229 QUB393229 QKF393229 QAJ393229 PQN393229 PGR393229 OWV393229 OMZ393229 ODD393229 NTH393229 NJL393229 MZP393229 MPT393229 MFX393229 LWB393229 LMF393229 LCJ393229 KSN393229 KIR393229 JYV393229 JOZ393229 JFD393229 IVH393229 ILL393229 IBP393229 HRT393229 HHX393229 GYB393229 GOF393229 GEJ393229 FUN393229 FKR393229 FAV393229 EQZ393229 EHD393229 DXH393229 DNL393229 DDP393229 CTT393229 CJX393229 CAB393229 BQF393229 BGJ393229 AWN393229 AMR393229 ACV393229 SZ393229 JD393229 H393229 WVP327693 WLT327693 WBX327693 VSB327693 VIF327693 UYJ327693 UON327693 UER327693 TUV327693 TKZ327693 TBD327693 SRH327693 SHL327693 RXP327693 RNT327693 RDX327693 QUB327693 QKF327693 QAJ327693 PQN327693 PGR327693 OWV327693 OMZ327693 ODD327693 NTH327693 NJL327693 MZP327693 MPT327693 MFX327693 LWB327693 LMF327693 LCJ327693 KSN327693 KIR327693 JYV327693 JOZ327693 JFD327693 IVH327693 ILL327693 IBP327693 HRT327693 HHX327693 GYB327693 GOF327693 GEJ327693 FUN327693 FKR327693 FAV327693 EQZ327693 EHD327693 DXH327693 DNL327693 DDP327693 CTT327693 CJX327693 CAB327693 BQF327693 BGJ327693 AWN327693 AMR327693 ACV327693 SZ327693 JD327693 H327693 WVP262157 WLT262157 WBX262157 VSB262157 VIF262157 UYJ262157 UON262157 UER262157 TUV262157 TKZ262157 TBD262157 SRH262157 SHL262157 RXP262157 RNT262157 RDX262157 QUB262157 QKF262157 QAJ262157 PQN262157 PGR262157 OWV262157 OMZ262157 ODD262157 NTH262157 NJL262157 MZP262157 MPT262157 MFX262157 LWB262157 LMF262157 LCJ262157 KSN262157 KIR262157 JYV262157 JOZ262157 JFD262157 IVH262157 ILL262157 IBP262157 HRT262157 HHX262157 GYB262157 GOF262157 GEJ262157 FUN262157 FKR262157 FAV262157 EQZ262157 EHD262157 DXH262157 DNL262157 DDP262157 CTT262157 CJX262157 CAB262157 BQF262157 BGJ262157 AWN262157 AMR262157 ACV262157 SZ262157 JD262157 H262157 WVP196621 WLT196621 WBX196621 VSB196621 VIF196621 UYJ196621 UON196621 UER196621 TUV196621 TKZ196621 TBD196621 SRH196621 SHL196621 RXP196621 RNT196621 RDX196621 QUB196621 QKF196621 QAJ196621 PQN196621 PGR196621 OWV196621 OMZ196621 ODD196621 NTH196621 NJL196621 MZP196621 MPT196621 MFX196621 LWB196621 LMF196621 LCJ196621 KSN196621 KIR196621 JYV196621 JOZ196621 JFD196621 IVH196621 ILL196621 IBP196621 HRT196621 HHX196621 GYB196621 GOF196621 GEJ196621 FUN196621 FKR196621 FAV196621 EQZ196621 EHD196621 DXH196621 DNL196621 DDP196621 CTT196621 CJX196621 CAB196621 BQF196621 BGJ196621 AWN196621 AMR196621 ACV196621 SZ196621 JD196621 H196621 WVP131085 WLT131085 WBX131085 VSB131085 VIF131085 UYJ131085 UON131085 UER131085 TUV131085 TKZ131085 TBD131085 SRH131085 SHL131085 RXP131085 RNT131085 RDX131085 QUB131085 QKF131085 QAJ131085 PQN131085 PGR131085 OWV131085 OMZ131085 ODD131085 NTH131085 NJL131085 MZP131085 MPT131085 MFX131085 LWB131085 LMF131085 LCJ131085 KSN131085 KIR131085 JYV131085 JOZ131085 JFD131085 IVH131085 ILL131085 IBP131085 HRT131085 HHX131085 GYB131085 GOF131085 GEJ131085 FUN131085 FKR131085 FAV131085 EQZ131085 EHD131085 DXH131085 DNL131085 DDP131085 CTT131085 CJX131085 CAB131085 BQF131085 BGJ131085 AWN131085 AMR131085 ACV131085 SZ131085 JD131085 H131085 WVP65549 WLT65549 WBX65549 VSB65549 VIF65549 UYJ65549 UON65549 UER65549 TUV65549 TKZ65549 TBD65549 SRH65549 SHL65549 RXP65549 RNT65549 RDX65549 QUB65549 QKF65549 QAJ65549 PQN65549 PGR65549 OWV65549 OMZ65549 ODD65549 NTH65549 NJL65549 MZP65549 MPT65549 MFX65549 LWB65549 LMF65549 LCJ65549 KSN65549 KIR65549 JYV65549 JOZ65549 JFD65549 IVH65549 ILL65549 IBP65549 HRT65549 HHX65549 GYB65549 GOF65549 GEJ65549 FUN65549 FKR65549 FAV65549 EQZ65549 EHD65549 DXH65549 DNL65549 DDP65549 CTT65549 CJX65549 CAB65549 BQF65549 BGJ65549 AWN65549 AMR65549 ACV65549 SZ65549 JD65549 H65549 WVN10 WLR10 WBV10 VRZ10 VID10 UYH10 UOL10 UEP10 TUT10 TKX10 TBB10 SRF10 SHJ10 RXN10 RNR10 RDV10 QTZ10 QKD10 QAH10 PQL10 PGP10 OWT10 OMX10 ODB10 NTF10 NJJ10 MZN10 MPR10 MFV10 LVZ10 LMD10 LCH10 KSL10 KIP10 JYT10 JOX10 JFB10 IVF10 ILJ10 IBN10 HRR10 HHV10 GXZ10 GOD10 GEH10 FUL10 FKP10 FAT10 EQX10 EHB10 DXF10 DNJ10 DDN10 CTR10 CJV10 BZZ10 BQD10 BGH10 AWL10 AMP10 ACT10 SX10 JB18:JB28 SX18:SX28 ACT18:ACT28 AMP18:AMP28 AWL18:AWL28 BGH18:BGH28 BQD18:BQD28 BZZ18:BZZ28 CJV18:CJV28 CTR18:CTR28 DDN18:DDN28 DNJ18:DNJ28 DXF18:DXF28 EHB18:EHB28 EQX18:EQX28 FAT18:FAT28 FKP18:FKP28 FUL18:FUL28 GEH18:GEH28 GOD18:GOD28 GXZ18:GXZ28 HHV18:HHV28 HRR18:HRR28 IBN18:IBN28 ILJ18:ILJ28 IVF18:IVF28 JFB18:JFB28 JOX18:JOX28 JYT18:JYT28 KIP18:KIP28 KSL18:KSL28 LCH18:LCH28 LMD18:LMD28 LVZ18:LVZ28 MFV18:MFV28 MPR18:MPR28 MZN18:MZN28 NJJ18:NJJ28 NTF18:NTF28 ODB18:ODB28 OMX18:OMX28 OWT18:OWT28 PGP18:PGP28 PQL18:PQL28 QAH18:QAH28 QKD18:QKD28 QTZ18:QTZ28 RDV18:RDV28 RNR18:RNR28 RXN18:RXN28 SHJ18:SHJ28 SRF18:SRF28 TBB18:TBB28 TKX18:TKX28 TUT18:TUT28 UEP18:UEP28 UOL18:UOL28 UYH18:UYH28 VID18:VID28 VRZ18:VRZ28 WBV18:WBV28 WLR18:WLR28 WVN18:WVN28">
      <formula1>$N$2:$N$8</formula1>
      <formula2>0</formula2>
    </dataValidation>
  </dataValidations>
  <hyperlinks>
    <hyperlink ref="F25" location="FormDangNhap!B55" display="Tại màn hình Đăng Nhập, hiển thị label có nội dung &quot;Bạn chưa nhập Tài khoản”."/>
    <hyperlink ref="F28" location="FormDangNhap!B88" display="Hiển thị giao diện trang website bán hàng ."/>
    <hyperlink ref="F23" location="FormDangNhap!B55" display="Tại màn hình Đăng Nhập, hiển thị label có nội dung &quot;Bạn chưa nhập Tài khoản”."/>
    <hyperlink ref="F21" location="FormDangNhap!B37" display="Tại màn hình Đăng Nhập, hiển thị label có nội dung “Tài khoản hoặc mật khẩu chưa đúng”."/>
    <hyperlink ref="F20" location="FormDangNhap!B37" display="Tại màn hình Đăng Nhập, hiển thị label có nội dung “Tài khoản hoặc mật khẩu chưa đúng”."/>
    <hyperlink ref="F30" location="FormDangNhap!B88" display="Hiển thị giao diện trang website bán hàng ."/>
  </hyperlink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B54" zoomScaleNormal="100" workbookViewId="0">
      <selection activeCell="E55" sqref="E55"/>
    </sheetView>
  </sheetViews>
  <sheetFormatPr defaultRowHeight="15"/>
  <cols>
    <col min="1" max="1" width="5.7109375" style="68" customWidth="1"/>
    <col min="2" max="2" width="29.85546875" style="68" customWidth="1"/>
    <col min="3" max="3" width="22.140625" style="109" customWidth="1"/>
    <col min="4" max="4" width="24.42578125" style="109" customWidth="1"/>
    <col min="5" max="5" width="32.7109375" style="109" customWidth="1"/>
    <col min="6" max="6" width="66" style="109" customWidth="1"/>
    <col min="7" max="7" width="10.5703125" style="109" customWidth="1"/>
    <col min="8" max="8" width="8.140625" style="109" customWidth="1"/>
    <col min="9" max="9" width="9" style="109" customWidth="1"/>
    <col min="10" max="10" width="9.7109375" style="109" customWidth="1"/>
    <col min="11" max="257" width="9.140625" style="68"/>
    <col min="258" max="258" width="2.7109375" style="68" customWidth="1"/>
    <col min="259" max="259" width="21.42578125" style="68" customWidth="1"/>
    <col min="260" max="260" width="26.7109375" style="68" customWidth="1"/>
    <col min="261" max="261" width="40.85546875" style="68" customWidth="1"/>
    <col min="262" max="262" width="47.7109375" style="68" customWidth="1"/>
    <col min="263" max="263" width="29" style="68" customWidth="1"/>
    <col min="264" max="264" width="19" style="68" customWidth="1"/>
    <col min="265" max="513" width="9.140625" style="68"/>
    <col min="514" max="514" width="2.7109375" style="68" customWidth="1"/>
    <col min="515" max="515" width="21.42578125" style="68" customWidth="1"/>
    <col min="516" max="516" width="26.7109375" style="68" customWidth="1"/>
    <col min="517" max="517" width="40.85546875" style="68" customWidth="1"/>
    <col min="518" max="518" width="47.7109375" style="68" customWidth="1"/>
    <col min="519" max="519" width="29" style="68" customWidth="1"/>
    <col min="520" max="520" width="19" style="68" customWidth="1"/>
    <col min="521" max="769" width="9.140625" style="68"/>
    <col min="770" max="770" width="2.7109375" style="68" customWidth="1"/>
    <col min="771" max="771" width="21.42578125" style="68" customWidth="1"/>
    <col min="772" max="772" width="26.7109375" style="68" customWidth="1"/>
    <col min="773" max="773" width="40.85546875" style="68" customWidth="1"/>
    <col min="774" max="774" width="47.7109375" style="68" customWidth="1"/>
    <col min="775" max="775" width="29" style="68" customWidth="1"/>
    <col min="776" max="776" width="19" style="68" customWidth="1"/>
    <col min="777" max="1025" width="9.140625" style="68"/>
    <col min="1026" max="1026" width="2.7109375" style="68" customWidth="1"/>
    <col min="1027" max="1027" width="21.42578125" style="68" customWidth="1"/>
    <col min="1028" max="1028" width="26.7109375" style="68" customWidth="1"/>
    <col min="1029" max="1029" width="40.85546875" style="68" customWidth="1"/>
    <col min="1030" max="1030" width="47.7109375" style="68" customWidth="1"/>
    <col min="1031" max="1031" width="29" style="68" customWidth="1"/>
    <col min="1032" max="1032" width="19" style="68" customWidth="1"/>
    <col min="1033" max="1281" width="9.140625" style="68"/>
    <col min="1282" max="1282" width="2.7109375" style="68" customWidth="1"/>
    <col min="1283" max="1283" width="21.42578125" style="68" customWidth="1"/>
    <col min="1284" max="1284" width="26.7109375" style="68" customWidth="1"/>
    <col min="1285" max="1285" width="40.85546875" style="68" customWidth="1"/>
    <col min="1286" max="1286" width="47.7109375" style="68" customWidth="1"/>
    <col min="1287" max="1287" width="29" style="68" customWidth="1"/>
    <col min="1288" max="1288" width="19" style="68" customWidth="1"/>
    <col min="1289" max="1537" width="9.140625" style="68"/>
    <col min="1538" max="1538" width="2.7109375" style="68" customWidth="1"/>
    <col min="1539" max="1539" width="21.42578125" style="68" customWidth="1"/>
    <col min="1540" max="1540" width="26.7109375" style="68" customWidth="1"/>
    <col min="1541" max="1541" width="40.85546875" style="68" customWidth="1"/>
    <col min="1542" max="1542" width="47.7109375" style="68" customWidth="1"/>
    <col min="1543" max="1543" width="29" style="68" customWidth="1"/>
    <col min="1544" max="1544" width="19" style="68" customWidth="1"/>
    <col min="1545" max="1793" width="9.140625" style="68"/>
    <col min="1794" max="1794" width="2.7109375" style="68" customWidth="1"/>
    <col min="1795" max="1795" width="21.42578125" style="68" customWidth="1"/>
    <col min="1796" max="1796" width="26.7109375" style="68" customWidth="1"/>
    <col min="1797" max="1797" width="40.85546875" style="68" customWidth="1"/>
    <col min="1798" max="1798" width="47.7109375" style="68" customWidth="1"/>
    <col min="1799" max="1799" width="29" style="68" customWidth="1"/>
    <col min="1800" max="1800" width="19" style="68" customWidth="1"/>
    <col min="1801" max="2049" width="9.140625" style="68"/>
    <col min="2050" max="2050" width="2.7109375" style="68" customWidth="1"/>
    <col min="2051" max="2051" width="21.42578125" style="68" customWidth="1"/>
    <col min="2052" max="2052" width="26.7109375" style="68" customWidth="1"/>
    <col min="2053" max="2053" width="40.85546875" style="68" customWidth="1"/>
    <col min="2054" max="2054" width="47.7109375" style="68" customWidth="1"/>
    <col min="2055" max="2055" width="29" style="68" customWidth="1"/>
    <col min="2056" max="2056" width="19" style="68" customWidth="1"/>
    <col min="2057" max="2305" width="9.140625" style="68"/>
    <col min="2306" max="2306" width="2.7109375" style="68" customWidth="1"/>
    <col min="2307" max="2307" width="21.42578125" style="68" customWidth="1"/>
    <col min="2308" max="2308" width="26.7109375" style="68" customWidth="1"/>
    <col min="2309" max="2309" width="40.85546875" style="68" customWidth="1"/>
    <col min="2310" max="2310" width="47.7109375" style="68" customWidth="1"/>
    <col min="2311" max="2311" width="29" style="68" customWidth="1"/>
    <col min="2312" max="2312" width="19" style="68" customWidth="1"/>
    <col min="2313" max="2561" width="9.140625" style="68"/>
    <col min="2562" max="2562" width="2.7109375" style="68" customWidth="1"/>
    <col min="2563" max="2563" width="21.42578125" style="68" customWidth="1"/>
    <col min="2564" max="2564" width="26.7109375" style="68" customWidth="1"/>
    <col min="2565" max="2565" width="40.85546875" style="68" customWidth="1"/>
    <col min="2566" max="2566" width="47.7109375" style="68" customWidth="1"/>
    <col min="2567" max="2567" width="29" style="68" customWidth="1"/>
    <col min="2568" max="2568" width="19" style="68" customWidth="1"/>
    <col min="2569" max="2817" width="9.140625" style="68"/>
    <col min="2818" max="2818" width="2.7109375" style="68" customWidth="1"/>
    <col min="2819" max="2819" width="21.42578125" style="68" customWidth="1"/>
    <col min="2820" max="2820" width="26.7109375" style="68" customWidth="1"/>
    <col min="2821" max="2821" width="40.85546875" style="68" customWidth="1"/>
    <col min="2822" max="2822" width="47.7109375" style="68" customWidth="1"/>
    <col min="2823" max="2823" width="29" style="68" customWidth="1"/>
    <col min="2824" max="2824" width="19" style="68" customWidth="1"/>
    <col min="2825" max="3073" width="9.140625" style="68"/>
    <col min="3074" max="3074" width="2.7109375" style="68" customWidth="1"/>
    <col min="3075" max="3075" width="21.42578125" style="68" customWidth="1"/>
    <col min="3076" max="3076" width="26.7109375" style="68" customWidth="1"/>
    <col min="3077" max="3077" width="40.85546875" style="68" customWidth="1"/>
    <col min="3078" max="3078" width="47.7109375" style="68" customWidth="1"/>
    <col min="3079" max="3079" width="29" style="68" customWidth="1"/>
    <col min="3080" max="3080" width="19" style="68" customWidth="1"/>
    <col min="3081" max="3329" width="9.140625" style="68"/>
    <col min="3330" max="3330" width="2.7109375" style="68" customWidth="1"/>
    <col min="3331" max="3331" width="21.42578125" style="68" customWidth="1"/>
    <col min="3332" max="3332" width="26.7109375" style="68" customWidth="1"/>
    <col min="3333" max="3333" width="40.85546875" style="68" customWidth="1"/>
    <col min="3334" max="3334" width="47.7109375" style="68" customWidth="1"/>
    <col min="3335" max="3335" width="29" style="68" customWidth="1"/>
    <col min="3336" max="3336" width="19" style="68" customWidth="1"/>
    <col min="3337" max="3585" width="9.140625" style="68"/>
    <col min="3586" max="3586" width="2.7109375" style="68" customWidth="1"/>
    <col min="3587" max="3587" width="21.42578125" style="68" customWidth="1"/>
    <col min="3588" max="3588" width="26.7109375" style="68" customWidth="1"/>
    <col min="3589" max="3589" width="40.85546875" style="68" customWidth="1"/>
    <col min="3590" max="3590" width="47.7109375" style="68" customWidth="1"/>
    <col min="3591" max="3591" width="29" style="68" customWidth="1"/>
    <col min="3592" max="3592" width="19" style="68" customWidth="1"/>
    <col min="3593" max="3841" width="9.140625" style="68"/>
    <col min="3842" max="3842" width="2.7109375" style="68" customWidth="1"/>
    <col min="3843" max="3843" width="21.42578125" style="68" customWidth="1"/>
    <col min="3844" max="3844" width="26.7109375" style="68" customWidth="1"/>
    <col min="3845" max="3845" width="40.85546875" style="68" customWidth="1"/>
    <col min="3846" max="3846" width="47.7109375" style="68" customWidth="1"/>
    <col min="3847" max="3847" width="29" style="68" customWidth="1"/>
    <col min="3848" max="3848" width="19" style="68" customWidth="1"/>
    <col min="3849" max="4097" width="9.140625" style="68"/>
    <col min="4098" max="4098" width="2.7109375" style="68" customWidth="1"/>
    <col min="4099" max="4099" width="21.42578125" style="68" customWidth="1"/>
    <col min="4100" max="4100" width="26.7109375" style="68" customWidth="1"/>
    <col min="4101" max="4101" width="40.85546875" style="68" customWidth="1"/>
    <col min="4102" max="4102" width="47.7109375" style="68" customWidth="1"/>
    <col min="4103" max="4103" width="29" style="68" customWidth="1"/>
    <col min="4104" max="4104" width="19" style="68" customWidth="1"/>
    <col min="4105" max="4353" width="9.140625" style="68"/>
    <col min="4354" max="4354" width="2.7109375" style="68" customWidth="1"/>
    <col min="4355" max="4355" width="21.42578125" style="68" customWidth="1"/>
    <col min="4356" max="4356" width="26.7109375" style="68" customWidth="1"/>
    <col min="4357" max="4357" width="40.85546875" style="68" customWidth="1"/>
    <col min="4358" max="4358" width="47.7109375" style="68" customWidth="1"/>
    <col min="4359" max="4359" width="29" style="68" customWidth="1"/>
    <col min="4360" max="4360" width="19" style="68" customWidth="1"/>
    <col min="4361" max="4609" width="9.140625" style="68"/>
    <col min="4610" max="4610" width="2.7109375" style="68" customWidth="1"/>
    <col min="4611" max="4611" width="21.42578125" style="68" customWidth="1"/>
    <col min="4612" max="4612" width="26.7109375" style="68" customWidth="1"/>
    <col min="4613" max="4613" width="40.85546875" style="68" customWidth="1"/>
    <col min="4614" max="4614" width="47.7109375" style="68" customWidth="1"/>
    <col min="4615" max="4615" width="29" style="68" customWidth="1"/>
    <col min="4616" max="4616" width="19" style="68" customWidth="1"/>
    <col min="4617" max="4865" width="9.140625" style="68"/>
    <col min="4866" max="4866" width="2.7109375" style="68" customWidth="1"/>
    <col min="4867" max="4867" width="21.42578125" style="68" customWidth="1"/>
    <col min="4868" max="4868" width="26.7109375" style="68" customWidth="1"/>
    <col min="4869" max="4869" width="40.85546875" style="68" customWidth="1"/>
    <col min="4870" max="4870" width="47.7109375" style="68" customWidth="1"/>
    <col min="4871" max="4871" width="29" style="68" customWidth="1"/>
    <col min="4872" max="4872" width="19" style="68" customWidth="1"/>
    <col min="4873" max="5121" width="9.140625" style="68"/>
    <col min="5122" max="5122" width="2.7109375" style="68" customWidth="1"/>
    <col min="5123" max="5123" width="21.42578125" style="68" customWidth="1"/>
    <col min="5124" max="5124" width="26.7109375" style="68" customWidth="1"/>
    <col min="5125" max="5125" width="40.85546875" style="68" customWidth="1"/>
    <col min="5126" max="5126" width="47.7109375" style="68" customWidth="1"/>
    <col min="5127" max="5127" width="29" style="68" customWidth="1"/>
    <col min="5128" max="5128" width="19" style="68" customWidth="1"/>
    <col min="5129" max="5377" width="9.140625" style="68"/>
    <col min="5378" max="5378" width="2.7109375" style="68" customWidth="1"/>
    <col min="5379" max="5379" width="21.42578125" style="68" customWidth="1"/>
    <col min="5380" max="5380" width="26.7109375" style="68" customWidth="1"/>
    <col min="5381" max="5381" width="40.85546875" style="68" customWidth="1"/>
    <col min="5382" max="5382" width="47.7109375" style="68" customWidth="1"/>
    <col min="5383" max="5383" width="29" style="68" customWidth="1"/>
    <col min="5384" max="5384" width="19" style="68" customWidth="1"/>
    <col min="5385" max="5633" width="9.140625" style="68"/>
    <col min="5634" max="5634" width="2.7109375" style="68" customWidth="1"/>
    <col min="5635" max="5635" width="21.42578125" style="68" customWidth="1"/>
    <col min="5636" max="5636" width="26.7109375" style="68" customWidth="1"/>
    <col min="5637" max="5637" width="40.85546875" style="68" customWidth="1"/>
    <col min="5638" max="5638" width="47.7109375" style="68" customWidth="1"/>
    <col min="5639" max="5639" width="29" style="68" customWidth="1"/>
    <col min="5640" max="5640" width="19" style="68" customWidth="1"/>
    <col min="5641" max="5889" width="9.140625" style="68"/>
    <col min="5890" max="5890" width="2.7109375" style="68" customWidth="1"/>
    <col min="5891" max="5891" width="21.42578125" style="68" customWidth="1"/>
    <col min="5892" max="5892" width="26.7109375" style="68" customWidth="1"/>
    <col min="5893" max="5893" width="40.85546875" style="68" customWidth="1"/>
    <col min="5894" max="5894" width="47.7109375" style="68" customWidth="1"/>
    <col min="5895" max="5895" width="29" style="68" customWidth="1"/>
    <col min="5896" max="5896" width="19" style="68" customWidth="1"/>
    <col min="5897" max="6145" width="9.140625" style="68"/>
    <col min="6146" max="6146" width="2.7109375" style="68" customWidth="1"/>
    <col min="6147" max="6147" width="21.42578125" style="68" customWidth="1"/>
    <col min="6148" max="6148" width="26.7109375" style="68" customWidth="1"/>
    <col min="6149" max="6149" width="40.85546875" style="68" customWidth="1"/>
    <col min="6150" max="6150" width="47.7109375" style="68" customWidth="1"/>
    <col min="6151" max="6151" width="29" style="68" customWidth="1"/>
    <col min="6152" max="6152" width="19" style="68" customWidth="1"/>
    <col min="6153" max="6401" width="9.140625" style="68"/>
    <col min="6402" max="6402" width="2.7109375" style="68" customWidth="1"/>
    <col min="6403" max="6403" width="21.42578125" style="68" customWidth="1"/>
    <col min="6404" max="6404" width="26.7109375" style="68" customWidth="1"/>
    <col min="6405" max="6405" width="40.85546875" style="68" customWidth="1"/>
    <col min="6406" max="6406" width="47.7109375" style="68" customWidth="1"/>
    <col min="6407" max="6407" width="29" style="68" customWidth="1"/>
    <col min="6408" max="6408" width="19" style="68" customWidth="1"/>
    <col min="6409" max="6657" width="9.140625" style="68"/>
    <col min="6658" max="6658" width="2.7109375" style="68" customWidth="1"/>
    <col min="6659" max="6659" width="21.42578125" style="68" customWidth="1"/>
    <col min="6660" max="6660" width="26.7109375" style="68" customWidth="1"/>
    <col min="6661" max="6661" width="40.85546875" style="68" customWidth="1"/>
    <col min="6662" max="6662" width="47.7109375" style="68" customWidth="1"/>
    <col min="6663" max="6663" width="29" style="68" customWidth="1"/>
    <col min="6664" max="6664" width="19" style="68" customWidth="1"/>
    <col min="6665" max="6913" width="9.140625" style="68"/>
    <col min="6914" max="6914" width="2.7109375" style="68" customWidth="1"/>
    <col min="6915" max="6915" width="21.42578125" style="68" customWidth="1"/>
    <col min="6916" max="6916" width="26.7109375" style="68" customWidth="1"/>
    <col min="6917" max="6917" width="40.85546875" style="68" customWidth="1"/>
    <col min="6918" max="6918" width="47.7109375" style="68" customWidth="1"/>
    <col min="6919" max="6919" width="29" style="68" customWidth="1"/>
    <col min="6920" max="6920" width="19" style="68" customWidth="1"/>
    <col min="6921" max="7169" width="9.140625" style="68"/>
    <col min="7170" max="7170" width="2.7109375" style="68" customWidth="1"/>
    <col min="7171" max="7171" width="21.42578125" style="68" customWidth="1"/>
    <col min="7172" max="7172" width="26.7109375" style="68" customWidth="1"/>
    <col min="7173" max="7173" width="40.85546875" style="68" customWidth="1"/>
    <col min="7174" max="7174" width="47.7109375" style="68" customWidth="1"/>
    <col min="7175" max="7175" width="29" style="68" customWidth="1"/>
    <col min="7176" max="7176" width="19" style="68" customWidth="1"/>
    <col min="7177" max="7425" width="9.140625" style="68"/>
    <col min="7426" max="7426" width="2.7109375" style="68" customWidth="1"/>
    <col min="7427" max="7427" width="21.42578125" style="68" customWidth="1"/>
    <col min="7428" max="7428" width="26.7109375" style="68" customWidth="1"/>
    <col min="7429" max="7429" width="40.85546875" style="68" customWidth="1"/>
    <col min="7430" max="7430" width="47.7109375" style="68" customWidth="1"/>
    <col min="7431" max="7431" width="29" style="68" customWidth="1"/>
    <col min="7432" max="7432" width="19" style="68" customWidth="1"/>
    <col min="7433" max="7681" width="9.140625" style="68"/>
    <col min="7682" max="7682" width="2.7109375" style="68" customWidth="1"/>
    <col min="7683" max="7683" width="21.42578125" style="68" customWidth="1"/>
    <col min="7684" max="7684" width="26.7109375" style="68" customWidth="1"/>
    <col min="7685" max="7685" width="40.85546875" style="68" customWidth="1"/>
    <col min="7686" max="7686" width="47.7109375" style="68" customWidth="1"/>
    <col min="7687" max="7687" width="29" style="68" customWidth="1"/>
    <col min="7688" max="7688" width="19" style="68" customWidth="1"/>
    <col min="7689" max="7937" width="9.140625" style="68"/>
    <col min="7938" max="7938" width="2.7109375" style="68" customWidth="1"/>
    <col min="7939" max="7939" width="21.42578125" style="68" customWidth="1"/>
    <col min="7940" max="7940" width="26.7109375" style="68" customWidth="1"/>
    <col min="7941" max="7941" width="40.85546875" style="68" customWidth="1"/>
    <col min="7942" max="7942" width="47.7109375" style="68" customWidth="1"/>
    <col min="7943" max="7943" width="29" style="68" customWidth="1"/>
    <col min="7944" max="7944" width="19" style="68" customWidth="1"/>
    <col min="7945" max="8193" width="9.140625" style="68"/>
    <col min="8194" max="8194" width="2.7109375" style="68" customWidth="1"/>
    <col min="8195" max="8195" width="21.42578125" style="68" customWidth="1"/>
    <col min="8196" max="8196" width="26.7109375" style="68" customWidth="1"/>
    <col min="8197" max="8197" width="40.85546875" style="68" customWidth="1"/>
    <col min="8198" max="8198" width="47.7109375" style="68" customWidth="1"/>
    <col min="8199" max="8199" width="29" style="68" customWidth="1"/>
    <col min="8200" max="8200" width="19" style="68" customWidth="1"/>
    <col min="8201" max="8449" width="9.140625" style="68"/>
    <col min="8450" max="8450" width="2.7109375" style="68" customWidth="1"/>
    <col min="8451" max="8451" width="21.42578125" style="68" customWidth="1"/>
    <col min="8452" max="8452" width="26.7109375" style="68" customWidth="1"/>
    <col min="8453" max="8453" width="40.85546875" style="68" customWidth="1"/>
    <col min="8454" max="8454" width="47.7109375" style="68" customWidth="1"/>
    <col min="8455" max="8455" width="29" style="68" customWidth="1"/>
    <col min="8456" max="8456" width="19" style="68" customWidth="1"/>
    <col min="8457" max="8705" width="9.140625" style="68"/>
    <col min="8706" max="8706" width="2.7109375" style="68" customWidth="1"/>
    <col min="8707" max="8707" width="21.42578125" style="68" customWidth="1"/>
    <col min="8708" max="8708" width="26.7109375" style="68" customWidth="1"/>
    <col min="8709" max="8709" width="40.85546875" style="68" customWidth="1"/>
    <col min="8710" max="8710" width="47.7109375" style="68" customWidth="1"/>
    <col min="8711" max="8711" width="29" style="68" customWidth="1"/>
    <col min="8712" max="8712" width="19" style="68" customWidth="1"/>
    <col min="8713" max="8961" width="9.140625" style="68"/>
    <col min="8962" max="8962" width="2.7109375" style="68" customWidth="1"/>
    <col min="8963" max="8963" width="21.42578125" style="68" customWidth="1"/>
    <col min="8964" max="8964" width="26.7109375" style="68" customWidth="1"/>
    <col min="8965" max="8965" width="40.85546875" style="68" customWidth="1"/>
    <col min="8966" max="8966" width="47.7109375" style="68" customWidth="1"/>
    <col min="8967" max="8967" width="29" style="68" customWidth="1"/>
    <col min="8968" max="8968" width="19" style="68" customWidth="1"/>
    <col min="8969" max="9217" width="9.140625" style="68"/>
    <col min="9218" max="9218" width="2.7109375" style="68" customWidth="1"/>
    <col min="9219" max="9219" width="21.42578125" style="68" customWidth="1"/>
    <col min="9220" max="9220" width="26.7109375" style="68" customWidth="1"/>
    <col min="9221" max="9221" width="40.85546875" style="68" customWidth="1"/>
    <col min="9222" max="9222" width="47.7109375" style="68" customWidth="1"/>
    <col min="9223" max="9223" width="29" style="68" customWidth="1"/>
    <col min="9224" max="9224" width="19" style="68" customWidth="1"/>
    <col min="9225" max="9473" width="9.140625" style="68"/>
    <col min="9474" max="9474" width="2.7109375" style="68" customWidth="1"/>
    <col min="9475" max="9475" width="21.42578125" style="68" customWidth="1"/>
    <col min="9476" max="9476" width="26.7109375" style="68" customWidth="1"/>
    <col min="9477" max="9477" width="40.85546875" style="68" customWidth="1"/>
    <col min="9478" max="9478" width="47.7109375" style="68" customWidth="1"/>
    <col min="9479" max="9479" width="29" style="68" customWidth="1"/>
    <col min="9480" max="9480" width="19" style="68" customWidth="1"/>
    <col min="9481" max="9729" width="9.140625" style="68"/>
    <col min="9730" max="9730" width="2.7109375" style="68" customWidth="1"/>
    <col min="9731" max="9731" width="21.42578125" style="68" customWidth="1"/>
    <col min="9732" max="9732" width="26.7109375" style="68" customWidth="1"/>
    <col min="9733" max="9733" width="40.85546875" style="68" customWidth="1"/>
    <col min="9734" max="9734" width="47.7109375" style="68" customWidth="1"/>
    <col min="9735" max="9735" width="29" style="68" customWidth="1"/>
    <col min="9736" max="9736" width="19" style="68" customWidth="1"/>
    <col min="9737" max="9985" width="9.140625" style="68"/>
    <col min="9986" max="9986" width="2.7109375" style="68" customWidth="1"/>
    <col min="9987" max="9987" width="21.42578125" style="68" customWidth="1"/>
    <col min="9988" max="9988" width="26.7109375" style="68" customWidth="1"/>
    <col min="9989" max="9989" width="40.85546875" style="68" customWidth="1"/>
    <col min="9990" max="9990" width="47.7109375" style="68" customWidth="1"/>
    <col min="9991" max="9991" width="29" style="68" customWidth="1"/>
    <col min="9992" max="9992" width="19" style="68" customWidth="1"/>
    <col min="9993" max="10241" width="9.140625" style="68"/>
    <col min="10242" max="10242" width="2.7109375" style="68" customWidth="1"/>
    <col min="10243" max="10243" width="21.42578125" style="68" customWidth="1"/>
    <col min="10244" max="10244" width="26.7109375" style="68" customWidth="1"/>
    <col min="10245" max="10245" width="40.85546875" style="68" customWidth="1"/>
    <col min="10246" max="10246" width="47.7109375" style="68" customWidth="1"/>
    <col min="10247" max="10247" width="29" style="68" customWidth="1"/>
    <col min="10248" max="10248" width="19" style="68" customWidth="1"/>
    <col min="10249" max="10497" width="9.140625" style="68"/>
    <col min="10498" max="10498" width="2.7109375" style="68" customWidth="1"/>
    <col min="10499" max="10499" width="21.42578125" style="68" customWidth="1"/>
    <col min="10500" max="10500" width="26.7109375" style="68" customWidth="1"/>
    <col min="10501" max="10501" width="40.85546875" style="68" customWidth="1"/>
    <col min="10502" max="10502" width="47.7109375" style="68" customWidth="1"/>
    <col min="10503" max="10503" width="29" style="68" customWidth="1"/>
    <col min="10504" max="10504" width="19" style="68" customWidth="1"/>
    <col min="10505" max="10753" width="9.140625" style="68"/>
    <col min="10754" max="10754" width="2.7109375" style="68" customWidth="1"/>
    <col min="10755" max="10755" width="21.42578125" style="68" customWidth="1"/>
    <col min="10756" max="10756" width="26.7109375" style="68" customWidth="1"/>
    <col min="10757" max="10757" width="40.85546875" style="68" customWidth="1"/>
    <col min="10758" max="10758" width="47.7109375" style="68" customWidth="1"/>
    <col min="10759" max="10759" width="29" style="68" customWidth="1"/>
    <col min="10760" max="10760" width="19" style="68" customWidth="1"/>
    <col min="10761" max="11009" width="9.140625" style="68"/>
    <col min="11010" max="11010" width="2.7109375" style="68" customWidth="1"/>
    <col min="11011" max="11011" width="21.42578125" style="68" customWidth="1"/>
    <col min="11012" max="11012" width="26.7109375" style="68" customWidth="1"/>
    <col min="11013" max="11013" width="40.85546875" style="68" customWidth="1"/>
    <col min="11014" max="11014" width="47.7109375" style="68" customWidth="1"/>
    <col min="11015" max="11015" width="29" style="68" customWidth="1"/>
    <col min="11016" max="11016" width="19" style="68" customWidth="1"/>
    <col min="11017" max="11265" width="9.140625" style="68"/>
    <col min="11266" max="11266" width="2.7109375" style="68" customWidth="1"/>
    <col min="11267" max="11267" width="21.42578125" style="68" customWidth="1"/>
    <col min="11268" max="11268" width="26.7109375" style="68" customWidth="1"/>
    <col min="11269" max="11269" width="40.85546875" style="68" customWidth="1"/>
    <col min="11270" max="11270" width="47.7109375" style="68" customWidth="1"/>
    <col min="11271" max="11271" width="29" style="68" customWidth="1"/>
    <col min="11272" max="11272" width="19" style="68" customWidth="1"/>
    <col min="11273" max="11521" width="9.140625" style="68"/>
    <col min="11522" max="11522" width="2.7109375" style="68" customWidth="1"/>
    <col min="11523" max="11523" width="21.42578125" style="68" customWidth="1"/>
    <col min="11524" max="11524" width="26.7109375" style="68" customWidth="1"/>
    <col min="11525" max="11525" width="40.85546875" style="68" customWidth="1"/>
    <col min="11526" max="11526" width="47.7109375" style="68" customWidth="1"/>
    <col min="11527" max="11527" width="29" style="68" customWidth="1"/>
    <col min="11528" max="11528" width="19" style="68" customWidth="1"/>
    <col min="11529" max="11777" width="9.140625" style="68"/>
    <col min="11778" max="11778" width="2.7109375" style="68" customWidth="1"/>
    <col min="11779" max="11779" width="21.42578125" style="68" customWidth="1"/>
    <col min="11780" max="11780" width="26.7109375" style="68" customWidth="1"/>
    <col min="11781" max="11781" width="40.85546875" style="68" customWidth="1"/>
    <col min="11782" max="11782" width="47.7109375" style="68" customWidth="1"/>
    <col min="11783" max="11783" width="29" style="68" customWidth="1"/>
    <col min="11784" max="11784" width="19" style="68" customWidth="1"/>
    <col min="11785" max="12033" width="9.140625" style="68"/>
    <col min="12034" max="12034" width="2.7109375" style="68" customWidth="1"/>
    <col min="12035" max="12035" width="21.42578125" style="68" customWidth="1"/>
    <col min="12036" max="12036" width="26.7109375" style="68" customWidth="1"/>
    <col min="12037" max="12037" width="40.85546875" style="68" customWidth="1"/>
    <col min="12038" max="12038" width="47.7109375" style="68" customWidth="1"/>
    <col min="12039" max="12039" width="29" style="68" customWidth="1"/>
    <col min="12040" max="12040" width="19" style="68" customWidth="1"/>
    <col min="12041" max="12289" width="9.140625" style="68"/>
    <col min="12290" max="12290" width="2.7109375" style="68" customWidth="1"/>
    <col min="12291" max="12291" width="21.42578125" style="68" customWidth="1"/>
    <col min="12292" max="12292" width="26.7109375" style="68" customWidth="1"/>
    <col min="12293" max="12293" width="40.85546875" style="68" customWidth="1"/>
    <col min="12294" max="12294" width="47.7109375" style="68" customWidth="1"/>
    <col min="12295" max="12295" width="29" style="68" customWidth="1"/>
    <col min="12296" max="12296" width="19" style="68" customWidth="1"/>
    <col min="12297" max="12545" width="9.140625" style="68"/>
    <col min="12546" max="12546" width="2.7109375" style="68" customWidth="1"/>
    <col min="12547" max="12547" width="21.42578125" style="68" customWidth="1"/>
    <col min="12548" max="12548" width="26.7109375" style="68" customWidth="1"/>
    <col min="12549" max="12549" width="40.85546875" style="68" customWidth="1"/>
    <col min="12550" max="12550" width="47.7109375" style="68" customWidth="1"/>
    <col min="12551" max="12551" width="29" style="68" customWidth="1"/>
    <col min="12552" max="12552" width="19" style="68" customWidth="1"/>
    <col min="12553" max="12801" width="9.140625" style="68"/>
    <col min="12802" max="12802" width="2.7109375" style="68" customWidth="1"/>
    <col min="12803" max="12803" width="21.42578125" style="68" customWidth="1"/>
    <col min="12804" max="12804" width="26.7109375" style="68" customWidth="1"/>
    <col min="12805" max="12805" width="40.85546875" style="68" customWidth="1"/>
    <col min="12806" max="12806" width="47.7109375" style="68" customWidth="1"/>
    <col min="12807" max="12807" width="29" style="68" customWidth="1"/>
    <col min="12808" max="12808" width="19" style="68" customWidth="1"/>
    <col min="12809" max="13057" width="9.140625" style="68"/>
    <col min="13058" max="13058" width="2.7109375" style="68" customWidth="1"/>
    <col min="13059" max="13059" width="21.42578125" style="68" customWidth="1"/>
    <col min="13060" max="13060" width="26.7109375" style="68" customWidth="1"/>
    <col min="13061" max="13061" width="40.85546875" style="68" customWidth="1"/>
    <col min="13062" max="13062" width="47.7109375" style="68" customWidth="1"/>
    <col min="13063" max="13063" width="29" style="68" customWidth="1"/>
    <col min="13064" max="13064" width="19" style="68" customWidth="1"/>
    <col min="13065" max="13313" width="9.140625" style="68"/>
    <col min="13314" max="13314" width="2.7109375" style="68" customWidth="1"/>
    <col min="13315" max="13315" width="21.42578125" style="68" customWidth="1"/>
    <col min="13316" max="13316" width="26.7109375" style="68" customWidth="1"/>
    <col min="13317" max="13317" width="40.85546875" style="68" customWidth="1"/>
    <col min="13318" max="13318" width="47.7109375" style="68" customWidth="1"/>
    <col min="13319" max="13319" width="29" style="68" customWidth="1"/>
    <col min="13320" max="13320" width="19" style="68" customWidth="1"/>
    <col min="13321" max="13569" width="9.140625" style="68"/>
    <col min="13570" max="13570" width="2.7109375" style="68" customWidth="1"/>
    <col min="13571" max="13571" width="21.42578125" style="68" customWidth="1"/>
    <col min="13572" max="13572" width="26.7109375" style="68" customWidth="1"/>
    <col min="13573" max="13573" width="40.85546875" style="68" customWidth="1"/>
    <col min="13574" max="13574" width="47.7109375" style="68" customWidth="1"/>
    <col min="13575" max="13575" width="29" style="68" customWidth="1"/>
    <col min="13576" max="13576" width="19" style="68" customWidth="1"/>
    <col min="13577" max="13825" width="9.140625" style="68"/>
    <col min="13826" max="13826" width="2.7109375" style="68" customWidth="1"/>
    <col min="13827" max="13827" width="21.42578125" style="68" customWidth="1"/>
    <col min="13828" max="13828" width="26.7109375" style="68" customWidth="1"/>
    <col min="13829" max="13829" width="40.85546875" style="68" customWidth="1"/>
    <col min="13830" max="13830" width="47.7109375" style="68" customWidth="1"/>
    <col min="13831" max="13831" width="29" style="68" customWidth="1"/>
    <col min="13832" max="13832" width="19" style="68" customWidth="1"/>
    <col min="13833" max="14081" width="9.140625" style="68"/>
    <col min="14082" max="14082" width="2.7109375" style="68" customWidth="1"/>
    <col min="14083" max="14083" width="21.42578125" style="68" customWidth="1"/>
    <col min="14084" max="14084" width="26.7109375" style="68" customWidth="1"/>
    <col min="14085" max="14085" width="40.85546875" style="68" customWidth="1"/>
    <col min="14086" max="14086" width="47.7109375" style="68" customWidth="1"/>
    <col min="14087" max="14087" width="29" style="68" customWidth="1"/>
    <col min="14088" max="14088" width="19" style="68" customWidth="1"/>
    <col min="14089" max="14337" width="9.140625" style="68"/>
    <col min="14338" max="14338" width="2.7109375" style="68" customWidth="1"/>
    <col min="14339" max="14339" width="21.42578125" style="68" customWidth="1"/>
    <col min="14340" max="14340" width="26.7109375" style="68" customWidth="1"/>
    <col min="14341" max="14341" width="40.85546875" style="68" customWidth="1"/>
    <col min="14342" max="14342" width="47.7109375" style="68" customWidth="1"/>
    <col min="14343" max="14343" width="29" style="68" customWidth="1"/>
    <col min="14344" max="14344" width="19" style="68" customWidth="1"/>
    <col min="14345" max="14593" width="9.140625" style="68"/>
    <col min="14594" max="14594" width="2.7109375" style="68" customWidth="1"/>
    <col min="14595" max="14595" width="21.42578125" style="68" customWidth="1"/>
    <col min="14596" max="14596" width="26.7109375" style="68" customWidth="1"/>
    <col min="14597" max="14597" width="40.85546875" style="68" customWidth="1"/>
    <col min="14598" max="14598" width="47.7109375" style="68" customWidth="1"/>
    <col min="14599" max="14599" width="29" style="68" customWidth="1"/>
    <col min="14600" max="14600" width="19" style="68" customWidth="1"/>
    <col min="14601" max="14849" width="9.140625" style="68"/>
    <col min="14850" max="14850" width="2.7109375" style="68" customWidth="1"/>
    <col min="14851" max="14851" width="21.42578125" style="68" customWidth="1"/>
    <col min="14852" max="14852" width="26.7109375" style="68" customWidth="1"/>
    <col min="14853" max="14853" width="40.85546875" style="68" customWidth="1"/>
    <col min="14854" max="14854" width="47.7109375" style="68" customWidth="1"/>
    <col min="14855" max="14855" width="29" style="68" customWidth="1"/>
    <col min="14856" max="14856" width="19" style="68" customWidth="1"/>
    <col min="14857" max="15105" width="9.140625" style="68"/>
    <col min="15106" max="15106" width="2.7109375" style="68" customWidth="1"/>
    <col min="15107" max="15107" width="21.42578125" style="68" customWidth="1"/>
    <col min="15108" max="15108" width="26.7109375" style="68" customWidth="1"/>
    <col min="15109" max="15109" width="40.85546875" style="68" customWidth="1"/>
    <col min="15110" max="15110" width="47.7109375" style="68" customWidth="1"/>
    <col min="15111" max="15111" width="29" style="68" customWidth="1"/>
    <col min="15112" max="15112" width="19" style="68" customWidth="1"/>
    <col min="15113" max="15361" width="9.140625" style="68"/>
    <col min="15362" max="15362" width="2.7109375" style="68" customWidth="1"/>
    <col min="15363" max="15363" width="21.42578125" style="68" customWidth="1"/>
    <col min="15364" max="15364" width="26.7109375" style="68" customWidth="1"/>
    <col min="15365" max="15365" width="40.85546875" style="68" customWidth="1"/>
    <col min="15366" max="15366" width="47.7109375" style="68" customWidth="1"/>
    <col min="15367" max="15367" width="29" style="68" customWidth="1"/>
    <col min="15368" max="15368" width="19" style="68" customWidth="1"/>
    <col min="15369" max="15617" width="9.140625" style="68"/>
    <col min="15618" max="15618" width="2.7109375" style="68" customWidth="1"/>
    <col min="15619" max="15619" width="21.42578125" style="68" customWidth="1"/>
    <col min="15620" max="15620" width="26.7109375" style="68" customWidth="1"/>
    <col min="15621" max="15621" width="40.85546875" style="68" customWidth="1"/>
    <col min="15622" max="15622" width="47.7109375" style="68" customWidth="1"/>
    <col min="15623" max="15623" width="29" style="68" customWidth="1"/>
    <col min="15624" max="15624" width="19" style="68" customWidth="1"/>
    <col min="15625" max="15873" width="9.140625" style="68"/>
    <col min="15874" max="15874" width="2.7109375" style="68" customWidth="1"/>
    <col min="15875" max="15875" width="21.42578125" style="68" customWidth="1"/>
    <col min="15876" max="15876" width="26.7109375" style="68" customWidth="1"/>
    <col min="15877" max="15877" width="40.85546875" style="68" customWidth="1"/>
    <col min="15878" max="15878" width="47.7109375" style="68" customWidth="1"/>
    <col min="15879" max="15879" width="29" style="68" customWidth="1"/>
    <col min="15880" max="15880" width="19" style="68" customWidth="1"/>
    <col min="15881" max="16129" width="9.140625" style="68"/>
    <col min="16130" max="16130" width="2.7109375" style="68" customWidth="1"/>
    <col min="16131" max="16131" width="21.42578125" style="68" customWidth="1"/>
    <col min="16132" max="16132" width="26.7109375" style="68" customWidth="1"/>
    <col min="16133" max="16133" width="40.85546875" style="68" customWidth="1"/>
    <col min="16134" max="16134" width="47.7109375" style="68" customWidth="1"/>
    <col min="16135" max="16135" width="29" style="68" customWidth="1"/>
    <col min="16136" max="16136" width="19" style="68" customWidth="1"/>
    <col min="16137" max="16384" width="9.140625" style="68"/>
  </cols>
  <sheetData>
    <row r="1" spans="1:10">
      <c r="F1" s="195"/>
    </row>
    <row r="2" spans="1:10" ht="15" customHeight="1">
      <c r="B2" s="70" t="s">
        <v>247</v>
      </c>
      <c r="C2" s="229" t="s">
        <v>134</v>
      </c>
      <c r="D2" s="230"/>
      <c r="E2" s="230"/>
      <c r="F2" s="230"/>
      <c r="G2" s="230"/>
      <c r="H2" s="231"/>
    </row>
    <row r="3" spans="1:10" ht="15" customHeight="1">
      <c r="B3" s="73" t="s">
        <v>8</v>
      </c>
      <c r="C3" s="232">
        <v>1</v>
      </c>
      <c r="D3" s="230"/>
      <c r="E3" s="230"/>
      <c r="F3" s="230"/>
      <c r="G3" s="230"/>
      <c r="H3" s="231"/>
    </row>
    <row r="4" spans="1:10" ht="15" customHeight="1">
      <c r="B4" s="73" t="s">
        <v>132</v>
      </c>
      <c r="C4" s="188" t="s">
        <v>252</v>
      </c>
      <c r="D4" s="189"/>
      <c r="E4" s="189"/>
      <c r="F4" s="189"/>
      <c r="G4" s="189"/>
      <c r="H4" s="187"/>
    </row>
    <row r="5" spans="1:10" ht="15" customHeight="1">
      <c r="B5" s="73" t="s">
        <v>251</v>
      </c>
      <c r="C5" s="190">
        <v>43711</v>
      </c>
      <c r="D5" s="189"/>
      <c r="E5" s="189"/>
      <c r="F5" s="189"/>
      <c r="G5" s="189"/>
      <c r="H5" s="187"/>
    </row>
    <row r="6" spans="1:10">
      <c r="B6" s="73" t="s">
        <v>136</v>
      </c>
      <c r="C6" s="233" t="s">
        <v>244</v>
      </c>
      <c r="D6" s="234"/>
      <c r="E6" s="234"/>
      <c r="F6" s="234"/>
      <c r="G6" s="234"/>
      <c r="H6" s="235"/>
    </row>
    <row r="7" spans="1:10">
      <c r="B7" s="75" t="s">
        <v>37</v>
      </c>
      <c r="C7" s="76" t="s">
        <v>38</v>
      </c>
      <c r="D7" s="76" t="s">
        <v>39</v>
      </c>
      <c r="E7" s="77" t="s">
        <v>40</v>
      </c>
      <c r="F7" s="236" t="s">
        <v>41</v>
      </c>
      <c r="G7" s="237"/>
      <c r="H7" s="196"/>
    </row>
    <row r="8" spans="1:10" ht="15.75" thickBot="1">
      <c r="B8" s="78">
        <f>COUNTIF(I12:I1004,"pass")</f>
        <v>35</v>
      </c>
      <c r="C8" s="193">
        <f>COUNTIF(I12:I1004,"fail")</f>
        <v>0</v>
      </c>
      <c r="D8" s="193">
        <f>F8-E8-C8-B8</f>
        <v>11</v>
      </c>
      <c r="E8" s="197">
        <f>COUNTIF(I12:I1004,"N/A")</f>
        <v>2</v>
      </c>
      <c r="F8" s="238">
        <f>COUNTA(B12:B1004)</f>
        <v>48</v>
      </c>
      <c r="G8" s="239"/>
      <c r="H8" s="196"/>
    </row>
    <row r="9" spans="1:10">
      <c r="A9" s="81"/>
      <c r="B9" s="82"/>
      <c r="C9" s="198"/>
      <c r="D9" s="181"/>
      <c r="E9" s="86"/>
      <c r="F9" s="199"/>
      <c r="G9" s="86"/>
      <c r="H9" s="87"/>
      <c r="I9" s="200"/>
      <c r="J9" s="200"/>
    </row>
    <row r="10" spans="1:10">
      <c r="B10" s="88" t="s">
        <v>42</v>
      </c>
      <c r="C10" s="88" t="s">
        <v>125</v>
      </c>
      <c r="D10" s="88" t="s">
        <v>43</v>
      </c>
      <c r="E10" s="89" t="s">
        <v>254</v>
      </c>
      <c r="F10" s="88" t="s">
        <v>138</v>
      </c>
      <c r="G10" s="89" t="s">
        <v>36</v>
      </c>
      <c r="H10" s="89" t="s">
        <v>126</v>
      </c>
      <c r="I10" s="89" t="s">
        <v>44</v>
      </c>
      <c r="J10" s="89" t="s">
        <v>45</v>
      </c>
    </row>
    <row r="11" spans="1:10">
      <c r="B11" s="90"/>
      <c r="C11" s="201" t="s">
        <v>46</v>
      </c>
      <c r="D11" s="194"/>
      <c r="E11" s="202"/>
      <c r="F11" s="203"/>
      <c r="G11" s="204"/>
      <c r="H11" s="204"/>
      <c r="I11" s="204"/>
      <c r="J11" s="204"/>
    </row>
    <row r="12" spans="1:10" ht="75">
      <c r="B12" s="95" t="s">
        <v>191</v>
      </c>
      <c r="C12" s="97" t="s">
        <v>192</v>
      </c>
      <c r="D12" s="97" t="s">
        <v>146</v>
      </c>
      <c r="E12" s="196"/>
      <c r="F12" s="96" t="s">
        <v>258</v>
      </c>
      <c r="G12" s="196"/>
      <c r="H12" s="196"/>
      <c r="I12" s="196" t="s">
        <v>37</v>
      </c>
      <c r="J12" s="196"/>
    </row>
    <row r="13" spans="1:10" ht="60">
      <c r="B13" s="95" t="s">
        <v>193</v>
      </c>
      <c r="C13" s="97" t="s">
        <v>194</v>
      </c>
      <c r="D13" s="97" t="s">
        <v>146</v>
      </c>
      <c r="E13" s="196"/>
      <c r="F13" s="96" t="s">
        <v>259</v>
      </c>
      <c r="G13" s="196"/>
      <c r="H13" s="196"/>
      <c r="I13" s="196" t="s">
        <v>37</v>
      </c>
      <c r="J13" s="196"/>
    </row>
    <row r="14" spans="1:10" ht="60">
      <c r="B14" s="95" t="s">
        <v>195</v>
      </c>
      <c r="C14" s="97" t="s">
        <v>196</v>
      </c>
      <c r="D14" s="97" t="s">
        <v>146</v>
      </c>
      <c r="E14" s="196"/>
      <c r="F14" s="96" t="s">
        <v>259</v>
      </c>
      <c r="G14" s="196"/>
      <c r="H14" s="196"/>
      <c r="I14" s="196" t="s">
        <v>37</v>
      </c>
      <c r="J14" s="196"/>
    </row>
    <row r="15" spans="1:10" ht="60">
      <c r="B15" s="95" t="s">
        <v>197</v>
      </c>
      <c r="C15" s="97" t="s">
        <v>198</v>
      </c>
      <c r="D15" s="97" t="s">
        <v>146</v>
      </c>
      <c r="E15" s="196"/>
      <c r="F15" s="96" t="s">
        <v>260</v>
      </c>
      <c r="G15" s="196"/>
      <c r="H15" s="196"/>
      <c r="I15" s="196" t="s">
        <v>37</v>
      </c>
      <c r="J15" s="196"/>
    </row>
    <row r="16" spans="1:10" ht="60">
      <c r="B16" s="95" t="s">
        <v>199</v>
      </c>
      <c r="C16" s="97" t="s">
        <v>200</v>
      </c>
      <c r="D16" s="97" t="s">
        <v>146</v>
      </c>
      <c r="E16" s="196"/>
      <c r="F16" s="96" t="s">
        <v>260</v>
      </c>
      <c r="G16" s="196"/>
      <c r="H16" s="196"/>
      <c r="I16" s="196" t="s">
        <v>37</v>
      </c>
      <c r="J16" s="196"/>
    </row>
    <row r="17" spans="2:10" ht="75">
      <c r="B17" s="95" t="s">
        <v>201</v>
      </c>
      <c r="C17" s="97" t="s">
        <v>202</v>
      </c>
      <c r="D17" s="97" t="s">
        <v>146</v>
      </c>
      <c r="E17" s="196"/>
      <c r="F17" s="96" t="s">
        <v>261</v>
      </c>
      <c r="G17" s="196"/>
      <c r="H17" s="196"/>
      <c r="I17" s="196" t="s">
        <v>37</v>
      </c>
      <c r="J17" s="196"/>
    </row>
    <row r="18" spans="2:10" ht="75">
      <c r="B18" s="95" t="s">
        <v>203</v>
      </c>
      <c r="C18" s="97" t="s">
        <v>204</v>
      </c>
      <c r="D18" s="97" t="s">
        <v>146</v>
      </c>
      <c r="E18" s="196"/>
      <c r="F18" s="96" t="s">
        <v>261</v>
      </c>
      <c r="G18" s="196"/>
      <c r="H18" s="196"/>
      <c r="I18" s="196" t="s">
        <v>37</v>
      </c>
      <c r="J18" s="196"/>
    </row>
    <row r="19" spans="2:10" ht="75">
      <c r="B19" s="95" t="s">
        <v>205</v>
      </c>
      <c r="C19" s="97" t="s">
        <v>206</v>
      </c>
      <c r="D19" s="97" t="s">
        <v>146</v>
      </c>
      <c r="E19" s="196"/>
      <c r="F19" s="96" t="s">
        <v>261</v>
      </c>
      <c r="G19" s="196"/>
      <c r="H19" s="196"/>
      <c r="I19" s="196" t="s">
        <v>37</v>
      </c>
      <c r="J19" s="196"/>
    </row>
    <row r="20" spans="2:10" ht="75">
      <c r="B20" s="95" t="s">
        <v>207</v>
      </c>
      <c r="C20" s="97" t="s">
        <v>208</v>
      </c>
      <c r="D20" s="97" t="s">
        <v>146</v>
      </c>
      <c r="E20" s="196"/>
      <c r="F20" s="96" t="s">
        <v>261</v>
      </c>
      <c r="G20" s="196"/>
      <c r="H20" s="196"/>
      <c r="I20" s="196" t="s">
        <v>37</v>
      </c>
      <c r="J20" s="196"/>
    </row>
    <row r="21" spans="2:10" ht="75">
      <c r="B21" s="95" t="s">
        <v>209</v>
      </c>
      <c r="C21" s="97" t="s">
        <v>210</v>
      </c>
      <c r="D21" s="97" t="s">
        <v>146</v>
      </c>
      <c r="E21" s="196"/>
      <c r="F21" s="96" t="s">
        <v>261</v>
      </c>
      <c r="G21" s="196"/>
      <c r="H21" s="196"/>
      <c r="I21" s="196" t="s">
        <v>37</v>
      </c>
      <c r="J21" s="196"/>
    </row>
    <row r="22" spans="2:10" ht="75">
      <c r="B22" s="95" t="s">
        <v>211</v>
      </c>
      <c r="C22" s="97" t="s">
        <v>212</v>
      </c>
      <c r="D22" s="97" t="s">
        <v>146</v>
      </c>
      <c r="E22" s="196"/>
      <c r="F22" s="96" t="s">
        <v>261</v>
      </c>
      <c r="G22" s="196"/>
      <c r="H22" s="196"/>
      <c r="I22" s="196" t="s">
        <v>37</v>
      </c>
      <c r="J22" s="196"/>
    </row>
    <row r="23" spans="2:10" ht="75">
      <c r="B23" s="95" t="s">
        <v>213</v>
      </c>
      <c r="C23" s="97" t="s">
        <v>214</v>
      </c>
      <c r="D23" s="97" t="s">
        <v>146</v>
      </c>
      <c r="E23" s="196"/>
      <c r="F23" s="96" t="s">
        <v>261</v>
      </c>
      <c r="G23" s="196"/>
      <c r="H23" s="196"/>
      <c r="I23" s="196" t="s">
        <v>37</v>
      </c>
      <c r="J23" s="196"/>
    </row>
    <row r="24" spans="2:10" ht="79.5" customHeight="1">
      <c r="B24" s="95" t="s">
        <v>215</v>
      </c>
      <c r="C24" s="97" t="s">
        <v>216</v>
      </c>
      <c r="D24" s="97" t="s">
        <v>146</v>
      </c>
      <c r="E24" s="196"/>
      <c r="F24" s="96" t="s">
        <v>217</v>
      </c>
      <c r="G24" s="196"/>
      <c r="H24" s="196"/>
      <c r="I24" s="196" t="s">
        <v>37</v>
      </c>
      <c r="J24" s="196"/>
    </row>
    <row r="25" spans="2:10" hidden="1">
      <c r="B25" s="95" t="s">
        <v>218</v>
      </c>
      <c r="C25" s="97" t="s">
        <v>219</v>
      </c>
      <c r="D25" s="97"/>
      <c r="E25" s="196"/>
      <c r="F25" s="99" t="s">
        <v>220</v>
      </c>
      <c r="G25" s="196"/>
      <c r="H25" s="196"/>
      <c r="I25" s="196" t="s">
        <v>256</v>
      </c>
      <c r="J25" s="196"/>
    </row>
    <row r="26" spans="2:10" hidden="1">
      <c r="B26" s="95" t="s">
        <v>221</v>
      </c>
      <c r="C26" s="97" t="s">
        <v>222</v>
      </c>
      <c r="D26" s="97"/>
      <c r="E26" s="196"/>
      <c r="F26" s="99" t="s">
        <v>220</v>
      </c>
      <c r="G26" s="196"/>
      <c r="H26" s="196"/>
      <c r="I26" s="196" t="s">
        <v>256</v>
      </c>
      <c r="J26" s="196"/>
    </row>
    <row r="27" spans="2:10" ht="28.5" hidden="1">
      <c r="B27" s="90"/>
      <c r="C27" s="201" t="s">
        <v>59</v>
      </c>
      <c r="D27" s="194"/>
      <c r="E27" s="202"/>
      <c r="F27" s="194"/>
      <c r="G27" s="204"/>
      <c r="H27" s="204"/>
      <c r="I27" s="196" t="s">
        <v>256</v>
      </c>
      <c r="J27" s="204"/>
    </row>
    <row r="28" spans="2:10" ht="30" hidden="1">
      <c r="B28" s="100" t="s">
        <v>223</v>
      </c>
      <c r="C28" s="101" t="s">
        <v>224</v>
      </c>
      <c r="D28" s="67" t="s">
        <v>225</v>
      </c>
      <c r="E28" s="101"/>
      <c r="F28" s="205" t="s">
        <v>226</v>
      </c>
      <c r="G28" s="102"/>
      <c r="H28" s="102"/>
      <c r="I28" s="196" t="s">
        <v>256</v>
      </c>
      <c r="J28" s="102"/>
    </row>
    <row r="29" spans="2:10" s="58" customFormat="1" ht="14.25">
      <c r="B29" s="90"/>
      <c r="C29" s="90" t="s">
        <v>338</v>
      </c>
      <c r="D29" s="91"/>
      <c r="E29" s="93"/>
      <c r="F29" s="91"/>
      <c r="G29" s="94"/>
      <c r="H29" s="94"/>
      <c r="I29" s="94"/>
      <c r="J29" s="94"/>
    </row>
    <row r="30" spans="2:10" ht="45">
      <c r="B30" s="100" t="s">
        <v>223</v>
      </c>
      <c r="C30" s="103" t="s">
        <v>496</v>
      </c>
      <c r="D30" s="104" t="s">
        <v>399</v>
      </c>
      <c r="E30" s="101"/>
      <c r="F30" s="105" t="s">
        <v>400</v>
      </c>
      <c r="G30" s="102"/>
      <c r="H30" s="102"/>
      <c r="I30" s="196" t="s">
        <v>37</v>
      </c>
      <c r="J30" s="102"/>
    </row>
    <row r="31" spans="2:10" ht="60">
      <c r="B31" s="100" t="s">
        <v>227</v>
      </c>
      <c r="C31" s="103" t="s">
        <v>496</v>
      </c>
      <c r="D31" s="104" t="s">
        <v>413</v>
      </c>
      <c r="E31" s="101" t="s">
        <v>414</v>
      </c>
      <c r="F31" s="105" t="s">
        <v>416</v>
      </c>
      <c r="G31" s="102"/>
      <c r="H31" s="102"/>
      <c r="I31" s="196"/>
      <c r="J31" s="102"/>
    </row>
    <row r="32" spans="2:10" ht="60">
      <c r="B32" s="100" t="s">
        <v>228</v>
      </c>
      <c r="C32" s="103" t="s">
        <v>496</v>
      </c>
      <c r="D32" s="104" t="s">
        <v>415</v>
      </c>
      <c r="E32" s="101" t="s">
        <v>421</v>
      </c>
      <c r="F32" s="105" t="s">
        <v>417</v>
      </c>
      <c r="G32" s="102"/>
      <c r="H32" s="102"/>
      <c r="I32" s="196"/>
      <c r="J32" s="102"/>
    </row>
    <row r="33" spans="2:10" ht="75">
      <c r="B33" s="100" t="s">
        <v>229</v>
      </c>
      <c r="C33" s="103" t="s">
        <v>496</v>
      </c>
      <c r="D33" s="104" t="s">
        <v>418</v>
      </c>
      <c r="E33" s="101" t="s">
        <v>422</v>
      </c>
      <c r="F33" s="105" t="s">
        <v>419</v>
      </c>
      <c r="G33" s="102"/>
      <c r="H33" s="102"/>
      <c r="I33" s="196"/>
      <c r="J33" s="102"/>
    </row>
    <row r="34" spans="2:10" ht="75">
      <c r="B34" s="100" t="s">
        <v>230</v>
      </c>
      <c r="C34" s="103" t="s">
        <v>496</v>
      </c>
      <c r="D34" s="104" t="s">
        <v>420</v>
      </c>
      <c r="E34" s="101" t="s">
        <v>423</v>
      </c>
      <c r="F34" s="105" t="s">
        <v>424</v>
      </c>
      <c r="G34" s="102"/>
      <c r="H34" s="102"/>
      <c r="I34" s="196"/>
      <c r="J34" s="102"/>
    </row>
    <row r="35" spans="2:10" ht="90">
      <c r="B35" s="100" t="s">
        <v>231</v>
      </c>
      <c r="C35" s="103" t="s">
        <v>496</v>
      </c>
      <c r="D35" s="104" t="s">
        <v>426</v>
      </c>
      <c r="E35" s="101" t="s">
        <v>425</v>
      </c>
      <c r="F35" s="105" t="s">
        <v>427</v>
      </c>
      <c r="G35" s="102"/>
      <c r="H35" s="102"/>
      <c r="I35" s="196"/>
      <c r="J35" s="102"/>
    </row>
    <row r="36" spans="2:10" ht="105">
      <c r="B36" s="100" t="s">
        <v>232</v>
      </c>
      <c r="C36" s="103" t="s">
        <v>496</v>
      </c>
      <c r="D36" s="104" t="s">
        <v>428</v>
      </c>
      <c r="E36" s="101" t="s">
        <v>429</v>
      </c>
      <c r="F36" s="105" t="s">
        <v>430</v>
      </c>
      <c r="G36" s="102"/>
      <c r="H36" s="102"/>
      <c r="I36" s="196"/>
      <c r="J36" s="102"/>
    </row>
    <row r="37" spans="2:10" ht="120">
      <c r="B37" s="100" t="s">
        <v>233</v>
      </c>
      <c r="C37" s="103" t="s">
        <v>496</v>
      </c>
      <c r="D37" s="104" t="s">
        <v>428</v>
      </c>
      <c r="E37" s="101" t="s">
        <v>431</v>
      </c>
      <c r="F37" s="105" t="s">
        <v>432</v>
      </c>
      <c r="G37" s="102"/>
      <c r="H37" s="102"/>
      <c r="I37" s="196"/>
      <c r="J37" s="102"/>
    </row>
    <row r="38" spans="2:10" ht="135">
      <c r="B38" s="100" t="s">
        <v>234</v>
      </c>
      <c r="C38" s="103" t="s">
        <v>496</v>
      </c>
      <c r="D38" s="104" t="s">
        <v>428</v>
      </c>
      <c r="E38" s="101" t="s">
        <v>434</v>
      </c>
      <c r="F38" s="105" t="s">
        <v>433</v>
      </c>
      <c r="G38" s="102"/>
      <c r="H38" s="102"/>
      <c r="I38" s="196"/>
      <c r="J38" s="102"/>
    </row>
    <row r="39" spans="2:10" ht="150">
      <c r="B39" s="100" t="s">
        <v>235</v>
      </c>
      <c r="C39" s="103" t="s">
        <v>496</v>
      </c>
      <c r="D39" s="104" t="s">
        <v>428</v>
      </c>
      <c r="E39" s="101" t="s">
        <v>436</v>
      </c>
      <c r="F39" s="105" t="s">
        <v>435</v>
      </c>
      <c r="G39" s="102"/>
      <c r="H39" s="102"/>
      <c r="I39" s="196"/>
      <c r="J39" s="102"/>
    </row>
    <row r="40" spans="2:10" ht="165">
      <c r="B40" s="100" t="s">
        <v>236</v>
      </c>
      <c r="C40" s="103" t="s">
        <v>496</v>
      </c>
      <c r="D40" s="104" t="s">
        <v>428</v>
      </c>
      <c r="E40" s="101" t="s">
        <v>438</v>
      </c>
      <c r="F40" s="105" t="s">
        <v>437</v>
      </c>
      <c r="G40" s="102"/>
      <c r="H40" s="102"/>
      <c r="I40" s="196"/>
      <c r="J40" s="102"/>
    </row>
    <row r="41" spans="2:10" ht="180">
      <c r="B41" s="100" t="s">
        <v>237</v>
      </c>
      <c r="C41" s="103" t="s">
        <v>496</v>
      </c>
      <c r="D41" s="104" t="s">
        <v>428</v>
      </c>
      <c r="E41" s="101" t="s">
        <v>439</v>
      </c>
      <c r="F41" s="105" t="s">
        <v>440</v>
      </c>
      <c r="G41" s="102"/>
      <c r="H41" s="102"/>
      <c r="I41" s="196"/>
      <c r="J41" s="102"/>
    </row>
    <row r="42" spans="2:10" ht="195">
      <c r="B42" s="100" t="s">
        <v>238</v>
      </c>
      <c r="C42" s="103" t="s">
        <v>496</v>
      </c>
      <c r="D42" s="104" t="s">
        <v>460</v>
      </c>
      <c r="E42" s="101" t="s">
        <v>461</v>
      </c>
      <c r="F42" s="105" t="s">
        <v>462</v>
      </c>
      <c r="G42" s="102"/>
      <c r="H42" s="102"/>
      <c r="I42" s="196"/>
      <c r="J42" s="102"/>
    </row>
    <row r="43" spans="2:10" ht="195">
      <c r="B43" s="100" t="s">
        <v>239</v>
      </c>
      <c r="C43" s="103" t="s">
        <v>497</v>
      </c>
      <c r="D43" s="104" t="s">
        <v>412</v>
      </c>
      <c r="E43" s="101" t="s">
        <v>401</v>
      </c>
      <c r="F43" s="105" t="s">
        <v>262</v>
      </c>
      <c r="G43" s="102"/>
      <c r="H43" s="102"/>
      <c r="I43" s="196" t="s">
        <v>37</v>
      </c>
      <c r="J43" s="102"/>
    </row>
    <row r="44" spans="2:10" ht="195">
      <c r="B44" s="100" t="s">
        <v>240</v>
      </c>
      <c r="C44" s="103" t="s">
        <v>497</v>
      </c>
      <c r="D44" s="104" t="s">
        <v>452</v>
      </c>
      <c r="E44" s="101" t="s">
        <v>456</v>
      </c>
      <c r="F44" s="105" t="s">
        <v>262</v>
      </c>
      <c r="G44" s="102"/>
      <c r="H44" s="102"/>
      <c r="I44" s="196" t="s">
        <v>37</v>
      </c>
      <c r="J44" s="102"/>
    </row>
    <row r="45" spans="2:10" ht="195">
      <c r="B45" s="100" t="s">
        <v>441</v>
      </c>
      <c r="C45" s="103" t="s">
        <v>497</v>
      </c>
      <c r="D45" s="104" t="s">
        <v>457</v>
      </c>
      <c r="E45" s="101" t="s">
        <v>459</v>
      </c>
      <c r="F45" s="105" t="s">
        <v>262</v>
      </c>
      <c r="G45" s="102"/>
      <c r="H45" s="102"/>
      <c r="I45" s="196" t="s">
        <v>37</v>
      </c>
      <c r="J45" s="102"/>
    </row>
    <row r="46" spans="2:10" ht="195">
      <c r="B46" s="100" t="s">
        <v>442</v>
      </c>
      <c r="C46" s="103" t="s">
        <v>497</v>
      </c>
      <c r="D46" s="104" t="s">
        <v>452</v>
      </c>
      <c r="E46" s="101" t="s">
        <v>458</v>
      </c>
      <c r="F46" s="105" t="s">
        <v>262</v>
      </c>
      <c r="G46" s="102"/>
      <c r="H46" s="102"/>
      <c r="I46" s="196" t="s">
        <v>37</v>
      </c>
      <c r="J46" s="102"/>
    </row>
    <row r="47" spans="2:10" ht="135">
      <c r="B47" s="100" t="s">
        <v>443</v>
      </c>
      <c r="C47" s="106" t="s">
        <v>339</v>
      </c>
      <c r="D47" s="107" t="s">
        <v>453</v>
      </c>
      <c r="E47" s="101" t="s">
        <v>280</v>
      </c>
      <c r="F47" s="108" t="s">
        <v>263</v>
      </c>
      <c r="G47" s="102"/>
      <c r="H47" s="102"/>
      <c r="I47" s="196" t="s">
        <v>37</v>
      </c>
      <c r="J47" s="102"/>
    </row>
    <row r="48" spans="2:10" ht="135">
      <c r="B48" s="100" t="s">
        <v>444</v>
      </c>
      <c r="C48" s="106" t="s">
        <v>340</v>
      </c>
      <c r="D48" s="107" t="s">
        <v>453</v>
      </c>
      <c r="E48" s="101" t="s">
        <v>281</v>
      </c>
      <c r="F48" s="108" t="s">
        <v>264</v>
      </c>
      <c r="G48" s="102"/>
      <c r="H48" s="102"/>
      <c r="I48" s="196" t="s">
        <v>37</v>
      </c>
      <c r="J48" s="102"/>
    </row>
    <row r="49" spans="2:10" ht="135">
      <c r="B49" s="100" t="s">
        <v>445</v>
      </c>
      <c r="C49" s="106" t="s">
        <v>341</v>
      </c>
      <c r="D49" s="107" t="s">
        <v>453</v>
      </c>
      <c r="E49" s="101" t="s">
        <v>282</v>
      </c>
      <c r="F49" s="108" t="s">
        <v>265</v>
      </c>
      <c r="G49" s="102"/>
      <c r="H49" s="102"/>
      <c r="I49" s="196" t="s">
        <v>37</v>
      </c>
      <c r="J49" s="102"/>
    </row>
    <row r="50" spans="2:10" ht="135">
      <c r="B50" s="100" t="s">
        <v>446</v>
      </c>
      <c r="C50" s="106" t="s">
        <v>342</v>
      </c>
      <c r="D50" s="107" t="s">
        <v>454</v>
      </c>
      <c r="E50" s="101" t="s">
        <v>283</v>
      </c>
      <c r="F50" s="108" t="s">
        <v>266</v>
      </c>
      <c r="G50" s="102"/>
      <c r="H50" s="102"/>
      <c r="I50" s="196" t="s">
        <v>37</v>
      </c>
      <c r="J50" s="102"/>
    </row>
    <row r="51" spans="2:10" ht="135">
      <c r="B51" s="100" t="s">
        <v>447</v>
      </c>
      <c r="C51" s="106" t="s">
        <v>343</v>
      </c>
      <c r="D51" s="107" t="s">
        <v>453</v>
      </c>
      <c r="E51" s="101" t="s">
        <v>284</v>
      </c>
      <c r="F51" s="108" t="s">
        <v>267</v>
      </c>
      <c r="G51" s="102"/>
      <c r="H51" s="102"/>
      <c r="I51" s="196" t="s">
        <v>37</v>
      </c>
      <c r="J51" s="102"/>
    </row>
    <row r="52" spans="2:10" ht="135">
      <c r="B52" s="100" t="s">
        <v>448</v>
      </c>
      <c r="C52" s="106" t="s">
        <v>344</v>
      </c>
      <c r="D52" s="107" t="s">
        <v>453</v>
      </c>
      <c r="E52" s="101" t="s">
        <v>285</v>
      </c>
      <c r="F52" s="108" t="s">
        <v>268</v>
      </c>
      <c r="G52" s="102"/>
      <c r="H52" s="102"/>
      <c r="I52" s="196" t="s">
        <v>37</v>
      </c>
      <c r="J52" s="102"/>
    </row>
    <row r="53" spans="2:10" ht="135">
      <c r="B53" s="100" t="s">
        <v>449</v>
      </c>
      <c r="C53" s="106" t="s">
        <v>345</v>
      </c>
      <c r="D53" s="107" t="s">
        <v>453</v>
      </c>
      <c r="E53" s="101" t="s">
        <v>286</v>
      </c>
      <c r="F53" s="108" t="s">
        <v>269</v>
      </c>
      <c r="G53" s="102"/>
      <c r="H53" s="102"/>
      <c r="I53" s="196" t="s">
        <v>37</v>
      </c>
      <c r="J53" s="102"/>
    </row>
    <row r="54" spans="2:10" ht="135">
      <c r="B54" s="100" t="s">
        <v>450</v>
      </c>
      <c r="C54" s="106" t="s">
        <v>346</v>
      </c>
      <c r="D54" s="107" t="s">
        <v>453</v>
      </c>
      <c r="E54" s="101" t="s">
        <v>287</v>
      </c>
      <c r="F54" s="108" t="s">
        <v>270</v>
      </c>
      <c r="G54" s="102"/>
      <c r="H54" s="102"/>
      <c r="I54" s="196" t="s">
        <v>37</v>
      </c>
      <c r="J54" s="102"/>
    </row>
    <row r="55" spans="2:10" ht="135">
      <c r="B55" s="100" t="s">
        <v>451</v>
      </c>
      <c r="C55" s="106" t="s">
        <v>347</v>
      </c>
      <c r="D55" s="107" t="s">
        <v>453</v>
      </c>
      <c r="E55" s="101" t="s">
        <v>288</v>
      </c>
      <c r="F55" s="108" t="s">
        <v>271</v>
      </c>
      <c r="G55" s="102"/>
      <c r="H55" s="102"/>
      <c r="I55" s="196" t="s">
        <v>37</v>
      </c>
      <c r="J55" s="102"/>
    </row>
    <row r="56" spans="2:10" ht="135">
      <c r="B56" s="100" t="s">
        <v>463</v>
      </c>
      <c r="C56" s="106" t="s">
        <v>348</v>
      </c>
      <c r="D56" s="107" t="s">
        <v>453</v>
      </c>
      <c r="E56" s="101" t="s">
        <v>290</v>
      </c>
      <c r="F56" s="108" t="s">
        <v>272</v>
      </c>
      <c r="G56" s="102"/>
      <c r="H56" s="102"/>
      <c r="I56" s="196" t="s">
        <v>37</v>
      </c>
      <c r="J56" s="102"/>
    </row>
    <row r="57" spans="2:10" ht="135">
      <c r="B57" s="100" t="s">
        <v>464</v>
      </c>
      <c r="C57" s="106" t="s">
        <v>349</v>
      </c>
      <c r="D57" s="107" t="s">
        <v>453</v>
      </c>
      <c r="E57" s="101" t="s">
        <v>289</v>
      </c>
      <c r="F57" s="108" t="s">
        <v>273</v>
      </c>
      <c r="G57" s="102"/>
      <c r="H57" s="102"/>
      <c r="I57" s="196" t="s">
        <v>37</v>
      </c>
      <c r="J57" s="102"/>
    </row>
    <row r="58" spans="2:10" ht="135">
      <c r="B58" s="100" t="s">
        <v>465</v>
      </c>
      <c r="C58" s="106" t="s">
        <v>350</v>
      </c>
      <c r="D58" s="107" t="s">
        <v>455</v>
      </c>
      <c r="E58" s="101" t="s">
        <v>291</v>
      </c>
      <c r="F58" s="108" t="s">
        <v>274</v>
      </c>
      <c r="G58" s="102"/>
      <c r="H58" s="102"/>
      <c r="I58" s="196" t="s">
        <v>37</v>
      </c>
      <c r="J58" s="102"/>
    </row>
    <row r="59" spans="2:10" ht="30">
      <c r="B59" s="100" t="s">
        <v>466</v>
      </c>
      <c r="C59" s="101" t="s">
        <v>241</v>
      </c>
      <c r="D59" s="67" t="s">
        <v>242</v>
      </c>
      <c r="E59" s="101"/>
      <c r="F59" s="206" t="s">
        <v>243</v>
      </c>
      <c r="G59" s="102"/>
      <c r="H59" s="102"/>
      <c r="I59" s="196" t="s">
        <v>37</v>
      </c>
      <c r="J59" s="102"/>
    </row>
    <row r="60" spans="2:10">
      <c r="B60" s="161"/>
      <c r="C60" s="161" t="s">
        <v>402</v>
      </c>
      <c r="D60" s="93"/>
      <c r="E60" s="93"/>
      <c r="F60" s="93"/>
      <c r="G60" s="93"/>
      <c r="H60" s="93"/>
      <c r="I60" s="94"/>
      <c r="J60" s="94"/>
    </row>
    <row r="61" spans="2:10" ht="195">
      <c r="B61" s="68" t="s">
        <v>403</v>
      </c>
      <c r="C61" s="109" t="s">
        <v>404</v>
      </c>
      <c r="D61" s="109" t="s">
        <v>405</v>
      </c>
      <c r="E61" s="109" t="s">
        <v>401</v>
      </c>
      <c r="F61" s="109" t="s">
        <v>262</v>
      </c>
      <c r="I61" s="109" t="s">
        <v>40</v>
      </c>
    </row>
    <row r="62" spans="2:10" ht="45">
      <c r="B62" s="68" t="s">
        <v>406</v>
      </c>
      <c r="C62" s="109" t="s">
        <v>407</v>
      </c>
      <c r="D62" s="109" t="s">
        <v>408</v>
      </c>
      <c r="E62" s="109" t="s">
        <v>336</v>
      </c>
      <c r="I62" s="109" t="s">
        <v>40</v>
      </c>
    </row>
  </sheetData>
  <mergeCells count="5">
    <mergeCell ref="C2:H2"/>
    <mergeCell ref="C3:H3"/>
    <mergeCell ref="C6:H6"/>
    <mergeCell ref="F7:G7"/>
    <mergeCell ref="F8:G8"/>
  </mergeCells>
  <dataValidations count="1">
    <dataValidation type="list" allowBlank="1" showErrorMessage="1" sqref="JB10 SX10 WVN12:WVN26 WLR12:WLR26 WBV12:WBV26 VRZ12:VRZ26 VID12:VID26 UYH12:UYH26 UOL12:UOL26 UEP12:UEP26 TUT12:TUT26 TKX12:TKX26 TBB12:TBB26 SRF12:SRF26 SHJ12:SHJ26 RXN12:RXN26 RNR12:RNR26 RDV12:RDV26 QTZ12:QTZ26 QKD12:QKD26 QAH12:QAH26 PQL12:PQL26 PGP12:PGP26 OWT12:OWT26 OMX12:OMX26 ODB12:ODB26 NTF12:NTF26 NJJ12:NJJ26 MZN12:MZN26 MPR12:MPR26 MFV12:MFV26 LVZ12:LVZ26 LMD12:LMD26 LCH12:LCH26 KSL12:KSL26 KIP12:KIP26 JYT12:JYT26 JOX12:JOX26 JFB12:JFB26 IVF12:IVF26 ILJ12:ILJ26 IBN12:IBN26 HRR12:HRR26 HHV12:HHV26 GXZ12:GXZ26 GOD12:GOD26 GEH12:GEH26 FUL12:FUL26 FKP12:FKP26 FAT12:FAT26 EQX12:EQX26 EHB12:EHB26 DXF12:DXF26 DNJ12:DNJ26 DDN12:DDN26 CTR12:CTR26 CJV12:CJV26 BZZ12:BZZ26 BQD12:BQD26 BGH12:BGH26 AWL12:AWL26 AMP12:AMP26 ACT12:ACT26 SX12:SX26 JB12:JB26 WVP983087:WVP983099 WLT983087:WLT983099 WBX983087:WBX983099 VSB983087:VSB983099 VIF983087:VIF983099 UYJ983087:UYJ983099 UON983087:UON983099 UER983087:UER983099 TUV983087:TUV983099 TKZ983087:TKZ983099 TBD983087:TBD983099 SRH983087:SRH983099 SHL983087:SHL983099 RXP983087:RXP983099 RNT983087:RNT983099 RDX983087:RDX983099 QUB983087:QUB983099 QKF983087:QKF983099 QAJ983087:QAJ983099 PQN983087:PQN983099 PGR983087:PGR983099 OWV983087:OWV983099 OMZ983087:OMZ983099 ODD983087:ODD983099 NTH983087:NTH983099 NJL983087:NJL983099 MZP983087:MZP983099 MPT983087:MPT983099 MFX983087:MFX983099 LWB983087:LWB983099 LMF983087:LMF983099 LCJ983087:LCJ983099 KSN983087:KSN983099 KIR983087:KIR983099 JYV983087:JYV983099 JOZ983087:JOZ983099 JFD983087:JFD983099 IVH983087:IVH983099 ILL983087:ILL983099 IBP983087:IBP983099 HRT983087:HRT983099 HHX983087:HHX983099 GYB983087:GYB983099 GOF983087:GOF983099 GEJ983087:GEJ983099 FUN983087:FUN983099 FKR983087:FKR983099 FAV983087:FAV983099 EQZ983087:EQZ983099 EHD983087:EHD983099 DXH983087:DXH983099 DNL983087:DNL983099 DDP983087:DDP983099 CTT983087:CTT983099 CJX983087:CJX983099 CAB983087:CAB983099 BQF983087:BQF983099 BGJ983087:BGJ983099 AWN983087:AWN983099 AMR983087:AMR983099 ACV983087:ACV983099 SZ983087:SZ983099 JD983087:JD983099 H983087:H983099 WVP917551:WVP917563 WLT917551:WLT917563 WBX917551:WBX917563 VSB917551:VSB917563 VIF917551:VIF917563 UYJ917551:UYJ917563 UON917551:UON917563 UER917551:UER917563 TUV917551:TUV917563 TKZ917551:TKZ917563 TBD917551:TBD917563 SRH917551:SRH917563 SHL917551:SHL917563 RXP917551:RXP917563 RNT917551:RNT917563 RDX917551:RDX917563 QUB917551:QUB917563 QKF917551:QKF917563 QAJ917551:QAJ917563 PQN917551:PQN917563 PGR917551:PGR917563 OWV917551:OWV917563 OMZ917551:OMZ917563 ODD917551:ODD917563 NTH917551:NTH917563 NJL917551:NJL917563 MZP917551:MZP917563 MPT917551:MPT917563 MFX917551:MFX917563 LWB917551:LWB917563 LMF917551:LMF917563 LCJ917551:LCJ917563 KSN917551:KSN917563 KIR917551:KIR917563 JYV917551:JYV917563 JOZ917551:JOZ917563 JFD917551:JFD917563 IVH917551:IVH917563 ILL917551:ILL917563 IBP917551:IBP917563 HRT917551:HRT917563 HHX917551:HHX917563 GYB917551:GYB917563 GOF917551:GOF917563 GEJ917551:GEJ917563 FUN917551:FUN917563 FKR917551:FKR917563 FAV917551:FAV917563 EQZ917551:EQZ917563 EHD917551:EHD917563 DXH917551:DXH917563 DNL917551:DNL917563 DDP917551:DDP917563 CTT917551:CTT917563 CJX917551:CJX917563 CAB917551:CAB917563 BQF917551:BQF917563 BGJ917551:BGJ917563 AWN917551:AWN917563 AMR917551:AMR917563 ACV917551:ACV917563 SZ917551:SZ917563 JD917551:JD917563 H917551:H917563 WVP852015:WVP852027 WLT852015:WLT852027 WBX852015:WBX852027 VSB852015:VSB852027 VIF852015:VIF852027 UYJ852015:UYJ852027 UON852015:UON852027 UER852015:UER852027 TUV852015:TUV852027 TKZ852015:TKZ852027 TBD852015:TBD852027 SRH852015:SRH852027 SHL852015:SHL852027 RXP852015:RXP852027 RNT852015:RNT852027 RDX852015:RDX852027 QUB852015:QUB852027 QKF852015:QKF852027 QAJ852015:QAJ852027 PQN852015:PQN852027 PGR852015:PGR852027 OWV852015:OWV852027 OMZ852015:OMZ852027 ODD852015:ODD852027 NTH852015:NTH852027 NJL852015:NJL852027 MZP852015:MZP852027 MPT852015:MPT852027 MFX852015:MFX852027 LWB852015:LWB852027 LMF852015:LMF852027 LCJ852015:LCJ852027 KSN852015:KSN852027 KIR852015:KIR852027 JYV852015:JYV852027 JOZ852015:JOZ852027 JFD852015:JFD852027 IVH852015:IVH852027 ILL852015:ILL852027 IBP852015:IBP852027 HRT852015:HRT852027 HHX852015:HHX852027 GYB852015:GYB852027 GOF852015:GOF852027 GEJ852015:GEJ852027 FUN852015:FUN852027 FKR852015:FKR852027 FAV852015:FAV852027 EQZ852015:EQZ852027 EHD852015:EHD852027 DXH852015:DXH852027 DNL852015:DNL852027 DDP852015:DDP852027 CTT852015:CTT852027 CJX852015:CJX852027 CAB852015:CAB852027 BQF852015:BQF852027 BGJ852015:BGJ852027 AWN852015:AWN852027 AMR852015:AMR852027 ACV852015:ACV852027 SZ852015:SZ852027 JD852015:JD852027 H852015:H852027 WVP786479:WVP786491 WLT786479:WLT786491 WBX786479:WBX786491 VSB786479:VSB786491 VIF786479:VIF786491 UYJ786479:UYJ786491 UON786479:UON786491 UER786479:UER786491 TUV786479:TUV786491 TKZ786479:TKZ786491 TBD786479:TBD786491 SRH786479:SRH786491 SHL786479:SHL786491 RXP786479:RXP786491 RNT786479:RNT786491 RDX786479:RDX786491 QUB786479:QUB786491 QKF786479:QKF786491 QAJ786479:QAJ786491 PQN786479:PQN786491 PGR786479:PGR786491 OWV786479:OWV786491 OMZ786479:OMZ786491 ODD786479:ODD786491 NTH786479:NTH786491 NJL786479:NJL786491 MZP786479:MZP786491 MPT786479:MPT786491 MFX786479:MFX786491 LWB786479:LWB786491 LMF786479:LMF786491 LCJ786479:LCJ786491 KSN786479:KSN786491 KIR786479:KIR786491 JYV786479:JYV786491 JOZ786479:JOZ786491 JFD786479:JFD786491 IVH786479:IVH786491 ILL786479:ILL786491 IBP786479:IBP786491 HRT786479:HRT786491 HHX786479:HHX786491 GYB786479:GYB786491 GOF786479:GOF786491 GEJ786479:GEJ786491 FUN786479:FUN786491 FKR786479:FKR786491 FAV786479:FAV786491 EQZ786479:EQZ786491 EHD786479:EHD786491 DXH786479:DXH786491 DNL786479:DNL786491 DDP786479:DDP786491 CTT786479:CTT786491 CJX786479:CJX786491 CAB786479:CAB786491 BQF786479:BQF786491 BGJ786479:BGJ786491 AWN786479:AWN786491 AMR786479:AMR786491 ACV786479:ACV786491 SZ786479:SZ786491 JD786479:JD786491 H786479:H786491 WVP720943:WVP720955 WLT720943:WLT720955 WBX720943:WBX720955 VSB720943:VSB720955 VIF720943:VIF720955 UYJ720943:UYJ720955 UON720943:UON720955 UER720943:UER720955 TUV720943:TUV720955 TKZ720943:TKZ720955 TBD720943:TBD720955 SRH720943:SRH720955 SHL720943:SHL720955 RXP720943:RXP720955 RNT720943:RNT720955 RDX720943:RDX720955 QUB720943:QUB720955 QKF720943:QKF720955 QAJ720943:QAJ720955 PQN720943:PQN720955 PGR720943:PGR720955 OWV720943:OWV720955 OMZ720943:OMZ720955 ODD720943:ODD720955 NTH720943:NTH720955 NJL720943:NJL720955 MZP720943:MZP720955 MPT720943:MPT720955 MFX720943:MFX720955 LWB720943:LWB720955 LMF720943:LMF720955 LCJ720943:LCJ720955 KSN720943:KSN720955 KIR720943:KIR720955 JYV720943:JYV720955 JOZ720943:JOZ720955 JFD720943:JFD720955 IVH720943:IVH720955 ILL720943:ILL720955 IBP720943:IBP720955 HRT720943:HRT720955 HHX720943:HHX720955 GYB720943:GYB720955 GOF720943:GOF720955 GEJ720943:GEJ720955 FUN720943:FUN720955 FKR720943:FKR720955 FAV720943:FAV720955 EQZ720943:EQZ720955 EHD720943:EHD720955 DXH720943:DXH720955 DNL720943:DNL720955 DDP720943:DDP720955 CTT720943:CTT720955 CJX720943:CJX720955 CAB720943:CAB720955 BQF720943:BQF720955 BGJ720943:BGJ720955 AWN720943:AWN720955 AMR720943:AMR720955 ACV720943:ACV720955 SZ720943:SZ720955 JD720943:JD720955 H720943:H720955 WVP655407:WVP655419 WLT655407:WLT655419 WBX655407:WBX655419 VSB655407:VSB655419 VIF655407:VIF655419 UYJ655407:UYJ655419 UON655407:UON655419 UER655407:UER655419 TUV655407:TUV655419 TKZ655407:TKZ655419 TBD655407:TBD655419 SRH655407:SRH655419 SHL655407:SHL655419 RXP655407:RXP655419 RNT655407:RNT655419 RDX655407:RDX655419 QUB655407:QUB655419 QKF655407:QKF655419 QAJ655407:QAJ655419 PQN655407:PQN655419 PGR655407:PGR655419 OWV655407:OWV655419 OMZ655407:OMZ655419 ODD655407:ODD655419 NTH655407:NTH655419 NJL655407:NJL655419 MZP655407:MZP655419 MPT655407:MPT655419 MFX655407:MFX655419 LWB655407:LWB655419 LMF655407:LMF655419 LCJ655407:LCJ655419 KSN655407:KSN655419 KIR655407:KIR655419 JYV655407:JYV655419 JOZ655407:JOZ655419 JFD655407:JFD655419 IVH655407:IVH655419 ILL655407:ILL655419 IBP655407:IBP655419 HRT655407:HRT655419 HHX655407:HHX655419 GYB655407:GYB655419 GOF655407:GOF655419 GEJ655407:GEJ655419 FUN655407:FUN655419 FKR655407:FKR655419 FAV655407:FAV655419 EQZ655407:EQZ655419 EHD655407:EHD655419 DXH655407:DXH655419 DNL655407:DNL655419 DDP655407:DDP655419 CTT655407:CTT655419 CJX655407:CJX655419 CAB655407:CAB655419 BQF655407:BQF655419 BGJ655407:BGJ655419 AWN655407:AWN655419 AMR655407:AMR655419 ACV655407:ACV655419 SZ655407:SZ655419 JD655407:JD655419 H655407:H655419 WVP589871:WVP589883 WLT589871:WLT589883 WBX589871:WBX589883 VSB589871:VSB589883 VIF589871:VIF589883 UYJ589871:UYJ589883 UON589871:UON589883 UER589871:UER589883 TUV589871:TUV589883 TKZ589871:TKZ589883 TBD589871:TBD589883 SRH589871:SRH589883 SHL589871:SHL589883 RXP589871:RXP589883 RNT589871:RNT589883 RDX589871:RDX589883 QUB589871:QUB589883 QKF589871:QKF589883 QAJ589871:QAJ589883 PQN589871:PQN589883 PGR589871:PGR589883 OWV589871:OWV589883 OMZ589871:OMZ589883 ODD589871:ODD589883 NTH589871:NTH589883 NJL589871:NJL589883 MZP589871:MZP589883 MPT589871:MPT589883 MFX589871:MFX589883 LWB589871:LWB589883 LMF589871:LMF589883 LCJ589871:LCJ589883 KSN589871:KSN589883 KIR589871:KIR589883 JYV589871:JYV589883 JOZ589871:JOZ589883 JFD589871:JFD589883 IVH589871:IVH589883 ILL589871:ILL589883 IBP589871:IBP589883 HRT589871:HRT589883 HHX589871:HHX589883 GYB589871:GYB589883 GOF589871:GOF589883 GEJ589871:GEJ589883 FUN589871:FUN589883 FKR589871:FKR589883 FAV589871:FAV589883 EQZ589871:EQZ589883 EHD589871:EHD589883 DXH589871:DXH589883 DNL589871:DNL589883 DDP589871:DDP589883 CTT589871:CTT589883 CJX589871:CJX589883 CAB589871:CAB589883 BQF589871:BQF589883 BGJ589871:BGJ589883 AWN589871:AWN589883 AMR589871:AMR589883 ACV589871:ACV589883 SZ589871:SZ589883 JD589871:JD589883 H589871:H589883 WVP524335:WVP524347 WLT524335:WLT524347 WBX524335:WBX524347 VSB524335:VSB524347 VIF524335:VIF524347 UYJ524335:UYJ524347 UON524335:UON524347 UER524335:UER524347 TUV524335:TUV524347 TKZ524335:TKZ524347 TBD524335:TBD524347 SRH524335:SRH524347 SHL524335:SHL524347 RXP524335:RXP524347 RNT524335:RNT524347 RDX524335:RDX524347 QUB524335:QUB524347 QKF524335:QKF524347 QAJ524335:QAJ524347 PQN524335:PQN524347 PGR524335:PGR524347 OWV524335:OWV524347 OMZ524335:OMZ524347 ODD524335:ODD524347 NTH524335:NTH524347 NJL524335:NJL524347 MZP524335:MZP524347 MPT524335:MPT524347 MFX524335:MFX524347 LWB524335:LWB524347 LMF524335:LMF524347 LCJ524335:LCJ524347 KSN524335:KSN524347 KIR524335:KIR524347 JYV524335:JYV524347 JOZ524335:JOZ524347 JFD524335:JFD524347 IVH524335:IVH524347 ILL524335:ILL524347 IBP524335:IBP524347 HRT524335:HRT524347 HHX524335:HHX524347 GYB524335:GYB524347 GOF524335:GOF524347 GEJ524335:GEJ524347 FUN524335:FUN524347 FKR524335:FKR524347 FAV524335:FAV524347 EQZ524335:EQZ524347 EHD524335:EHD524347 DXH524335:DXH524347 DNL524335:DNL524347 DDP524335:DDP524347 CTT524335:CTT524347 CJX524335:CJX524347 CAB524335:CAB524347 BQF524335:BQF524347 BGJ524335:BGJ524347 AWN524335:AWN524347 AMR524335:AMR524347 ACV524335:ACV524347 SZ524335:SZ524347 JD524335:JD524347 H524335:H524347 WVP458799:WVP458811 WLT458799:WLT458811 WBX458799:WBX458811 VSB458799:VSB458811 VIF458799:VIF458811 UYJ458799:UYJ458811 UON458799:UON458811 UER458799:UER458811 TUV458799:TUV458811 TKZ458799:TKZ458811 TBD458799:TBD458811 SRH458799:SRH458811 SHL458799:SHL458811 RXP458799:RXP458811 RNT458799:RNT458811 RDX458799:RDX458811 QUB458799:QUB458811 QKF458799:QKF458811 QAJ458799:QAJ458811 PQN458799:PQN458811 PGR458799:PGR458811 OWV458799:OWV458811 OMZ458799:OMZ458811 ODD458799:ODD458811 NTH458799:NTH458811 NJL458799:NJL458811 MZP458799:MZP458811 MPT458799:MPT458811 MFX458799:MFX458811 LWB458799:LWB458811 LMF458799:LMF458811 LCJ458799:LCJ458811 KSN458799:KSN458811 KIR458799:KIR458811 JYV458799:JYV458811 JOZ458799:JOZ458811 JFD458799:JFD458811 IVH458799:IVH458811 ILL458799:ILL458811 IBP458799:IBP458811 HRT458799:HRT458811 HHX458799:HHX458811 GYB458799:GYB458811 GOF458799:GOF458811 GEJ458799:GEJ458811 FUN458799:FUN458811 FKR458799:FKR458811 FAV458799:FAV458811 EQZ458799:EQZ458811 EHD458799:EHD458811 DXH458799:DXH458811 DNL458799:DNL458811 DDP458799:DDP458811 CTT458799:CTT458811 CJX458799:CJX458811 CAB458799:CAB458811 BQF458799:BQF458811 BGJ458799:BGJ458811 AWN458799:AWN458811 AMR458799:AMR458811 ACV458799:ACV458811 SZ458799:SZ458811 JD458799:JD458811 H458799:H458811 WVP393263:WVP393275 WLT393263:WLT393275 WBX393263:WBX393275 VSB393263:VSB393275 VIF393263:VIF393275 UYJ393263:UYJ393275 UON393263:UON393275 UER393263:UER393275 TUV393263:TUV393275 TKZ393263:TKZ393275 TBD393263:TBD393275 SRH393263:SRH393275 SHL393263:SHL393275 RXP393263:RXP393275 RNT393263:RNT393275 RDX393263:RDX393275 QUB393263:QUB393275 QKF393263:QKF393275 QAJ393263:QAJ393275 PQN393263:PQN393275 PGR393263:PGR393275 OWV393263:OWV393275 OMZ393263:OMZ393275 ODD393263:ODD393275 NTH393263:NTH393275 NJL393263:NJL393275 MZP393263:MZP393275 MPT393263:MPT393275 MFX393263:MFX393275 LWB393263:LWB393275 LMF393263:LMF393275 LCJ393263:LCJ393275 KSN393263:KSN393275 KIR393263:KIR393275 JYV393263:JYV393275 JOZ393263:JOZ393275 JFD393263:JFD393275 IVH393263:IVH393275 ILL393263:ILL393275 IBP393263:IBP393275 HRT393263:HRT393275 HHX393263:HHX393275 GYB393263:GYB393275 GOF393263:GOF393275 GEJ393263:GEJ393275 FUN393263:FUN393275 FKR393263:FKR393275 FAV393263:FAV393275 EQZ393263:EQZ393275 EHD393263:EHD393275 DXH393263:DXH393275 DNL393263:DNL393275 DDP393263:DDP393275 CTT393263:CTT393275 CJX393263:CJX393275 CAB393263:CAB393275 BQF393263:BQF393275 BGJ393263:BGJ393275 AWN393263:AWN393275 AMR393263:AMR393275 ACV393263:ACV393275 SZ393263:SZ393275 JD393263:JD393275 H393263:H393275 WVP327727:WVP327739 WLT327727:WLT327739 WBX327727:WBX327739 VSB327727:VSB327739 VIF327727:VIF327739 UYJ327727:UYJ327739 UON327727:UON327739 UER327727:UER327739 TUV327727:TUV327739 TKZ327727:TKZ327739 TBD327727:TBD327739 SRH327727:SRH327739 SHL327727:SHL327739 RXP327727:RXP327739 RNT327727:RNT327739 RDX327727:RDX327739 QUB327727:QUB327739 QKF327727:QKF327739 QAJ327727:QAJ327739 PQN327727:PQN327739 PGR327727:PGR327739 OWV327727:OWV327739 OMZ327727:OMZ327739 ODD327727:ODD327739 NTH327727:NTH327739 NJL327727:NJL327739 MZP327727:MZP327739 MPT327727:MPT327739 MFX327727:MFX327739 LWB327727:LWB327739 LMF327727:LMF327739 LCJ327727:LCJ327739 KSN327727:KSN327739 KIR327727:KIR327739 JYV327727:JYV327739 JOZ327727:JOZ327739 JFD327727:JFD327739 IVH327727:IVH327739 ILL327727:ILL327739 IBP327727:IBP327739 HRT327727:HRT327739 HHX327727:HHX327739 GYB327727:GYB327739 GOF327727:GOF327739 GEJ327727:GEJ327739 FUN327727:FUN327739 FKR327727:FKR327739 FAV327727:FAV327739 EQZ327727:EQZ327739 EHD327727:EHD327739 DXH327727:DXH327739 DNL327727:DNL327739 DDP327727:DDP327739 CTT327727:CTT327739 CJX327727:CJX327739 CAB327727:CAB327739 BQF327727:BQF327739 BGJ327727:BGJ327739 AWN327727:AWN327739 AMR327727:AMR327739 ACV327727:ACV327739 SZ327727:SZ327739 JD327727:JD327739 H327727:H327739 WVP262191:WVP262203 WLT262191:WLT262203 WBX262191:WBX262203 VSB262191:VSB262203 VIF262191:VIF262203 UYJ262191:UYJ262203 UON262191:UON262203 UER262191:UER262203 TUV262191:TUV262203 TKZ262191:TKZ262203 TBD262191:TBD262203 SRH262191:SRH262203 SHL262191:SHL262203 RXP262191:RXP262203 RNT262191:RNT262203 RDX262191:RDX262203 QUB262191:QUB262203 QKF262191:QKF262203 QAJ262191:QAJ262203 PQN262191:PQN262203 PGR262191:PGR262203 OWV262191:OWV262203 OMZ262191:OMZ262203 ODD262191:ODD262203 NTH262191:NTH262203 NJL262191:NJL262203 MZP262191:MZP262203 MPT262191:MPT262203 MFX262191:MFX262203 LWB262191:LWB262203 LMF262191:LMF262203 LCJ262191:LCJ262203 KSN262191:KSN262203 KIR262191:KIR262203 JYV262191:JYV262203 JOZ262191:JOZ262203 JFD262191:JFD262203 IVH262191:IVH262203 ILL262191:ILL262203 IBP262191:IBP262203 HRT262191:HRT262203 HHX262191:HHX262203 GYB262191:GYB262203 GOF262191:GOF262203 GEJ262191:GEJ262203 FUN262191:FUN262203 FKR262191:FKR262203 FAV262191:FAV262203 EQZ262191:EQZ262203 EHD262191:EHD262203 DXH262191:DXH262203 DNL262191:DNL262203 DDP262191:DDP262203 CTT262191:CTT262203 CJX262191:CJX262203 CAB262191:CAB262203 BQF262191:BQF262203 BGJ262191:BGJ262203 AWN262191:AWN262203 AMR262191:AMR262203 ACV262191:ACV262203 SZ262191:SZ262203 JD262191:JD262203 H262191:H262203 WVP196655:WVP196667 WLT196655:WLT196667 WBX196655:WBX196667 VSB196655:VSB196667 VIF196655:VIF196667 UYJ196655:UYJ196667 UON196655:UON196667 UER196655:UER196667 TUV196655:TUV196667 TKZ196655:TKZ196667 TBD196655:TBD196667 SRH196655:SRH196667 SHL196655:SHL196667 RXP196655:RXP196667 RNT196655:RNT196667 RDX196655:RDX196667 QUB196655:QUB196667 QKF196655:QKF196667 QAJ196655:QAJ196667 PQN196655:PQN196667 PGR196655:PGR196667 OWV196655:OWV196667 OMZ196655:OMZ196667 ODD196655:ODD196667 NTH196655:NTH196667 NJL196655:NJL196667 MZP196655:MZP196667 MPT196655:MPT196667 MFX196655:MFX196667 LWB196655:LWB196667 LMF196655:LMF196667 LCJ196655:LCJ196667 KSN196655:KSN196667 KIR196655:KIR196667 JYV196655:JYV196667 JOZ196655:JOZ196667 JFD196655:JFD196667 IVH196655:IVH196667 ILL196655:ILL196667 IBP196655:IBP196667 HRT196655:HRT196667 HHX196655:HHX196667 GYB196655:GYB196667 GOF196655:GOF196667 GEJ196655:GEJ196667 FUN196655:FUN196667 FKR196655:FKR196667 FAV196655:FAV196667 EQZ196655:EQZ196667 EHD196655:EHD196667 DXH196655:DXH196667 DNL196655:DNL196667 DDP196655:DDP196667 CTT196655:CTT196667 CJX196655:CJX196667 CAB196655:CAB196667 BQF196655:BQF196667 BGJ196655:BGJ196667 AWN196655:AWN196667 AMR196655:AMR196667 ACV196655:ACV196667 SZ196655:SZ196667 JD196655:JD196667 H196655:H196667 WVP131119:WVP131131 WLT131119:WLT131131 WBX131119:WBX131131 VSB131119:VSB131131 VIF131119:VIF131131 UYJ131119:UYJ131131 UON131119:UON131131 UER131119:UER131131 TUV131119:TUV131131 TKZ131119:TKZ131131 TBD131119:TBD131131 SRH131119:SRH131131 SHL131119:SHL131131 RXP131119:RXP131131 RNT131119:RNT131131 RDX131119:RDX131131 QUB131119:QUB131131 QKF131119:QKF131131 QAJ131119:QAJ131131 PQN131119:PQN131131 PGR131119:PGR131131 OWV131119:OWV131131 OMZ131119:OMZ131131 ODD131119:ODD131131 NTH131119:NTH131131 NJL131119:NJL131131 MZP131119:MZP131131 MPT131119:MPT131131 MFX131119:MFX131131 LWB131119:LWB131131 LMF131119:LMF131131 LCJ131119:LCJ131131 KSN131119:KSN131131 KIR131119:KIR131131 JYV131119:JYV131131 JOZ131119:JOZ131131 JFD131119:JFD131131 IVH131119:IVH131131 ILL131119:ILL131131 IBP131119:IBP131131 HRT131119:HRT131131 HHX131119:HHX131131 GYB131119:GYB131131 GOF131119:GOF131131 GEJ131119:GEJ131131 FUN131119:FUN131131 FKR131119:FKR131131 FAV131119:FAV131131 EQZ131119:EQZ131131 EHD131119:EHD131131 DXH131119:DXH131131 DNL131119:DNL131131 DDP131119:DDP131131 CTT131119:CTT131131 CJX131119:CJX131131 CAB131119:CAB131131 BQF131119:BQF131131 BGJ131119:BGJ131131 AWN131119:AWN131131 AMR131119:AMR131131 ACV131119:ACV131131 SZ131119:SZ131131 JD131119:JD131131 H131119:H131131 WVP65583:WVP65595 WLT65583:WLT65595 WBX65583:WBX65595 VSB65583:VSB65595 VIF65583:VIF65595 UYJ65583:UYJ65595 UON65583:UON65595 UER65583:UER65595 TUV65583:TUV65595 TKZ65583:TKZ65595 TBD65583:TBD65595 SRH65583:SRH65595 SHL65583:SHL65595 RXP65583:RXP65595 RNT65583:RNT65595 RDX65583:RDX65595 QUB65583:QUB65595 QKF65583:QKF65595 QAJ65583:QAJ65595 PQN65583:PQN65595 PGR65583:PGR65595 OWV65583:OWV65595 OMZ65583:OMZ65595 ODD65583:ODD65595 NTH65583:NTH65595 NJL65583:NJL65595 MZP65583:MZP65595 MPT65583:MPT65595 MFX65583:MFX65595 LWB65583:LWB65595 LMF65583:LMF65595 LCJ65583:LCJ65595 KSN65583:KSN65595 KIR65583:KIR65595 JYV65583:JYV65595 JOZ65583:JOZ65595 JFD65583:JFD65595 IVH65583:IVH65595 ILL65583:ILL65595 IBP65583:IBP65595 HRT65583:HRT65595 HHX65583:HHX65595 GYB65583:GYB65595 GOF65583:GOF65595 GEJ65583:GEJ65595 FUN65583:FUN65595 FKR65583:FKR65595 FAV65583:FAV65595 EQZ65583:EQZ65595 EHD65583:EHD65595 DXH65583:DXH65595 DNL65583:DNL65595 DDP65583:DDP65595 CTT65583:CTT65595 CJX65583:CJX65595 CAB65583:CAB65595 BQF65583:BQF65595 BGJ65583:BGJ65595 AWN65583:AWN65595 AMR65583:AMR65595 ACV65583:ACV65595 SZ65583:SZ65595 JD65583:JD65595 H65583:H65595 WVP983077:WVP983085 WLT983077:WLT983085 WBX983077:WBX983085 VSB983077:VSB983085 VIF983077:VIF983085 UYJ983077:UYJ983085 UON983077:UON983085 UER983077:UER983085 TUV983077:TUV983085 TKZ983077:TKZ983085 TBD983077:TBD983085 SRH983077:SRH983085 SHL983077:SHL983085 RXP983077:RXP983085 RNT983077:RNT983085 RDX983077:RDX983085 QUB983077:QUB983085 QKF983077:QKF983085 QAJ983077:QAJ983085 PQN983077:PQN983085 PGR983077:PGR983085 OWV983077:OWV983085 OMZ983077:OMZ983085 ODD983077:ODD983085 NTH983077:NTH983085 NJL983077:NJL983085 MZP983077:MZP983085 MPT983077:MPT983085 MFX983077:MFX983085 LWB983077:LWB983085 LMF983077:LMF983085 LCJ983077:LCJ983085 KSN983077:KSN983085 KIR983077:KIR983085 JYV983077:JYV983085 JOZ983077:JOZ983085 JFD983077:JFD983085 IVH983077:IVH983085 ILL983077:ILL983085 IBP983077:IBP983085 HRT983077:HRT983085 HHX983077:HHX983085 GYB983077:GYB983085 GOF983077:GOF983085 GEJ983077:GEJ983085 FUN983077:FUN983085 FKR983077:FKR983085 FAV983077:FAV983085 EQZ983077:EQZ983085 EHD983077:EHD983085 DXH983077:DXH983085 DNL983077:DNL983085 DDP983077:DDP983085 CTT983077:CTT983085 CJX983077:CJX983085 CAB983077:CAB983085 BQF983077:BQF983085 BGJ983077:BGJ983085 AWN983077:AWN983085 AMR983077:AMR983085 ACV983077:ACV983085 SZ983077:SZ983085 JD983077:JD983085 H983077:H983085 WVP917541:WVP917549 WLT917541:WLT917549 WBX917541:WBX917549 VSB917541:VSB917549 VIF917541:VIF917549 UYJ917541:UYJ917549 UON917541:UON917549 UER917541:UER917549 TUV917541:TUV917549 TKZ917541:TKZ917549 TBD917541:TBD917549 SRH917541:SRH917549 SHL917541:SHL917549 RXP917541:RXP917549 RNT917541:RNT917549 RDX917541:RDX917549 QUB917541:QUB917549 QKF917541:QKF917549 QAJ917541:QAJ917549 PQN917541:PQN917549 PGR917541:PGR917549 OWV917541:OWV917549 OMZ917541:OMZ917549 ODD917541:ODD917549 NTH917541:NTH917549 NJL917541:NJL917549 MZP917541:MZP917549 MPT917541:MPT917549 MFX917541:MFX917549 LWB917541:LWB917549 LMF917541:LMF917549 LCJ917541:LCJ917549 KSN917541:KSN917549 KIR917541:KIR917549 JYV917541:JYV917549 JOZ917541:JOZ917549 JFD917541:JFD917549 IVH917541:IVH917549 ILL917541:ILL917549 IBP917541:IBP917549 HRT917541:HRT917549 HHX917541:HHX917549 GYB917541:GYB917549 GOF917541:GOF917549 GEJ917541:GEJ917549 FUN917541:FUN917549 FKR917541:FKR917549 FAV917541:FAV917549 EQZ917541:EQZ917549 EHD917541:EHD917549 DXH917541:DXH917549 DNL917541:DNL917549 DDP917541:DDP917549 CTT917541:CTT917549 CJX917541:CJX917549 CAB917541:CAB917549 BQF917541:BQF917549 BGJ917541:BGJ917549 AWN917541:AWN917549 AMR917541:AMR917549 ACV917541:ACV917549 SZ917541:SZ917549 JD917541:JD917549 H917541:H917549 WVP852005:WVP852013 WLT852005:WLT852013 WBX852005:WBX852013 VSB852005:VSB852013 VIF852005:VIF852013 UYJ852005:UYJ852013 UON852005:UON852013 UER852005:UER852013 TUV852005:TUV852013 TKZ852005:TKZ852013 TBD852005:TBD852013 SRH852005:SRH852013 SHL852005:SHL852013 RXP852005:RXP852013 RNT852005:RNT852013 RDX852005:RDX852013 QUB852005:QUB852013 QKF852005:QKF852013 QAJ852005:QAJ852013 PQN852005:PQN852013 PGR852005:PGR852013 OWV852005:OWV852013 OMZ852005:OMZ852013 ODD852005:ODD852013 NTH852005:NTH852013 NJL852005:NJL852013 MZP852005:MZP852013 MPT852005:MPT852013 MFX852005:MFX852013 LWB852005:LWB852013 LMF852005:LMF852013 LCJ852005:LCJ852013 KSN852005:KSN852013 KIR852005:KIR852013 JYV852005:JYV852013 JOZ852005:JOZ852013 JFD852005:JFD852013 IVH852005:IVH852013 ILL852005:ILL852013 IBP852005:IBP852013 HRT852005:HRT852013 HHX852005:HHX852013 GYB852005:GYB852013 GOF852005:GOF852013 GEJ852005:GEJ852013 FUN852005:FUN852013 FKR852005:FKR852013 FAV852005:FAV852013 EQZ852005:EQZ852013 EHD852005:EHD852013 DXH852005:DXH852013 DNL852005:DNL852013 DDP852005:DDP852013 CTT852005:CTT852013 CJX852005:CJX852013 CAB852005:CAB852013 BQF852005:BQF852013 BGJ852005:BGJ852013 AWN852005:AWN852013 AMR852005:AMR852013 ACV852005:ACV852013 SZ852005:SZ852013 JD852005:JD852013 H852005:H852013 WVP786469:WVP786477 WLT786469:WLT786477 WBX786469:WBX786477 VSB786469:VSB786477 VIF786469:VIF786477 UYJ786469:UYJ786477 UON786469:UON786477 UER786469:UER786477 TUV786469:TUV786477 TKZ786469:TKZ786477 TBD786469:TBD786477 SRH786469:SRH786477 SHL786469:SHL786477 RXP786469:RXP786477 RNT786469:RNT786477 RDX786469:RDX786477 QUB786469:QUB786477 QKF786469:QKF786477 QAJ786469:QAJ786477 PQN786469:PQN786477 PGR786469:PGR786477 OWV786469:OWV786477 OMZ786469:OMZ786477 ODD786469:ODD786477 NTH786469:NTH786477 NJL786469:NJL786477 MZP786469:MZP786477 MPT786469:MPT786477 MFX786469:MFX786477 LWB786469:LWB786477 LMF786469:LMF786477 LCJ786469:LCJ786477 KSN786469:KSN786477 KIR786469:KIR786477 JYV786469:JYV786477 JOZ786469:JOZ786477 JFD786469:JFD786477 IVH786469:IVH786477 ILL786469:ILL786477 IBP786469:IBP786477 HRT786469:HRT786477 HHX786469:HHX786477 GYB786469:GYB786477 GOF786469:GOF786477 GEJ786469:GEJ786477 FUN786469:FUN786477 FKR786469:FKR786477 FAV786469:FAV786477 EQZ786469:EQZ786477 EHD786469:EHD786477 DXH786469:DXH786477 DNL786469:DNL786477 DDP786469:DDP786477 CTT786469:CTT786477 CJX786469:CJX786477 CAB786469:CAB786477 BQF786469:BQF786477 BGJ786469:BGJ786477 AWN786469:AWN786477 AMR786469:AMR786477 ACV786469:ACV786477 SZ786469:SZ786477 JD786469:JD786477 H786469:H786477 WVP720933:WVP720941 WLT720933:WLT720941 WBX720933:WBX720941 VSB720933:VSB720941 VIF720933:VIF720941 UYJ720933:UYJ720941 UON720933:UON720941 UER720933:UER720941 TUV720933:TUV720941 TKZ720933:TKZ720941 TBD720933:TBD720941 SRH720933:SRH720941 SHL720933:SHL720941 RXP720933:RXP720941 RNT720933:RNT720941 RDX720933:RDX720941 QUB720933:QUB720941 QKF720933:QKF720941 QAJ720933:QAJ720941 PQN720933:PQN720941 PGR720933:PGR720941 OWV720933:OWV720941 OMZ720933:OMZ720941 ODD720933:ODD720941 NTH720933:NTH720941 NJL720933:NJL720941 MZP720933:MZP720941 MPT720933:MPT720941 MFX720933:MFX720941 LWB720933:LWB720941 LMF720933:LMF720941 LCJ720933:LCJ720941 KSN720933:KSN720941 KIR720933:KIR720941 JYV720933:JYV720941 JOZ720933:JOZ720941 JFD720933:JFD720941 IVH720933:IVH720941 ILL720933:ILL720941 IBP720933:IBP720941 HRT720933:HRT720941 HHX720933:HHX720941 GYB720933:GYB720941 GOF720933:GOF720941 GEJ720933:GEJ720941 FUN720933:FUN720941 FKR720933:FKR720941 FAV720933:FAV720941 EQZ720933:EQZ720941 EHD720933:EHD720941 DXH720933:DXH720941 DNL720933:DNL720941 DDP720933:DDP720941 CTT720933:CTT720941 CJX720933:CJX720941 CAB720933:CAB720941 BQF720933:BQF720941 BGJ720933:BGJ720941 AWN720933:AWN720941 AMR720933:AMR720941 ACV720933:ACV720941 SZ720933:SZ720941 JD720933:JD720941 H720933:H720941 WVP655397:WVP655405 WLT655397:WLT655405 WBX655397:WBX655405 VSB655397:VSB655405 VIF655397:VIF655405 UYJ655397:UYJ655405 UON655397:UON655405 UER655397:UER655405 TUV655397:TUV655405 TKZ655397:TKZ655405 TBD655397:TBD655405 SRH655397:SRH655405 SHL655397:SHL655405 RXP655397:RXP655405 RNT655397:RNT655405 RDX655397:RDX655405 QUB655397:QUB655405 QKF655397:QKF655405 QAJ655397:QAJ655405 PQN655397:PQN655405 PGR655397:PGR655405 OWV655397:OWV655405 OMZ655397:OMZ655405 ODD655397:ODD655405 NTH655397:NTH655405 NJL655397:NJL655405 MZP655397:MZP655405 MPT655397:MPT655405 MFX655397:MFX655405 LWB655397:LWB655405 LMF655397:LMF655405 LCJ655397:LCJ655405 KSN655397:KSN655405 KIR655397:KIR655405 JYV655397:JYV655405 JOZ655397:JOZ655405 JFD655397:JFD655405 IVH655397:IVH655405 ILL655397:ILL655405 IBP655397:IBP655405 HRT655397:HRT655405 HHX655397:HHX655405 GYB655397:GYB655405 GOF655397:GOF655405 GEJ655397:GEJ655405 FUN655397:FUN655405 FKR655397:FKR655405 FAV655397:FAV655405 EQZ655397:EQZ655405 EHD655397:EHD655405 DXH655397:DXH655405 DNL655397:DNL655405 DDP655397:DDP655405 CTT655397:CTT655405 CJX655397:CJX655405 CAB655397:CAB655405 BQF655397:BQF655405 BGJ655397:BGJ655405 AWN655397:AWN655405 AMR655397:AMR655405 ACV655397:ACV655405 SZ655397:SZ655405 JD655397:JD655405 H655397:H655405 WVP589861:WVP589869 WLT589861:WLT589869 WBX589861:WBX589869 VSB589861:VSB589869 VIF589861:VIF589869 UYJ589861:UYJ589869 UON589861:UON589869 UER589861:UER589869 TUV589861:TUV589869 TKZ589861:TKZ589869 TBD589861:TBD589869 SRH589861:SRH589869 SHL589861:SHL589869 RXP589861:RXP589869 RNT589861:RNT589869 RDX589861:RDX589869 QUB589861:QUB589869 QKF589861:QKF589869 QAJ589861:QAJ589869 PQN589861:PQN589869 PGR589861:PGR589869 OWV589861:OWV589869 OMZ589861:OMZ589869 ODD589861:ODD589869 NTH589861:NTH589869 NJL589861:NJL589869 MZP589861:MZP589869 MPT589861:MPT589869 MFX589861:MFX589869 LWB589861:LWB589869 LMF589861:LMF589869 LCJ589861:LCJ589869 KSN589861:KSN589869 KIR589861:KIR589869 JYV589861:JYV589869 JOZ589861:JOZ589869 JFD589861:JFD589869 IVH589861:IVH589869 ILL589861:ILL589869 IBP589861:IBP589869 HRT589861:HRT589869 HHX589861:HHX589869 GYB589861:GYB589869 GOF589861:GOF589869 GEJ589861:GEJ589869 FUN589861:FUN589869 FKR589861:FKR589869 FAV589861:FAV589869 EQZ589861:EQZ589869 EHD589861:EHD589869 DXH589861:DXH589869 DNL589861:DNL589869 DDP589861:DDP589869 CTT589861:CTT589869 CJX589861:CJX589869 CAB589861:CAB589869 BQF589861:BQF589869 BGJ589861:BGJ589869 AWN589861:AWN589869 AMR589861:AMR589869 ACV589861:ACV589869 SZ589861:SZ589869 JD589861:JD589869 H589861:H589869 WVP524325:WVP524333 WLT524325:WLT524333 WBX524325:WBX524333 VSB524325:VSB524333 VIF524325:VIF524333 UYJ524325:UYJ524333 UON524325:UON524333 UER524325:UER524333 TUV524325:TUV524333 TKZ524325:TKZ524333 TBD524325:TBD524333 SRH524325:SRH524333 SHL524325:SHL524333 RXP524325:RXP524333 RNT524325:RNT524333 RDX524325:RDX524333 QUB524325:QUB524333 QKF524325:QKF524333 QAJ524325:QAJ524333 PQN524325:PQN524333 PGR524325:PGR524333 OWV524325:OWV524333 OMZ524325:OMZ524333 ODD524325:ODD524333 NTH524325:NTH524333 NJL524325:NJL524333 MZP524325:MZP524333 MPT524325:MPT524333 MFX524325:MFX524333 LWB524325:LWB524333 LMF524325:LMF524333 LCJ524325:LCJ524333 KSN524325:KSN524333 KIR524325:KIR524333 JYV524325:JYV524333 JOZ524325:JOZ524333 JFD524325:JFD524333 IVH524325:IVH524333 ILL524325:ILL524333 IBP524325:IBP524333 HRT524325:HRT524333 HHX524325:HHX524333 GYB524325:GYB524333 GOF524325:GOF524333 GEJ524325:GEJ524333 FUN524325:FUN524333 FKR524325:FKR524333 FAV524325:FAV524333 EQZ524325:EQZ524333 EHD524325:EHD524333 DXH524325:DXH524333 DNL524325:DNL524333 DDP524325:DDP524333 CTT524325:CTT524333 CJX524325:CJX524333 CAB524325:CAB524333 BQF524325:BQF524333 BGJ524325:BGJ524333 AWN524325:AWN524333 AMR524325:AMR524333 ACV524325:ACV524333 SZ524325:SZ524333 JD524325:JD524333 H524325:H524333 WVP458789:WVP458797 WLT458789:WLT458797 WBX458789:WBX458797 VSB458789:VSB458797 VIF458789:VIF458797 UYJ458789:UYJ458797 UON458789:UON458797 UER458789:UER458797 TUV458789:TUV458797 TKZ458789:TKZ458797 TBD458789:TBD458797 SRH458789:SRH458797 SHL458789:SHL458797 RXP458789:RXP458797 RNT458789:RNT458797 RDX458789:RDX458797 QUB458789:QUB458797 QKF458789:QKF458797 QAJ458789:QAJ458797 PQN458789:PQN458797 PGR458789:PGR458797 OWV458789:OWV458797 OMZ458789:OMZ458797 ODD458789:ODD458797 NTH458789:NTH458797 NJL458789:NJL458797 MZP458789:MZP458797 MPT458789:MPT458797 MFX458789:MFX458797 LWB458789:LWB458797 LMF458789:LMF458797 LCJ458789:LCJ458797 KSN458789:KSN458797 KIR458789:KIR458797 JYV458789:JYV458797 JOZ458789:JOZ458797 JFD458789:JFD458797 IVH458789:IVH458797 ILL458789:ILL458797 IBP458789:IBP458797 HRT458789:HRT458797 HHX458789:HHX458797 GYB458789:GYB458797 GOF458789:GOF458797 GEJ458789:GEJ458797 FUN458789:FUN458797 FKR458789:FKR458797 FAV458789:FAV458797 EQZ458789:EQZ458797 EHD458789:EHD458797 DXH458789:DXH458797 DNL458789:DNL458797 DDP458789:DDP458797 CTT458789:CTT458797 CJX458789:CJX458797 CAB458789:CAB458797 BQF458789:BQF458797 BGJ458789:BGJ458797 AWN458789:AWN458797 AMR458789:AMR458797 ACV458789:ACV458797 SZ458789:SZ458797 JD458789:JD458797 H458789:H458797 WVP393253:WVP393261 WLT393253:WLT393261 WBX393253:WBX393261 VSB393253:VSB393261 VIF393253:VIF393261 UYJ393253:UYJ393261 UON393253:UON393261 UER393253:UER393261 TUV393253:TUV393261 TKZ393253:TKZ393261 TBD393253:TBD393261 SRH393253:SRH393261 SHL393253:SHL393261 RXP393253:RXP393261 RNT393253:RNT393261 RDX393253:RDX393261 QUB393253:QUB393261 QKF393253:QKF393261 QAJ393253:QAJ393261 PQN393253:PQN393261 PGR393253:PGR393261 OWV393253:OWV393261 OMZ393253:OMZ393261 ODD393253:ODD393261 NTH393253:NTH393261 NJL393253:NJL393261 MZP393253:MZP393261 MPT393253:MPT393261 MFX393253:MFX393261 LWB393253:LWB393261 LMF393253:LMF393261 LCJ393253:LCJ393261 KSN393253:KSN393261 KIR393253:KIR393261 JYV393253:JYV393261 JOZ393253:JOZ393261 JFD393253:JFD393261 IVH393253:IVH393261 ILL393253:ILL393261 IBP393253:IBP393261 HRT393253:HRT393261 HHX393253:HHX393261 GYB393253:GYB393261 GOF393253:GOF393261 GEJ393253:GEJ393261 FUN393253:FUN393261 FKR393253:FKR393261 FAV393253:FAV393261 EQZ393253:EQZ393261 EHD393253:EHD393261 DXH393253:DXH393261 DNL393253:DNL393261 DDP393253:DDP393261 CTT393253:CTT393261 CJX393253:CJX393261 CAB393253:CAB393261 BQF393253:BQF393261 BGJ393253:BGJ393261 AWN393253:AWN393261 AMR393253:AMR393261 ACV393253:ACV393261 SZ393253:SZ393261 JD393253:JD393261 H393253:H393261 WVP327717:WVP327725 WLT327717:WLT327725 WBX327717:WBX327725 VSB327717:VSB327725 VIF327717:VIF327725 UYJ327717:UYJ327725 UON327717:UON327725 UER327717:UER327725 TUV327717:TUV327725 TKZ327717:TKZ327725 TBD327717:TBD327725 SRH327717:SRH327725 SHL327717:SHL327725 RXP327717:RXP327725 RNT327717:RNT327725 RDX327717:RDX327725 QUB327717:QUB327725 QKF327717:QKF327725 QAJ327717:QAJ327725 PQN327717:PQN327725 PGR327717:PGR327725 OWV327717:OWV327725 OMZ327717:OMZ327725 ODD327717:ODD327725 NTH327717:NTH327725 NJL327717:NJL327725 MZP327717:MZP327725 MPT327717:MPT327725 MFX327717:MFX327725 LWB327717:LWB327725 LMF327717:LMF327725 LCJ327717:LCJ327725 KSN327717:KSN327725 KIR327717:KIR327725 JYV327717:JYV327725 JOZ327717:JOZ327725 JFD327717:JFD327725 IVH327717:IVH327725 ILL327717:ILL327725 IBP327717:IBP327725 HRT327717:HRT327725 HHX327717:HHX327725 GYB327717:GYB327725 GOF327717:GOF327725 GEJ327717:GEJ327725 FUN327717:FUN327725 FKR327717:FKR327725 FAV327717:FAV327725 EQZ327717:EQZ327725 EHD327717:EHD327725 DXH327717:DXH327725 DNL327717:DNL327725 DDP327717:DDP327725 CTT327717:CTT327725 CJX327717:CJX327725 CAB327717:CAB327725 BQF327717:BQF327725 BGJ327717:BGJ327725 AWN327717:AWN327725 AMR327717:AMR327725 ACV327717:ACV327725 SZ327717:SZ327725 JD327717:JD327725 H327717:H327725 WVP262181:WVP262189 WLT262181:WLT262189 WBX262181:WBX262189 VSB262181:VSB262189 VIF262181:VIF262189 UYJ262181:UYJ262189 UON262181:UON262189 UER262181:UER262189 TUV262181:TUV262189 TKZ262181:TKZ262189 TBD262181:TBD262189 SRH262181:SRH262189 SHL262181:SHL262189 RXP262181:RXP262189 RNT262181:RNT262189 RDX262181:RDX262189 QUB262181:QUB262189 QKF262181:QKF262189 QAJ262181:QAJ262189 PQN262181:PQN262189 PGR262181:PGR262189 OWV262181:OWV262189 OMZ262181:OMZ262189 ODD262181:ODD262189 NTH262181:NTH262189 NJL262181:NJL262189 MZP262181:MZP262189 MPT262181:MPT262189 MFX262181:MFX262189 LWB262181:LWB262189 LMF262181:LMF262189 LCJ262181:LCJ262189 KSN262181:KSN262189 KIR262181:KIR262189 JYV262181:JYV262189 JOZ262181:JOZ262189 JFD262181:JFD262189 IVH262181:IVH262189 ILL262181:ILL262189 IBP262181:IBP262189 HRT262181:HRT262189 HHX262181:HHX262189 GYB262181:GYB262189 GOF262181:GOF262189 GEJ262181:GEJ262189 FUN262181:FUN262189 FKR262181:FKR262189 FAV262181:FAV262189 EQZ262181:EQZ262189 EHD262181:EHD262189 DXH262181:DXH262189 DNL262181:DNL262189 DDP262181:DDP262189 CTT262181:CTT262189 CJX262181:CJX262189 CAB262181:CAB262189 BQF262181:BQF262189 BGJ262181:BGJ262189 AWN262181:AWN262189 AMR262181:AMR262189 ACV262181:ACV262189 SZ262181:SZ262189 JD262181:JD262189 H262181:H262189 WVP196645:WVP196653 WLT196645:WLT196653 WBX196645:WBX196653 VSB196645:VSB196653 VIF196645:VIF196653 UYJ196645:UYJ196653 UON196645:UON196653 UER196645:UER196653 TUV196645:TUV196653 TKZ196645:TKZ196653 TBD196645:TBD196653 SRH196645:SRH196653 SHL196645:SHL196653 RXP196645:RXP196653 RNT196645:RNT196653 RDX196645:RDX196653 QUB196645:QUB196653 QKF196645:QKF196653 QAJ196645:QAJ196653 PQN196645:PQN196653 PGR196645:PGR196653 OWV196645:OWV196653 OMZ196645:OMZ196653 ODD196645:ODD196653 NTH196645:NTH196653 NJL196645:NJL196653 MZP196645:MZP196653 MPT196645:MPT196653 MFX196645:MFX196653 LWB196645:LWB196653 LMF196645:LMF196653 LCJ196645:LCJ196653 KSN196645:KSN196653 KIR196645:KIR196653 JYV196645:JYV196653 JOZ196645:JOZ196653 JFD196645:JFD196653 IVH196645:IVH196653 ILL196645:ILL196653 IBP196645:IBP196653 HRT196645:HRT196653 HHX196645:HHX196653 GYB196645:GYB196653 GOF196645:GOF196653 GEJ196645:GEJ196653 FUN196645:FUN196653 FKR196645:FKR196653 FAV196645:FAV196653 EQZ196645:EQZ196653 EHD196645:EHD196653 DXH196645:DXH196653 DNL196645:DNL196653 DDP196645:DDP196653 CTT196645:CTT196653 CJX196645:CJX196653 CAB196645:CAB196653 BQF196645:BQF196653 BGJ196645:BGJ196653 AWN196645:AWN196653 AMR196645:AMR196653 ACV196645:ACV196653 SZ196645:SZ196653 JD196645:JD196653 H196645:H196653 WVP131109:WVP131117 WLT131109:WLT131117 WBX131109:WBX131117 VSB131109:VSB131117 VIF131109:VIF131117 UYJ131109:UYJ131117 UON131109:UON131117 UER131109:UER131117 TUV131109:TUV131117 TKZ131109:TKZ131117 TBD131109:TBD131117 SRH131109:SRH131117 SHL131109:SHL131117 RXP131109:RXP131117 RNT131109:RNT131117 RDX131109:RDX131117 QUB131109:QUB131117 QKF131109:QKF131117 QAJ131109:QAJ131117 PQN131109:PQN131117 PGR131109:PGR131117 OWV131109:OWV131117 OMZ131109:OMZ131117 ODD131109:ODD131117 NTH131109:NTH131117 NJL131109:NJL131117 MZP131109:MZP131117 MPT131109:MPT131117 MFX131109:MFX131117 LWB131109:LWB131117 LMF131109:LMF131117 LCJ131109:LCJ131117 KSN131109:KSN131117 KIR131109:KIR131117 JYV131109:JYV131117 JOZ131109:JOZ131117 JFD131109:JFD131117 IVH131109:IVH131117 ILL131109:ILL131117 IBP131109:IBP131117 HRT131109:HRT131117 HHX131109:HHX131117 GYB131109:GYB131117 GOF131109:GOF131117 GEJ131109:GEJ131117 FUN131109:FUN131117 FKR131109:FKR131117 FAV131109:FAV131117 EQZ131109:EQZ131117 EHD131109:EHD131117 DXH131109:DXH131117 DNL131109:DNL131117 DDP131109:DDP131117 CTT131109:CTT131117 CJX131109:CJX131117 CAB131109:CAB131117 BQF131109:BQF131117 BGJ131109:BGJ131117 AWN131109:AWN131117 AMR131109:AMR131117 ACV131109:ACV131117 SZ131109:SZ131117 JD131109:JD131117 H131109:H131117 WVP65573:WVP65581 WLT65573:WLT65581 WBX65573:WBX65581 VSB65573:VSB65581 VIF65573:VIF65581 UYJ65573:UYJ65581 UON65573:UON65581 UER65573:UER65581 TUV65573:TUV65581 TKZ65573:TKZ65581 TBD65573:TBD65581 SRH65573:SRH65581 SHL65573:SHL65581 RXP65573:RXP65581 RNT65573:RNT65581 RDX65573:RDX65581 QUB65573:QUB65581 QKF65573:QKF65581 QAJ65573:QAJ65581 PQN65573:PQN65581 PGR65573:PGR65581 OWV65573:OWV65581 OMZ65573:OMZ65581 ODD65573:ODD65581 NTH65573:NTH65581 NJL65573:NJL65581 MZP65573:MZP65581 MPT65573:MPT65581 MFX65573:MFX65581 LWB65573:LWB65581 LMF65573:LMF65581 LCJ65573:LCJ65581 KSN65573:KSN65581 KIR65573:KIR65581 JYV65573:JYV65581 JOZ65573:JOZ65581 JFD65573:JFD65581 IVH65573:IVH65581 ILL65573:ILL65581 IBP65573:IBP65581 HRT65573:HRT65581 HHX65573:HHX65581 GYB65573:GYB65581 GOF65573:GOF65581 GEJ65573:GEJ65581 FUN65573:FUN65581 FKR65573:FKR65581 FAV65573:FAV65581 EQZ65573:EQZ65581 EHD65573:EHD65581 DXH65573:DXH65581 DNL65573:DNL65581 DDP65573:DDP65581 CTT65573:CTT65581 CJX65573:CJX65581 CAB65573:CAB65581 BQF65573:BQF65581 BGJ65573:BGJ65581 AWN65573:AWN65581 AMR65573:AMR65581 ACV65573:ACV65581 SZ65573:SZ65581 JD65573:JD65581 H65573:H65581 WVP983075 WLT983075 WBX983075 VSB983075 VIF983075 UYJ983075 UON983075 UER983075 TUV983075 TKZ983075 TBD983075 SRH983075 SHL983075 RXP983075 RNT983075 RDX983075 QUB983075 QKF983075 QAJ983075 PQN983075 PGR983075 OWV983075 OMZ983075 ODD983075 NTH983075 NJL983075 MZP983075 MPT983075 MFX983075 LWB983075 LMF983075 LCJ983075 KSN983075 KIR983075 JYV983075 JOZ983075 JFD983075 IVH983075 ILL983075 IBP983075 HRT983075 HHX983075 GYB983075 GOF983075 GEJ983075 FUN983075 FKR983075 FAV983075 EQZ983075 EHD983075 DXH983075 DNL983075 DDP983075 CTT983075 CJX983075 CAB983075 BQF983075 BGJ983075 AWN983075 AMR983075 ACV983075 SZ983075 JD983075 H983075 WVP917539 WLT917539 WBX917539 VSB917539 VIF917539 UYJ917539 UON917539 UER917539 TUV917539 TKZ917539 TBD917539 SRH917539 SHL917539 RXP917539 RNT917539 RDX917539 QUB917539 QKF917539 QAJ917539 PQN917539 PGR917539 OWV917539 OMZ917539 ODD917539 NTH917539 NJL917539 MZP917539 MPT917539 MFX917539 LWB917539 LMF917539 LCJ917539 KSN917539 KIR917539 JYV917539 JOZ917539 JFD917539 IVH917539 ILL917539 IBP917539 HRT917539 HHX917539 GYB917539 GOF917539 GEJ917539 FUN917539 FKR917539 FAV917539 EQZ917539 EHD917539 DXH917539 DNL917539 DDP917539 CTT917539 CJX917539 CAB917539 BQF917539 BGJ917539 AWN917539 AMR917539 ACV917539 SZ917539 JD917539 H917539 WVP852003 WLT852003 WBX852003 VSB852003 VIF852003 UYJ852003 UON852003 UER852003 TUV852003 TKZ852003 TBD852003 SRH852003 SHL852003 RXP852003 RNT852003 RDX852003 QUB852003 QKF852003 QAJ852003 PQN852003 PGR852003 OWV852003 OMZ852003 ODD852003 NTH852003 NJL852003 MZP852003 MPT852003 MFX852003 LWB852003 LMF852003 LCJ852003 KSN852003 KIR852003 JYV852003 JOZ852003 JFD852003 IVH852003 ILL852003 IBP852003 HRT852003 HHX852003 GYB852003 GOF852003 GEJ852003 FUN852003 FKR852003 FAV852003 EQZ852003 EHD852003 DXH852003 DNL852003 DDP852003 CTT852003 CJX852003 CAB852003 BQF852003 BGJ852003 AWN852003 AMR852003 ACV852003 SZ852003 JD852003 H852003 WVP786467 WLT786467 WBX786467 VSB786467 VIF786467 UYJ786467 UON786467 UER786467 TUV786467 TKZ786467 TBD786467 SRH786467 SHL786467 RXP786467 RNT786467 RDX786467 QUB786467 QKF786467 QAJ786467 PQN786467 PGR786467 OWV786467 OMZ786467 ODD786467 NTH786467 NJL786467 MZP786467 MPT786467 MFX786467 LWB786467 LMF786467 LCJ786467 KSN786467 KIR786467 JYV786467 JOZ786467 JFD786467 IVH786467 ILL786467 IBP786467 HRT786467 HHX786467 GYB786467 GOF786467 GEJ786467 FUN786467 FKR786467 FAV786467 EQZ786467 EHD786467 DXH786467 DNL786467 DDP786467 CTT786467 CJX786467 CAB786467 BQF786467 BGJ786467 AWN786467 AMR786467 ACV786467 SZ786467 JD786467 H786467 WVP720931 WLT720931 WBX720931 VSB720931 VIF720931 UYJ720931 UON720931 UER720931 TUV720931 TKZ720931 TBD720931 SRH720931 SHL720931 RXP720931 RNT720931 RDX720931 QUB720931 QKF720931 QAJ720931 PQN720931 PGR720931 OWV720931 OMZ720931 ODD720931 NTH720931 NJL720931 MZP720931 MPT720931 MFX720931 LWB720931 LMF720931 LCJ720931 KSN720931 KIR720931 JYV720931 JOZ720931 JFD720931 IVH720931 ILL720931 IBP720931 HRT720931 HHX720931 GYB720931 GOF720931 GEJ720931 FUN720931 FKR720931 FAV720931 EQZ720931 EHD720931 DXH720931 DNL720931 DDP720931 CTT720931 CJX720931 CAB720931 BQF720931 BGJ720931 AWN720931 AMR720931 ACV720931 SZ720931 JD720931 H720931 WVP655395 WLT655395 WBX655395 VSB655395 VIF655395 UYJ655395 UON655395 UER655395 TUV655395 TKZ655395 TBD655395 SRH655395 SHL655395 RXP655395 RNT655395 RDX655395 QUB655395 QKF655395 QAJ655395 PQN655395 PGR655395 OWV655395 OMZ655395 ODD655395 NTH655395 NJL655395 MZP655395 MPT655395 MFX655395 LWB655395 LMF655395 LCJ655395 KSN655395 KIR655395 JYV655395 JOZ655395 JFD655395 IVH655395 ILL655395 IBP655395 HRT655395 HHX655395 GYB655395 GOF655395 GEJ655395 FUN655395 FKR655395 FAV655395 EQZ655395 EHD655395 DXH655395 DNL655395 DDP655395 CTT655395 CJX655395 CAB655395 BQF655395 BGJ655395 AWN655395 AMR655395 ACV655395 SZ655395 JD655395 H655395 WVP589859 WLT589859 WBX589859 VSB589859 VIF589859 UYJ589859 UON589859 UER589859 TUV589859 TKZ589859 TBD589859 SRH589859 SHL589859 RXP589859 RNT589859 RDX589859 QUB589859 QKF589859 QAJ589859 PQN589859 PGR589859 OWV589859 OMZ589859 ODD589859 NTH589859 NJL589859 MZP589859 MPT589859 MFX589859 LWB589859 LMF589859 LCJ589859 KSN589859 KIR589859 JYV589859 JOZ589859 JFD589859 IVH589859 ILL589859 IBP589859 HRT589859 HHX589859 GYB589859 GOF589859 GEJ589859 FUN589859 FKR589859 FAV589859 EQZ589859 EHD589859 DXH589859 DNL589859 DDP589859 CTT589859 CJX589859 CAB589859 BQF589859 BGJ589859 AWN589859 AMR589859 ACV589859 SZ589859 JD589859 H589859 WVP524323 WLT524323 WBX524323 VSB524323 VIF524323 UYJ524323 UON524323 UER524323 TUV524323 TKZ524323 TBD524323 SRH524323 SHL524323 RXP524323 RNT524323 RDX524323 QUB524323 QKF524323 QAJ524323 PQN524323 PGR524323 OWV524323 OMZ524323 ODD524323 NTH524323 NJL524323 MZP524323 MPT524323 MFX524323 LWB524323 LMF524323 LCJ524323 KSN524323 KIR524323 JYV524323 JOZ524323 JFD524323 IVH524323 ILL524323 IBP524323 HRT524323 HHX524323 GYB524323 GOF524323 GEJ524323 FUN524323 FKR524323 FAV524323 EQZ524323 EHD524323 DXH524323 DNL524323 DDP524323 CTT524323 CJX524323 CAB524323 BQF524323 BGJ524323 AWN524323 AMR524323 ACV524323 SZ524323 JD524323 H524323 WVP458787 WLT458787 WBX458787 VSB458787 VIF458787 UYJ458787 UON458787 UER458787 TUV458787 TKZ458787 TBD458787 SRH458787 SHL458787 RXP458787 RNT458787 RDX458787 QUB458787 QKF458787 QAJ458787 PQN458787 PGR458787 OWV458787 OMZ458787 ODD458787 NTH458787 NJL458787 MZP458787 MPT458787 MFX458787 LWB458787 LMF458787 LCJ458787 KSN458787 KIR458787 JYV458787 JOZ458787 JFD458787 IVH458787 ILL458787 IBP458787 HRT458787 HHX458787 GYB458787 GOF458787 GEJ458787 FUN458787 FKR458787 FAV458787 EQZ458787 EHD458787 DXH458787 DNL458787 DDP458787 CTT458787 CJX458787 CAB458787 BQF458787 BGJ458787 AWN458787 AMR458787 ACV458787 SZ458787 JD458787 H458787 WVP393251 WLT393251 WBX393251 VSB393251 VIF393251 UYJ393251 UON393251 UER393251 TUV393251 TKZ393251 TBD393251 SRH393251 SHL393251 RXP393251 RNT393251 RDX393251 QUB393251 QKF393251 QAJ393251 PQN393251 PGR393251 OWV393251 OMZ393251 ODD393251 NTH393251 NJL393251 MZP393251 MPT393251 MFX393251 LWB393251 LMF393251 LCJ393251 KSN393251 KIR393251 JYV393251 JOZ393251 JFD393251 IVH393251 ILL393251 IBP393251 HRT393251 HHX393251 GYB393251 GOF393251 GEJ393251 FUN393251 FKR393251 FAV393251 EQZ393251 EHD393251 DXH393251 DNL393251 DDP393251 CTT393251 CJX393251 CAB393251 BQF393251 BGJ393251 AWN393251 AMR393251 ACV393251 SZ393251 JD393251 H393251 WVP327715 WLT327715 WBX327715 VSB327715 VIF327715 UYJ327715 UON327715 UER327715 TUV327715 TKZ327715 TBD327715 SRH327715 SHL327715 RXP327715 RNT327715 RDX327715 QUB327715 QKF327715 QAJ327715 PQN327715 PGR327715 OWV327715 OMZ327715 ODD327715 NTH327715 NJL327715 MZP327715 MPT327715 MFX327715 LWB327715 LMF327715 LCJ327715 KSN327715 KIR327715 JYV327715 JOZ327715 JFD327715 IVH327715 ILL327715 IBP327715 HRT327715 HHX327715 GYB327715 GOF327715 GEJ327715 FUN327715 FKR327715 FAV327715 EQZ327715 EHD327715 DXH327715 DNL327715 DDP327715 CTT327715 CJX327715 CAB327715 BQF327715 BGJ327715 AWN327715 AMR327715 ACV327715 SZ327715 JD327715 H327715 WVP262179 WLT262179 WBX262179 VSB262179 VIF262179 UYJ262179 UON262179 UER262179 TUV262179 TKZ262179 TBD262179 SRH262179 SHL262179 RXP262179 RNT262179 RDX262179 QUB262179 QKF262179 QAJ262179 PQN262179 PGR262179 OWV262179 OMZ262179 ODD262179 NTH262179 NJL262179 MZP262179 MPT262179 MFX262179 LWB262179 LMF262179 LCJ262179 KSN262179 KIR262179 JYV262179 JOZ262179 JFD262179 IVH262179 ILL262179 IBP262179 HRT262179 HHX262179 GYB262179 GOF262179 GEJ262179 FUN262179 FKR262179 FAV262179 EQZ262179 EHD262179 DXH262179 DNL262179 DDP262179 CTT262179 CJX262179 CAB262179 BQF262179 BGJ262179 AWN262179 AMR262179 ACV262179 SZ262179 JD262179 H262179 WVP196643 WLT196643 WBX196643 VSB196643 VIF196643 UYJ196643 UON196643 UER196643 TUV196643 TKZ196643 TBD196643 SRH196643 SHL196643 RXP196643 RNT196643 RDX196643 QUB196643 QKF196643 QAJ196643 PQN196643 PGR196643 OWV196643 OMZ196643 ODD196643 NTH196643 NJL196643 MZP196643 MPT196643 MFX196643 LWB196643 LMF196643 LCJ196643 KSN196643 KIR196643 JYV196643 JOZ196643 JFD196643 IVH196643 ILL196643 IBP196643 HRT196643 HHX196643 GYB196643 GOF196643 GEJ196643 FUN196643 FKR196643 FAV196643 EQZ196643 EHD196643 DXH196643 DNL196643 DDP196643 CTT196643 CJX196643 CAB196643 BQF196643 BGJ196643 AWN196643 AMR196643 ACV196643 SZ196643 JD196643 H196643 WVP131107 WLT131107 WBX131107 VSB131107 VIF131107 UYJ131107 UON131107 UER131107 TUV131107 TKZ131107 TBD131107 SRH131107 SHL131107 RXP131107 RNT131107 RDX131107 QUB131107 QKF131107 QAJ131107 PQN131107 PGR131107 OWV131107 OMZ131107 ODD131107 NTH131107 NJL131107 MZP131107 MPT131107 MFX131107 LWB131107 LMF131107 LCJ131107 KSN131107 KIR131107 JYV131107 JOZ131107 JFD131107 IVH131107 ILL131107 IBP131107 HRT131107 HHX131107 GYB131107 GOF131107 GEJ131107 FUN131107 FKR131107 FAV131107 EQZ131107 EHD131107 DXH131107 DNL131107 DDP131107 CTT131107 CJX131107 CAB131107 BQF131107 BGJ131107 AWN131107 AMR131107 ACV131107 SZ131107 JD131107 H131107 WVP65571 WLT65571 WBX65571 VSB65571 VIF65571 UYJ65571 UON65571 UER65571 TUV65571 TKZ65571 TBD65571 SRH65571 SHL65571 RXP65571 RNT65571 RDX65571 QUB65571 QKF65571 QAJ65571 PQN65571 PGR65571 OWV65571 OMZ65571 ODD65571 NTH65571 NJL65571 MZP65571 MPT65571 MFX65571 LWB65571 LMF65571 LCJ65571 KSN65571 KIR65571 JYV65571 JOZ65571 JFD65571 IVH65571 ILL65571 IBP65571 HRT65571 HHX65571 GYB65571 GOF65571 GEJ65571 FUN65571 FKR65571 FAV65571 EQZ65571 EHD65571 DXH65571 DNL65571 DDP65571 CTT65571 CJX65571 CAB65571 BQF65571 BGJ65571 AWN65571 AMR65571 ACV65571 SZ65571 JD65571 H65571 WVN10 WLR10 WBV10 VRZ10 VID10 UYH10 UOL10 UEP10 TUT10 TKX10 TBB10 SRF10 SHJ10 RXN10 RNR10 RDV10 QTZ10 QKD10 QAH10 PQL10 PGP10 OWT10 OMX10 ODB10 NTF10 NJJ10 MZN10 MPR10 MFV10 LVZ10 LMD10 LCH10 KSL10 KIP10 JYT10 JOX10 JFB10 IVF10 ILJ10 IBN10 HRR10 HHV10 GXZ10 GOD10 GEH10 FUL10 FKP10 FAT10 EQX10 EHB10 DXF10 DNJ10 DDN10 CTR10 CJV10 BZZ10 BQD10 BGH10 AWL10 AMP10 ACT10 WVN28 WLR28 WBV28 VRZ28 VID28 UYH28 UOL28 UEP28 TUT28 TKX28 TBB28 SRF28 SHJ28 RXN28 RNR28 RDV28 QTZ28 QKD28 QAH28 PQL28 PGP28 OWT28 OMX28 ODB28 NTF28 NJJ28 MZN28 MPR28 MFV28 LVZ28 LMD28 LCH28 KSL28 KIP28 JYT28 JOX28 JFB28 IVF28 ILJ28 IBN28 HRR28 HHV28 GXZ28 GOD28 GEH28 FUL28 FKP28 FAT28 EQX28 EHB28 DXF28 DNJ28 DDN28 CTR28 CJV28 BZZ28 BQD28 BGH28 AWL28 AMP28 ACT28 SX28 JB28 SX30:SX59 ACT30:ACT59 AMP30:AMP59 AWL30:AWL59 BGH30:BGH59 BQD30:BQD59 BZZ30:BZZ59 CJV30:CJV59 CTR30:CTR59 DDN30:DDN59 DNJ30:DNJ59 DXF30:DXF59 EHB30:EHB59 EQX30:EQX59 FAT30:FAT59 FKP30:FKP59 FUL30:FUL59 GEH30:GEH59 GOD30:GOD59 GXZ30:GXZ59 HHV30:HHV59 HRR30:HRR59 IBN30:IBN59 ILJ30:ILJ59 IVF30:IVF59 JFB30:JFB59 JOX30:JOX59 JYT30:JYT59 KIP30:KIP59 KSL30:KSL59 LCH30:LCH59 LMD30:LMD59 LVZ30:LVZ59 MFV30:MFV59 MPR30:MPR59 MZN30:MZN59 NJJ30:NJJ59 NTF30:NTF59 ODB30:ODB59 OMX30:OMX59 OWT30:OWT59 PGP30:PGP59 PQL30:PQL59 QAH30:QAH59 QKD30:QKD59 QTZ30:QTZ59 RDV30:RDV59 RNR30:RNR59 RXN30:RXN59 SHJ30:SHJ59 SRF30:SRF59 TBB30:TBB59 TKX30:TKX59 TUT30:TUT59 UEP30:UEP59 UOL30:UOL59 UYH30:UYH59 VID30:VID59 VRZ30:VRZ59 WBV30:WBV59 WLR30:WLR59 WVN30:WVN59 JB30:JB59">
      <formula1>$N$2:$N$8</formula1>
      <formula2>0</formula2>
    </dataValidation>
  </dataValidations>
  <hyperlinks>
    <hyperlink ref="F43" location="FormDangNhap!B37" display="Tại màn hình Đăng Nhập, hiển thị label có nội dung “Tài khoản hoặc mật khẩu chưa đúng”."/>
    <hyperlink ref="F49" location="FormDangNhap!B55" display="Tại màn hình Đăng Nhập, hiển thị label có nội dung &quot;Bạn chưa nhập Tài khoản”."/>
    <hyperlink ref="F48" location="FormDangNhap!B55" display="Tại màn hình Đăng Nhập, hiển thị label có nội dung &quot;Bạn chưa nhập Tài khoản”."/>
    <hyperlink ref="F50" location="FormDangNhap!B55" display="Tại màn hình Đăng Nhập, hiển thị label có nội dung &quot;Bạn chưa nhập Tài khoản”."/>
    <hyperlink ref="F51" location="FormDangNhap!B55" display="Tại màn hình Đăng Nhập, hiển thị label có nội dung &quot;Bạn chưa nhập Tài khoản”."/>
    <hyperlink ref="F52" location="FormDangNhap!B55" display="Tại màn hình Đăng Nhập, hiển thị label có nội dung &quot;Bạn chưa nhập Tài khoản”."/>
    <hyperlink ref="F53" location="FormDangNhap!B55" display="Tại màn hình Đăng Nhập, hiển thị label có nội dung &quot;Bạn chưa nhập Tài khoản”."/>
    <hyperlink ref="F54" location="FormDangNhap!B55" display="Tại màn hình Đăng Nhập, hiển thị label có nội dung &quot;Bạn chưa nhập Tài khoản”."/>
    <hyperlink ref="F59" location="FormDangNhap!B88" display="Hiển thị giao diện trang website bán hàng ."/>
    <hyperlink ref="F55" location="FormDangNhap!B55" display="Tại màn hình Đăng Nhập, hiển thị label có nội dung &quot;Bạn chưa nhập Tài khoản”."/>
    <hyperlink ref="F56" location="FormDangNhap!B55" display="Tại màn hình Đăng Nhập, hiển thị label có nội dung &quot;Bạn chưa nhập Tài khoản”."/>
    <hyperlink ref="F57" location="FormDangNhap!B55" display="Tại màn hình Đăng Nhập, hiển thị label có nội dung &quot;Bạn chưa nhập Tài khoản”."/>
    <hyperlink ref="F58" location="FormDangNhap!B55" display="Tại màn hình Đăng Nhập, hiển thị label có nội dung &quot;Bạn chưa nhập Tài khoản”."/>
    <hyperlink ref="F47" location="FormDangNhap!B55" display="Tại màn hình Đăng Nhập, hiển thị label có nội dung &quot;Bạn chưa nhập Tài khoản”."/>
    <hyperlink ref="F30" location="FormDangNhap!B37" display="Tại màn hình Đăng Nhập, hiển thị label có nội dung “Tài khoản hoặc mật khẩu chưa đúng”."/>
    <hyperlink ref="F44" location="FormDangNhap!B37" display="Tại màn hình Đăng Nhập, hiển thị label có nội dung “Tài khoản hoặc mật khẩu chưa đúng”."/>
    <hyperlink ref="F45" location="FormDangNhap!B37" display="Tại màn hình Đăng Nhập, hiển thị label có nội dung “Tài khoản hoặc mật khẩu chưa đúng”."/>
    <hyperlink ref="F46" location="FormDangNhap!B37" display="Tại màn hình Đăng Nhập, hiển thị label có nội dung “Tài khoản hoặc mật khẩu chưa đún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zoomScale="70" zoomScaleNormal="70" workbookViewId="0">
      <selection activeCell="E11" sqref="E11"/>
    </sheetView>
  </sheetViews>
  <sheetFormatPr defaultRowHeight="15"/>
  <cols>
    <col min="1" max="1" width="2.7109375" style="68" customWidth="1"/>
    <col min="2" max="2" width="31" style="68" customWidth="1"/>
    <col min="3" max="3" width="26.42578125" style="68" customWidth="1"/>
    <col min="4" max="4" width="58.140625" style="68" customWidth="1"/>
    <col min="5" max="5" width="40.85546875" style="68" customWidth="1"/>
    <col min="6" max="6" width="66" style="68" customWidth="1"/>
    <col min="7" max="7" width="23.5703125" style="68" customWidth="1"/>
    <col min="8" max="8" width="8.7109375" style="68" customWidth="1"/>
    <col min="9" max="9" width="19" style="68" customWidth="1"/>
    <col min="10" max="10" width="17" style="68" customWidth="1"/>
    <col min="11" max="257" width="9.140625" style="68"/>
    <col min="258" max="258" width="2.7109375" style="68" customWidth="1"/>
    <col min="259" max="259" width="21.42578125" style="68" customWidth="1"/>
    <col min="260" max="260" width="26.7109375" style="68" customWidth="1"/>
    <col min="261" max="261" width="40.85546875" style="68" customWidth="1"/>
    <col min="262" max="262" width="47.7109375" style="68" customWidth="1"/>
    <col min="263" max="263" width="29" style="68" customWidth="1"/>
    <col min="264" max="264" width="19" style="68" customWidth="1"/>
    <col min="265" max="513" width="9.140625" style="68"/>
    <col min="514" max="514" width="2.7109375" style="68" customWidth="1"/>
    <col min="515" max="515" width="21.42578125" style="68" customWidth="1"/>
    <col min="516" max="516" width="26.7109375" style="68" customWidth="1"/>
    <col min="517" max="517" width="40.85546875" style="68" customWidth="1"/>
    <col min="518" max="518" width="47.7109375" style="68" customWidth="1"/>
    <col min="519" max="519" width="29" style="68" customWidth="1"/>
    <col min="520" max="520" width="19" style="68" customWidth="1"/>
    <col min="521" max="769" width="9.140625" style="68"/>
    <col min="770" max="770" width="2.7109375" style="68" customWidth="1"/>
    <col min="771" max="771" width="21.42578125" style="68" customWidth="1"/>
    <col min="772" max="772" width="26.7109375" style="68" customWidth="1"/>
    <col min="773" max="773" width="40.85546875" style="68" customWidth="1"/>
    <col min="774" max="774" width="47.7109375" style="68" customWidth="1"/>
    <col min="775" max="775" width="29" style="68" customWidth="1"/>
    <col min="776" max="776" width="19" style="68" customWidth="1"/>
    <col min="777" max="1025" width="9.140625" style="68"/>
    <col min="1026" max="1026" width="2.7109375" style="68" customWidth="1"/>
    <col min="1027" max="1027" width="21.42578125" style="68" customWidth="1"/>
    <col min="1028" max="1028" width="26.7109375" style="68" customWidth="1"/>
    <col min="1029" max="1029" width="40.85546875" style="68" customWidth="1"/>
    <col min="1030" max="1030" width="47.7109375" style="68" customWidth="1"/>
    <col min="1031" max="1031" width="29" style="68" customWidth="1"/>
    <col min="1032" max="1032" width="19" style="68" customWidth="1"/>
    <col min="1033" max="1281" width="9.140625" style="68"/>
    <col min="1282" max="1282" width="2.7109375" style="68" customWidth="1"/>
    <col min="1283" max="1283" width="21.42578125" style="68" customWidth="1"/>
    <col min="1284" max="1284" width="26.7109375" style="68" customWidth="1"/>
    <col min="1285" max="1285" width="40.85546875" style="68" customWidth="1"/>
    <col min="1286" max="1286" width="47.7109375" style="68" customWidth="1"/>
    <col min="1287" max="1287" width="29" style="68" customWidth="1"/>
    <col min="1288" max="1288" width="19" style="68" customWidth="1"/>
    <col min="1289" max="1537" width="9.140625" style="68"/>
    <col min="1538" max="1538" width="2.7109375" style="68" customWidth="1"/>
    <col min="1539" max="1539" width="21.42578125" style="68" customWidth="1"/>
    <col min="1540" max="1540" width="26.7109375" style="68" customWidth="1"/>
    <col min="1541" max="1541" width="40.85546875" style="68" customWidth="1"/>
    <col min="1542" max="1542" width="47.7109375" style="68" customWidth="1"/>
    <col min="1543" max="1543" width="29" style="68" customWidth="1"/>
    <col min="1544" max="1544" width="19" style="68" customWidth="1"/>
    <col min="1545" max="1793" width="9.140625" style="68"/>
    <col min="1794" max="1794" width="2.7109375" style="68" customWidth="1"/>
    <col min="1795" max="1795" width="21.42578125" style="68" customWidth="1"/>
    <col min="1796" max="1796" width="26.7109375" style="68" customWidth="1"/>
    <col min="1797" max="1797" width="40.85546875" style="68" customWidth="1"/>
    <col min="1798" max="1798" width="47.7109375" style="68" customWidth="1"/>
    <col min="1799" max="1799" width="29" style="68" customWidth="1"/>
    <col min="1800" max="1800" width="19" style="68" customWidth="1"/>
    <col min="1801" max="2049" width="9.140625" style="68"/>
    <col min="2050" max="2050" width="2.7109375" style="68" customWidth="1"/>
    <col min="2051" max="2051" width="21.42578125" style="68" customWidth="1"/>
    <col min="2052" max="2052" width="26.7109375" style="68" customWidth="1"/>
    <col min="2053" max="2053" width="40.85546875" style="68" customWidth="1"/>
    <col min="2054" max="2054" width="47.7109375" style="68" customWidth="1"/>
    <col min="2055" max="2055" width="29" style="68" customWidth="1"/>
    <col min="2056" max="2056" width="19" style="68" customWidth="1"/>
    <col min="2057" max="2305" width="9.140625" style="68"/>
    <col min="2306" max="2306" width="2.7109375" style="68" customWidth="1"/>
    <col min="2307" max="2307" width="21.42578125" style="68" customWidth="1"/>
    <col min="2308" max="2308" width="26.7109375" style="68" customWidth="1"/>
    <col min="2309" max="2309" width="40.85546875" style="68" customWidth="1"/>
    <col min="2310" max="2310" width="47.7109375" style="68" customWidth="1"/>
    <col min="2311" max="2311" width="29" style="68" customWidth="1"/>
    <col min="2312" max="2312" width="19" style="68" customWidth="1"/>
    <col min="2313" max="2561" width="9.140625" style="68"/>
    <col min="2562" max="2562" width="2.7109375" style="68" customWidth="1"/>
    <col min="2563" max="2563" width="21.42578125" style="68" customWidth="1"/>
    <col min="2564" max="2564" width="26.7109375" style="68" customWidth="1"/>
    <col min="2565" max="2565" width="40.85546875" style="68" customWidth="1"/>
    <col min="2566" max="2566" width="47.7109375" style="68" customWidth="1"/>
    <col min="2567" max="2567" width="29" style="68" customWidth="1"/>
    <col min="2568" max="2568" width="19" style="68" customWidth="1"/>
    <col min="2569" max="2817" width="9.140625" style="68"/>
    <col min="2818" max="2818" width="2.7109375" style="68" customWidth="1"/>
    <col min="2819" max="2819" width="21.42578125" style="68" customWidth="1"/>
    <col min="2820" max="2820" width="26.7109375" style="68" customWidth="1"/>
    <col min="2821" max="2821" width="40.85546875" style="68" customWidth="1"/>
    <col min="2822" max="2822" width="47.7109375" style="68" customWidth="1"/>
    <col min="2823" max="2823" width="29" style="68" customWidth="1"/>
    <col min="2824" max="2824" width="19" style="68" customWidth="1"/>
    <col min="2825" max="3073" width="9.140625" style="68"/>
    <col min="3074" max="3074" width="2.7109375" style="68" customWidth="1"/>
    <col min="3075" max="3075" width="21.42578125" style="68" customWidth="1"/>
    <col min="3076" max="3076" width="26.7109375" style="68" customWidth="1"/>
    <col min="3077" max="3077" width="40.85546875" style="68" customWidth="1"/>
    <col min="3078" max="3078" width="47.7109375" style="68" customWidth="1"/>
    <col min="3079" max="3079" width="29" style="68" customWidth="1"/>
    <col min="3080" max="3080" width="19" style="68" customWidth="1"/>
    <col min="3081" max="3329" width="9.140625" style="68"/>
    <col min="3330" max="3330" width="2.7109375" style="68" customWidth="1"/>
    <col min="3331" max="3331" width="21.42578125" style="68" customWidth="1"/>
    <col min="3332" max="3332" width="26.7109375" style="68" customWidth="1"/>
    <col min="3333" max="3333" width="40.85546875" style="68" customWidth="1"/>
    <col min="3334" max="3334" width="47.7109375" style="68" customWidth="1"/>
    <col min="3335" max="3335" width="29" style="68" customWidth="1"/>
    <col min="3336" max="3336" width="19" style="68" customWidth="1"/>
    <col min="3337" max="3585" width="9.140625" style="68"/>
    <col min="3586" max="3586" width="2.7109375" style="68" customWidth="1"/>
    <col min="3587" max="3587" width="21.42578125" style="68" customWidth="1"/>
    <col min="3588" max="3588" width="26.7109375" style="68" customWidth="1"/>
    <col min="3589" max="3589" width="40.85546875" style="68" customWidth="1"/>
    <col min="3590" max="3590" width="47.7109375" style="68" customWidth="1"/>
    <col min="3591" max="3591" width="29" style="68" customWidth="1"/>
    <col min="3592" max="3592" width="19" style="68" customWidth="1"/>
    <col min="3593" max="3841" width="9.140625" style="68"/>
    <col min="3842" max="3842" width="2.7109375" style="68" customWidth="1"/>
    <col min="3843" max="3843" width="21.42578125" style="68" customWidth="1"/>
    <col min="3844" max="3844" width="26.7109375" style="68" customWidth="1"/>
    <col min="3845" max="3845" width="40.85546875" style="68" customWidth="1"/>
    <col min="3846" max="3846" width="47.7109375" style="68" customWidth="1"/>
    <col min="3847" max="3847" width="29" style="68" customWidth="1"/>
    <col min="3848" max="3848" width="19" style="68" customWidth="1"/>
    <col min="3849" max="4097" width="9.140625" style="68"/>
    <col min="4098" max="4098" width="2.7109375" style="68" customWidth="1"/>
    <col min="4099" max="4099" width="21.42578125" style="68" customWidth="1"/>
    <col min="4100" max="4100" width="26.7109375" style="68" customWidth="1"/>
    <col min="4101" max="4101" width="40.85546875" style="68" customWidth="1"/>
    <col min="4102" max="4102" width="47.7109375" style="68" customWidth="1"/>
    <col min="4103" max="4103" width="29" style="68" customWidth="1"/>
    <col min="4104" max="4104" width="19" style="68" customWidth="1"/>
    <col min="4105" max="4353" width="9.140625" style="68"/>
    <col min="4354" max="4354" width="2.7109375" style="68" customWidth="1"/>
    <col min="4355" max="4355" width="21.42578125" style="68" customWidth="1"/>
    <col min="4356" max="4356" width="26.7109375" style="68" customWidth="1"/>
    <col min="4357" max="4357" width="40.85546875" style="68" customWidth="1"/>
    <col min="4358" max="4358" width="47.7109375" style="68" customWidth="1"/>
    <col min="4359" max="4359" width="29" style="68" customWidth="1"/>
    <col min="4360" max="4360" width="19" style="68" customWidth="1"/>
    <col min="4361" max="4609" width="9.140625" style="68"/>
    <col min="4610" max="4610" width="2.7109375" style="68" customWidth="1"/>
    <col min="4611" max="4611" width="21.42578125" style="68" customWidth="1"/>
    <col min="4612" max="4612" width="26.7109375" style="68" customWidth="1"/>
    <col min="4613" max="4613" width="40.85546875" style="68" customWidth="1"/>
    <col min="4614" max="4614" width="47.7109375" style="68" customWidth="1"/>
    <col min="4615" max="4615" width="29" style="68" customWidth="1"/>
    <col min="4616" max="4616" width="19" style="68" customWidth="1"/>
    <col min="4617" max="4865" width="9.140625" style="68"/>
    <col min="4866" max="4866" width="2.7109375" style="68" customWidth="1"/>
    <col min="4867" max="4867" width="21.42578125" style="68" customWidth="1"/>
    <col min="4868" max="4868" width="26.7109375" style="68" customWidth="1"/>
    <col min="4869" max="4869" width="40.85546875" style="68" customWidth="1"/>
    <col min="4870" max="4870" width="47.7109375" style="68" customWidth="1"/>
    <col min="4871" max="4871" width="29" style="68" customWidth="1"/>
    <col min="4872" max="4872" width="19" style="68" customWidth="1"/>
    <col min="4873" max="5121" width="9.140625" style="68"/>
    <col min="5122" max="5122" width="2.7109375" style="68" customWidth="1"/>
    <col min="5123" max="5123" width="21.42578125" style="68" customWidth="1"/>
    <col min="5124" max="5124" width="26.7109375" style="68" customWidth="1"/>
    <col min="5125" max="5125" width="40.85546875" style="68" customWidth="1"/>
    <col min="5126" max="5126" width="47.7109375" style="68" customWidth="1"/>
    <col min="5127" max="5127" width="29" style="68" customWidth="1"/>
    <col min="5128" max="5128" width="19" style="68" customWidth="1"/>
    <col min="5129" max="5377" width="9.140625" style="68"/>
    <col min="5378" max="5378" width="2.7109375" style="68" customWidth="1"/>
    <col min="5379" max="5379" width="21.42578125" style="68" customWidth="1"/>
    <col min="5380" max="5380" width="26.7109375" style="68" customWidth="1"/>
    <col min="5381" max="5381" width="40.85546875" style="68" customWidth="1"/>
    <col min="5382" max="5382" width="47.7109375" style="68" customWidth="1"/>
    <col min="5383" max="5383" width="29" style="68" customWidth="1"/>
    <col min="5384" max="5384" width="19" style="68" customWidth="1"/>
    <col min="5385" max="5633" width="9.140625" style="68"/>
    <col min="5634" max="5634" width="2.7109375" style="68" customWidth="1"/>
    <col min="5635" max="5635" width="21.42578125" style="68" customWidth="1"/>
    <col min="5636" max="5636" width="26.7109375" style="68" customWidth="1"/>
    <col min="5637" max="5637" width="40.85546875" style="68" customWidth="1"/>
    <col min="5638" max="5638" width="47.7109375" style="68" customWidth="1"/>
    <col min="5639" max="5639" width="29" style="68" customWidth="1"/>
    <col min="5640" max="5640" width="19" style="68" customWidth="1"/>
    <col min="5641" max="5889" width="9.140625" style="68"/>
    <col min="5890" max="5890" width="2.7109375" style="68" customWidth="1"/>
    <col min="5891" max="5891" width="21.42578125" style="68" customWidth="1"/>
    <col min="5892" max="5892" width="26.7109375" style="68" customWidth="1"/>
    <col min="5893" max="5893" width="40.85546875" style="68" customWidth="1"/>
    <col min="5894" max="5894" width="47.7109375" style="68" customWidth="1"/>
    <col min="5895" max="5895" width="29" style="68" customWidth="1"/>
    <col min="5896" max="5896" width="19" style="68" customWidth="1"/>
    <col min="5897" max="6145" width="9.140625" style="68"/>
    <col min="6146" max="6146" width="2.7109375" style="68" customWidth="1"/>
    <col min="6147" max="6147" width="21.42578125" style="68" customWidth="1"/>
    <col min="6148" max="6148" width="26.7109375" style="68" customWidth="1"/>
    <col min="6149" max="6149" width="40.85546875" style="68" customWidth="1"/>
    <col min="6150" max="6150" width="47.7109375" style="68" customWidth="1"/>
    <col min="6151" max="6151" width="29" style="68" customWidth="1"/>
    <col min="6152" max="6152" width="19" style="68" customWidth="1"/>
    <col min="6153" max="6401" width="9.140625" style="68"/>
    <col min="6402" max="6402" width="2.7109375" style="68" customWidth="1"/>
    <col min="6403" max="6403" width="21.42578125" style="68" customWidth="1"/>
    <col min="6404" max="6404" width="26.7109375" style="68" customWidth="1"/>
    <col min="6405" max="6405" width="40.85546875" style="68" customWidth="1"/>
    <col min="6406" max="6406" width="47.7109375" style="68" customWidth="1"/>
    <col min="6407" max="6407" width="29" style="68" customWidth="1"/>
    <col min="6408" max="6408" width="19" style="68" customWidth="1"/>
    <col min="6409" max="6657" width="9.140625" style="68"/>
    <col min="6658" max="6658" width="2.7109375" style="68" customWidth="1"/>
    <col min="6659" max="6659" width="21.42578125" style="68" customWidth="1"/>
    <col min="6660" max="6660" width="26.7109375" style="68" customWidth="1"/>
    <col min="6661" max="6661" width="40.85546875" style="68" customWidth="1"/>
    <col min="6662" max="6662" width="47.7109375" style="68" customWidth="1"/>
    <col min="6663" max="6663" width="29" style="68" customWidth="1"/>
    <col min="6664" max="6664" width="19" style="68" customWidth="1"/>
    <col min="6665" max="6913" width="9.140625" style="68"/>
    <col min="6914" max="6914" width="2.7109375" style="68" customWidth="1"/>
    <col min="6915" max="6915" width="21.42578125" style="68" customWidth="1"/>
    <col min="6916" max="6916" width="26.7109375" style="68" customWidth="1"/>
    <col min="6917" max="6917" width="40.85546875" style="68" customWidth="1"/>
    <col min="6918" max="6918" width="47.7109375" style="68" customWidth="1"/>
    <col min="6919" max="6919" width="29" style="68" customWidth="1"/>
    <col min="6920" max="6920" width="19" style="68" customWidth="1"/>
    <col min="6921" max="7169" width="9.140625" style="68"/>
    <col min="7170" max="7170" width="2.7109375" style="68" customWidth="1"/>
    <col min="7171" max="7171" width="21.42578125" style="68" customWidth="1"/>
    <col min="7172" max="7172" width="26.7109375" style="68" customWidth="1"/>
    <col min="7173" max="7173" width="40.85546875" style="68" customWidth="1"/>
    <col min="7174" max="7174" width="47.7109375" style="68" customWidth="1"/>
    <col min="7175" max="7175" width="29" style="68" customWidth="1"/>
    <col min="7176" max="7176" width="19" style="68" customWidth="1"/>
    <col min="7177" max="7425" width="9.140625" style="68"/>
    <col min="7426" max="7426" width="2.7109375" style="68" customWidth="1"/>
    <col min="7427" max="7427" width="21.42578125" style="68" customWidth="1"/>
    <col min="7428" max="7428" width="26.7109375" style="68" customWidth="1"/>
    <col min="7429" max="7429" width="40.85546875" style="68" customWidth="1"/>
    <col min="7430" max="7430" width="47.7109375" style="68" customWidth="1"/>
    <col min="7431" max="7431" width="29" style="68" customWidth="1"/>
    <col min="7432" max="7432" width="19" style="68" customWidth="1"/>
    <col min="7433" max="7681" width="9.140625" style="68"/>
    <col min="7682" max="7682" width="2.7109375" style="68" customWidth="1"/>
    <col min="7683" max="7683" width="21.42578125" style="68" customWidth="1"/>
    <col min="7684" max="7684" width="26.7109375" style="68" customWidth="1"/>
    <col min="7685" max="7685" width="40.85546875" style="68" customWidth="1"/>
    <col min="7686" max="7686" width="47.7109375" style="68" customWidth="1"/>
    <col min="7687" max="7687" width="29" style="68" customWidth="1"/>
    <col min="7688" max="7688" width="19" style="68" customWidth="1"/>
    <col min="7689" max="7937" width="9.140625" style="68"/>
    <col min="7938" max="7938" width="2.7109375" style="68" customWidth="1"/>
    <col min="7939" max="7939" width="21.42578125" style="68" customWidth="1"/>
    <col min="7940" max="7940" width="26.7109375" style="68" customWidth="1"/>
    <col min="7941" max="7941" width="40.85546875" style="68" customWidth="1"/>
    <col min="7942" max="7942" width="47.7109375" style="68" customWidth="1"/>
    <col min="7943" max="7943" width="29" style="68" customWidth="1"/>
    <col min="7944" max="7944" width="19" style="68" customWidth="1"/>
    <col min="7945" max="8193" width="9.140625" style="68"/>
    <col min="8194" max="8194" width="2.7109375" style="68" customWidth="1"/>
    <col min="8195" max="8195" width="21.42578125" style="68" customWidth="1"/>
    <col min="8196" max="8196" width="26.7109375" style="68" customWidth="1"/>
    <col min="8197" max="8197" width="40.85546875" style="68" customWidth="1"/>
    <col min="8198" max="8198" width="47.7109375" style="68" customWidth="1"/>
    <col min="8199" max="8199" width="29" style="68" customWidth="1"/>
    <col min="8200" max="8200" width="19" style="68" customWidth="1"/>
    <col min="8201" max="8449" width="9.140625" style="68"/>
    <col min="8450" max="8450" width="2.7109375" style="68" customWidth="1"/>
    <col min="8451" max="8451" width="21.42578125" style="68" customWidth="1"/>
    <col min="8452" max="8452" width="26.7109375" style="68" customWidth="1"/>
    <col min="8453" max="8453" width="40.85546875" style="68" customWidth="1"/>
    <col min="8454" max="8454" width="47.7109375" style="68" customWidth="1"/>
    <col min="8455" max="8455" width="29" style="68" customWidth="1"/>
    <col min="8456" max="8456" width="19" style="68" customWidth="1"/>
    <col min="8457" max="8705" width="9.140625" style="68"/>
    <col min="8706" max="8706" width="2.7109375" style="68" customWidth="1"/>
    <col min="8707" max="8707" width="21.42578125" style="68" customWidth="1"/>
    <col min="8708" max="8708" width="26.7109375" style="68" customWidth="1"/>
    <col min="8709" max="8709" width="40.85546875" style="68" customWidth="1"/>
    <col min="8710" max="8710" width="47.7109375" style="68" customWidth="1"/>
    <col min="8711" max="8711" width="29" style="68" customWidth="1"/>
    <col min="8712" max="8712" width="19" style="68" customWidth="1"/>
    <col min="8713" max="8961" width="9.140625" style="68"/>
    <col min="8962" max="8962" width="2.7109375" style="68" customWidth="1"/>
    <col min="8963" max="8963" width="21.42578125" style="68" customWidth="1"/>
    <col min="8964" max="8964" width="26.7109375" style="68" customWidth="1"/>
    <col min="8965" max="8965" width="40.85546875" style="68" customWidth="1"/>
    <col min="8966" max="8966" width="47.7109375" style="68" customWidth="1"/>
    <col min="8967" max="8967" width="29" style="68" customWidth="1"/>
    <col min="8968" max="8968" width="19" style="68" customWidth="1"/>
    <col min="8969" max="9217" width="9.140625" style="68"/>
    <col min="9218" max="9218" width="2.7109375" style="68" customWidth="1"/>
    <col min="9219" max="9219" width="21.42578125" style="68" customWidth="1"/>
    <col min="9220" max="9220" width="26.7109375" style="68" customWidth="1"/>
    <col min="9221" max="9221" width="40.85546875" style="68" customWidth="1"/>
    <col min="9222" max="9222" width="47.7109375" style="68" customWidth="1"/>
    <col min="9223" max="9223" width="29" style="68" customWidth="1"/>
    <col min="9224" max="9224" width="19" style="68" customWidth="1"/>
    <col min="9225" max="9473" width="9.140625" style="68"/>
    <col min="9474" max="9474" width="2.7109375" style="68" customWidth="1"/>
    <col min="9475" max="9475" width="21.42578125" style="68" customWidth="1"/>
    <col min="9476" max="9476" width="26.7109375" style="68" customWidth="1"/>
    <col min="9477" max="9477" width="40.85546875" style="68" customWidth="1"/>
    <col min="9478" max="9478" width="47.7109375" style="68" customWidth="1"/>
    <col min="9479" max="9479" width="29" style="68" customWidth="1"/>
    <col min="9480" max="9480" width="19" style="68" customWidth="1"/>
    <col min="9481" max="9729" width="9.140625" style="68"/>
    <col min="9730" max="9730" width="2.7109375" style="68" customWidth="1"/>
    <col min="9731" max="9731" width="21.42578125" style="68" customWidth="1"/>
    <col min="9732" max="9732" width="26.7109375" style="68" customWidth="1"/>
    <col min="9733" max="9733" width="40.85546875" style="68" customWidth="1"/>
    <col min="9734" max="9734" width="47.7109375" style="68" customWidth="1"/>
    <col min="9735" max="9735" width="29" style="68" customWidth="1"/>
    <col min="9736" max="9736" width="19" style="68" customWidth="1"/>
    <col min="9737" max="9985" width="9.140625" style="68"/>
    <col min="9986" max="9986" width="2.7109375" style="68" customWidth="1"/>
    <col min="9987" max="9987" width="21.42578125" style="68" customWidth="1"/>
    <col min="9988" max="9988" width="26.7109375" style="68" customWidth="1"/>
    <col min="9989" max="9989" width="40.85546875" style="68" customWidth="1"/>
    <col min="9990" max="9990" width="47.7109375" style="68" customWidth="1"/>
    <col min="9991" max="9991" width="29" style="68" customWidth="1"/>
    <col min="9992" max="9992" width="19" style="68" customWidth="1"/>
    <col min="9993" max="10241" width="9.140625" style="68"/>
    <col min="10242" max="10242" width="2.7109375" style="68" customWidth="1"/>
    <col min="10243" max="10243" width="21.42578125" style="68" customWidth="1"/>
    <col min="10244" max="10244" width="26.7109375" style="68" customWidth="1"/>
    <col min="10245" max="10245" width="40.85546875" style="68" customWidth="1"/>
    <col min="10246" max="10246" width="47.7109375" style="68" customWidth="1"/>
    <col min="10247" max="10247" width="29" style="68" customWidth="1"/>
    <col min="10248" max="10248" width="19" style="68" customWidth="1"/>
    <col min="10249" max="10497" width="9.140625" style="68"/>
    <col min="10498" max="10498" width="2.7109375" style="68" customWidth="1"/>
    <col min="10499" max="10499" width="21.42578125" style="68" customWidth="1"/>
    <col min="10500" max="10500" width="26.7109375" style="68" customWidth="1"/>
    <col min="10501" max="10501" width="40.85546875" style="68" customWidth="1"/>
    <col min="10502" max="10502" width="47.7109375" style="68" customWidth="1"/>
    <col min="10503" max="10503" width="29" style="68" customWidth="1"/>
    <col min="10504" max="10504" width="19" style="68" customWidth="1"/>
    <col min="10505" max="10753" width="9.140625" style="68"/>
    <col min="10754" max="10754" width="2.7109375" style="68" customWidth="1"/>
    <col min="10755" max="10755" width="21.42578125" style="68" customWidth="1"/>
    <col min="10756" max="10756" width="26.7109375" style="68" customWidth="1"/>
    <col min="10757" max="10757" width="40.85546875" style="68" customWidth="1"/>
    <col min="10758" max="10758" width="47.7109375" style="68" customWidth="1"/>
    <col min="10759" max="10759" width="29" style="68" customWidth="1"/>
    <col min="10760" max="10760" width="19" style="68" customWidth="1"/>
    <col min="10761" max="11009" width="9.140625" style="68"/>
    <col min="11010" max="11010" width="2.7109375" style="68" customWidth="1"/>
    <col min="11011" max="11011" width="21.42578125" style="68" customWidth="1"/>
    <col min="11012" max="11012" width="26.7109375" style="68" customWidth="1"/>
    <col min="11013" max="11013" width="40.85546875" style="68" customWidth="1"/>
    <col min="11014" max="11014" width="47.7109375" style="68" customWidth="1"/>
    <col min="11015" max="11015" width="29" style="68" customWidth="1"/>
    <col min="11016" max="11016" width="19" style="68" customWidth="1"/>
    <col min="11017" max="11265" width="9.140625" style="68"/>
    <col min="11266" max="11266" width="2.7109375" style="68" customWidth="1"/>
    <col min="11267" max="11267" width="21.42578125" style="68" customWidth="1"/>
    <col min="11268" max="11268" width="26.7109375" style="68" customWidth="1"/>
    <col min="11269" max="11269" width="40.85546875" style="68" customWidth="1"/>
    <col min="11270" max="11270" width="47.7109375" style="68" customWidth="1"/>
    <col min="11271" max="11271" width="29" style="68" customWidth="1"/>
    <col min="11272" max="11272" width="19" style="68" customWidth="1"/>
    <col min="11273" max="11521" width="9.140625" style="68"/>
    <col min="11522" max="11522" width="2.7109375" style="68" customWidth="1"/>
    <col min="11523" max="11523" width="21.42578125" style="68" customWidth="1"/>
    <col min="11524" max="11524" width="26.7109375" style="68" customWidth="1"/>
    <col min="11525" max="11525" width="40.85546875" style="68" customWidth="1"/>
    <col min="11526" max="11526" width="47.7109375" style="68" customWidth="1"/>
    <col min="11527" max="11527" width="29" style="68" customWidth="1"/>
    <col min="11528" max="11528" width="19" style="68" customWidth="1"/>
    <col min="11529" max="11777" width="9.140625" style="68"/>
    <col min="11778" max="11778" width="2.7109375" style="68" customWidth="1"/>
    <col min="11779" max="11779" width="21.42578125" style="68" customWidth="1"/>
    <col min="11780" max="11780" width="26.7109375" style="68" customWidth="1"/>
    <col min="11781" max="11781" width="40.85546875" style="68" customWidth="1"/>
    <col min="11782" max="11782" width="47.7109375" style="68" customWidth="1"/>
    <col min="11783" max="11783" width="29" style="68" customWidth="1"/>
    <col min="11784" max="11784" width="19" style="68" customWidth="1"/>
    <col min="11785" max="12033" width="9.140625" style="68"/>
    <col min="12034" max="12034" width="2.7109375" style="68" customWidth="1"/>
    <col min="12035" max="12035" width="21.42578125" style="68" customWidth="1"/>
    <col min="12036" max="12036" width="26.7109375" style="68" customWidth="1"/>
    <col min="12037" max="12037" width="40.85546875" style="68" customWidth="1"/>
    <col min="12038" max="12038" width="47.7109375" style="68" customWidth="1"/>
    <col min="12039" max="12039" width="29" style="68" customWidth="1"/>
    <col min="12040" max="12040" width="19" style="68" customWidth="1"/>
    <col min="12041" max="12289" width="9.140625" style="68"/>
    <col min="12290" max="12290" width="2.7109375" style="68" customWidth="1"/>
    <col min="12291" max="12291" width="21.42578125" style="68" customWidth="1"/>
    <col min="12292" max="12292" width="26.7109375" style="68" customWidth="1"/>
    <col min="12293" max="12293" width="40.85546875" style="68" customWidth="1"/>
    <col min="12294" max="12294" width="47.7109375" style="68" customWidth="1"/>
    <col min="12295" max="12295" width="29" style="68" customWidth="1"/>
    <col min="12296" max="12296" width="19" style="68" customWidth="1"/>
    <col min="12297" max="12545" width="9.140625" style="68"/>
    <col min="12546" max="12546" width="2.7109375" style="68" customWidth="1"/>
    <col min="12547" max="12547" width="21.42578125" style="68" customWidth="1"/>
    <col min="12548" max="12548" width="26.7109375" style="68" customWidth="1"/>
    <col min="12549" max="12549" width="40.85546875" style="68" customWidth="1"/>
    <col min="12550" max="12550" width="47.7109375" style="68" customWidth="1"/>
    <col min="12551" max="12551" width="29" style="68" customWidth="1"/>
    <col min="12552" max="12552" width="19" style="68" customWidth="1"/>
    <col min="12553" max="12801" width="9.140625" style="68"/>
    <col min="12802" max="12802" width="2.7109375" style="68" customWidth="1"/>
    <col min="12803" max="12803" width="21.42578125" style="68" customWidth="1"/>
    <col min="12804" max="12804" width="26.7109375" style="68" customWidth="1"/>
    <col min="12805" max="12805" width="40.85546875" style="68" customWidth="1"/>
    <col min="12806" max="12806" width="47.7109375" style="68" customWidth="1"/>
    <col min="12807" max="12807" width="29" style="68" customWidth="1"/>
    <col min="12808" max="12808" width="19" style="68" customWidth="1"/>
    <col min="12809" max="13057" width="9.140625" style="68"/>
    <col min="13058" max="13058" width="2.7109375" style="68" customWidth="1"/>
    <col min="13059" max="13059" width="21.42578125" style="68" customWidth="1"/>
    <col min="13060" max="13060" width="26.7109375" style="68" customWidth="1"/>
    <col min="13061" max="13061" width="40.85546875" style="68" customWidth="1"/>
    <col min="13062" max="13062" width="47.7109375" style="68" customWidth="1"/>
    <col min="13063" max="13063" width="29" style="68" customWidth="1"/>
    <col min="13064" max="13064" width="19" style="68" customWidth="1"/>
    <col min="13065" max="13313" width="9.140625" style="68"/>
    <col min="13314" max="13314" width="2.7109375" style="68" customWidth="1"/>
    <col min="13315" max="13315" width="21.42578125" style="68" customWidth="1"/>
    <col min="13316" max="13316" width="26.7109375" style="68" customWidth="1"/>
    <col min="13317" max="13317" width="40.85546875" style="68" customWidth="1"/>
    <col min="13318" max="13318" width="47.7109375" style="68" customWidth="1"/>
    <col min="13319" max="13319" width="29" style="68" customWidth="1"/>
    <col min="13320" max="13320" width="19" style="68" customWidth="1"/>
    <col min="13321" max="13569" width="9.140625" style="68"/>
    <col min="13570" max="13570" width="2.7109375" style="68" customWidth="1"/>
    <col min="13571" max="13571" width="21.42578125" style="68" customWidth="1"/>
    <col min="13572" max="13572" width="26.7109375" style="68" customWidth="1"/>
    <col min="13573" max="13573" width="40.85546875" style="68" customWidth="1"/>
    <col min="13574" max="13574" width="47.7109375" style="68" customWidth="1"/>
    <col min="13575" max="13575" width="29" style="68" customWidth="1"/>
    <col min="13576" max="13576" width="19" style="68" customWidth="1"/>
    <col min="13577" max="13825" width="9.140625" style="68"/>
    <col min="13826" max="13826" width="2.7109375" style="68" customWidth="1"/>
    <col min="13827" max="13827" width="21.42578125" style="68" customWidth="1"/>
    <col min="13828" max="13828" width="26.7109375" style="68" customWidth="1"/>
    <col min="13829" max="13829" width="40.85546875" style="68" customWidth="1"/>
    <col min="13830" max="13830" width="47.7109375" style="68" customWidth="1"/>
    <col min="13831" max="13831" width="29" style="68" customWidth="1"/>
    <col min="13832" max="13832" width="19" style="68" customWidth="1"/>
    <col min="13833" max="14081" width="9.140625" style="68"/>
    <col min="14082" max="14082" width="2.7109375" style="68" customWidth="1"/>
    <col min="14083" max="14083" width="21.42578125" style="68" customWidth="1"/>
    <col min="14084" max="14084" width="26.7109375" style="68" customWidth="1"/>
    <col min="14085" max="14085" width="40.85546875" style="68" customWidth="1"/>
    <col min="14086" max="14086" width="47.7109375" style="68" customWidth="1"/>
    <col min="14087" max="14087" width="29" style="68" customWidth="1"/>
    <col min="14088" max="14088" width="19" style="68" customWidth="1"/>
    <col min="14089" max="14337" width="9.140625" style="68"/>
    <col min="14338" max="14338" width="2.7109375" style="68" customWidth="1"/>
    <col min="14339" max="14339" width="21.42578125" style="68" customWidth="1"/>
    <col min="14340" max="14340" width="26.7109375" style="68" customWidth="1"/>
    <col min="14341" max="14341" width="40.85546875" style="68" customWidth="1"/>
    <col min="14342" max="14342" width="47.7109375" style="68" customWidth="1"/>
    <col min="14343" max="14343" width="29" style="68" customWidth="1"/>
    <col min="14344" max="14344" width="19" style="68" customWidth="1"/>
    <col min="14345" max="14593" width="9.140625" style="68"/>
    <col min="14594" max="14594" width="2.7109375" style="68" customWidth="1"/>
    <col min="14595" max="14595" width="21.42578125" style="68" customWidth="1"/>
    <col min="14596" max="14596" width="26.7109375" style="68" customWidth="1"/>
    <col min="14597" max="14597" width="40.85546875" style="68" customWidth="1"/>
    <col min="14598" max="14598" width="47.7109375" style="68" customWidth="1"/>
    <col min="14599" max="14599" width="29" style="68" customWidth="1"/>
    <col min="14600" max="14600" width="19" style="68" customWidth="1"/>
    <col min="14601" max="14849" width="9.140625" style="68"/>
    <col min="14850" max="14850" width="2.7109375" style="68" customWidth="1"/>
    <col min="14851" max="14851" width="21.42578125" style="68" customWidth="1"/>
    <col min="14852" max="14852" width="26.7109375" style="68" customWidth="1"/>
    <col min="14853" max="14853" width="40.85546875" style="68" customWidth="1"/>
    <col min="14854" max="14854" width="47.7109375" style="68" customWidth="1"/>
    <col min="14855" max="14855" width="29" style="68" customWidth="1"/>
    <col min="14856" max="14856" width="19" style="68" customWidth="1"/>
    <col min="14857" max="15105" width="9.140625" style="68"/>
    <col min="15106" max="15106" width="2.7109375" style="68" customWidth="1"/>
    <col min="15107" max="15107" width="21.42578125" style="68" customWidth="1"/>
    <col min="15108" max="15108" width="26.7109375" style="68" customWidth="1"/>
    <col min="15109" max="15109" width="40.85546875" style="68" customWidth="1"/>
    <col min="15110" max="15110" width="47.7109375" style="68" customWidth="1"/>
    <col min="15111" max="15111" width="29" style="68" customWidth="1"/>
    <col min="15112" max="15112" width="19" style="68" customWidth="1"/>
    <col min="15113" max="15361" width="9.140625" style="68"/>
    <col min="15362" max="15362" width="2.7109375" style="68" customWidth="1"/>
    <col min="15363" max="15363" width="21.42578125" style="68" customWidth="1"/>
    <col min="15364" max="15364" width="26.7109375" style="68" customWidth="1"/>
    <col min="15365" max="15365" width="40.85546875" style="68" customWidth="1"/>
    <col min="15366" max="15366" width="47.7109375" style="68" customWidth="1"/>
    <col min="15367" max="15367" width="29" style="68" customWidth="1"/>
    <col min="15368" max="15368" width="19" style="68" customWidth="1"/>
    <col min="15369" max="15617" width="9.140625" style="68"/>
    <col min="15618" max="15618" width="2.7109375" style="68" customWidth="1"/>
    <col min="15619" max="15619" width="21.42578125" style="68" customWidth="1"/>
    <col min="15620" max="15620" width="26.7109375" style="68" customWidth="1"/>
    <col min="15621" max="15621" width="40.85546875" style="68" customWidth="1"/>
    <col min="15622" max="15622" width="47.7109375" style="68" customWidth="1"/>
    <col min="15623" max="15623" width="29" style="68" customWidth="1"/>
    <col min="15624" max="15624" width="19" style="68" customWidth="1"/>
    <col min="15625" max="15873" width="9.140625" style="68"/>
    <col min="15874" max="15874" width="2.7109375" style="68" customWidth="1"/>
    <col min="15875" max="15875" width="21.42578125" style="68" customWidth="1"/>
    <col min="15876" max="15876" width="26.7109375" style="68" customWidth="1"/>
    <col min="15877" max="15877" width="40.85546875" style="68" customWidth="1"/>
    <col min="15878" max="15878" width="47.7109375" style="68" customWidth="1"/>
    <col min="15879" max="15879" width="29" style="68" customWidth="1"/>
    <col min="15880" max="15880" width="19" style="68" customWidth="1"/>
    <col min="15881" max="16129" width="9.140625" style="68"/>
    <col min="16130" max="16130" width="2.7109375" style="68" customWidth="1"/>
    <col min="16131" max="16131" width="21.42578125" style="68" customWidth="1"/>
    <col min="16132" max="16132" width="26.7109375" style="68" customWidth="1"/>
    <col min="16133" max="16133" width="40.85546875" style="68" customWidth="1"/>
    <col min="16134" max="16134" width="47.7109375" style="68" customWidth="1"/>
    <col min="16135" max="16135" width="29" style="68" customWidth="1"/>
    <col min="16136" max="16136" width="19" style="68" customWidth="1"/>
    <col min="16137" max="16384" width="9.140625" style="68"/>
  </cols>
  <sheetData>
    <row r="1" spans="1:10">
      <c r="F1" s="69"/>
    </row>
    <row r="2" spans="1:10">
      <c r="B2" s="70" t="s">
        <v>131</v>
      </c>
      <c r="C2" s="230" t="s">
        <v>134</v>
      </c>
      <c r="D2" s="230"/>
      <c r="E2" s="230"/>
      <c r="F2" s="230"/>
      <c r="G2" s="230"/>
      <c r="H2" s="231"/>
    </row>
    <row r="3" spans="1:10">
      <c r="B3" s="73" t="s">
        <v>8</v>
      </c>
      <c r="C3" s="232">
        <v>1</v>
      </c>
      <c r="D3" s="230"/>
      <c r="E3" s="230"/>
      <c r="F3" s="230"/>
      <c r="G3" s="230"/>
      <c r="H3" s="231"/>
    </row>
    <row r="4" spans="1:10">
      <c r="B4" s="73" t="s">
        <v>132</v>
      </c>
      <c r="C4" s="74" t="s">
        <v>137</v>
      </c>
      <c r="D4" s="71"/>
      <c r="E4" s="71"/>
      <c r="F4" s="71"/>
      <c r="G4" s="71"/>
      <c r="H4" s="72"/>
    </row>
    <row r="5" spans="1:10">
      <c r="B5" s="73" t="s">
        <v>136</v>
      </c>
      <c r="C5" s="232" t="s">
        <v>76</v>
      </c>
      <c r="D5" s="230"/>
      <c r="E5" s="230"/>
      <c r="F5" s="230"/>
      <c r="G5" s="230"/>
      <c r="H5" s="231"/>
    </row>
    <row r="6" spans="1:10">
      <c r="B6" s="73" t="s">
        <v>133</v>
      </c>
      <c r="C6" s="158">
        <v>43711</v>
      </c>
      <c r="D6" s="71"/>
      <c r="E6" s="71"/>
      <c r="F6" s="71"/>
      <c r="G6" s="71"/>
      <c r="H6" s="160"/>
    </row>
    <row r="7" spans="1:10">
      <c r="B7" s="75" t="s">
        <v>37</v>
      </c>
      <c r="C7" s="76" t="s">
        <v>38</v>
      </c>
      <c r="D7" s="76" t="s">
        <v>39</v>
      </c>
      <c r="E7" s="77" t="s">
        <v>40</v>
      </c>
      <c r="F7" s="236" t="s">
        <v>41</v>
      </c>
      <c r="G7" s="240"/>
      <c r="H7" s="98"/>
    </row>
    <row r="8" spans="1:10" ht="15.75" thickBot="1">
      <c r="B8" s="78">
        <f>COUNTIF(I12:I1004,"Pass")</f>
        <v>24</v>
      </c>
      <c r="C8" s="79">
        <f>COUNTIF(I12:I1004,"fail")</f>
        <v>1</v>
      </c>
      <c r="D8" s="79">
        <f>F8-E8-C8-B8</f>
        <v>5</v>
      </c>
      <c r="E8" s="80">
        <f>COUNTIF(I12:I1004,"N/A")</f>
        <v>2</v>
      </c>
      <c r="F8" s="241">
        <f>COUNTA(B12:B1004)</f>
        <v>32</v>
      </c>
      <c r="G8" s="238"/>
      <c r="H8" s="98"/>
    </row>
    <row r="9" spans="1:10">
      <c r="A9" s="81"/>
      <c r="B9" s="82"/>
      <c r="C9" s="83"/>
      <c r="D9" s="84"/>
      <c r="E9" s="159"/>
      <c r="F9" s="85"/>
      <c r="G9" s="86"/>
      <c r="H9" s="87"/>
      <c r="I9" s="81"/>
      <c r="J9" s="81"/>
    </row>
    <row r="10" spans="1:10" ht="18.75">
      <c r="B10" s="248" t="s">
        <v>42</v>
      </c>
      <c r="C10" s="248" t="s">
        <v>125</v>
      </c>
      <c r="D10" s="248" t="s">
        <v>43</v>
      </c>
      <c r="E10" s="249" t="s">
        <v>254</v>
      </c>
      <c r="F10" s="248" t="s">
        <v>138</v>
      </c>
      <c r="G10" s="249" t="s">
        <v>36</v>
      </c>
      <c r="H10" s="249" t="s">
        <v>126</v>
      </c>
      <c r="I10" s="249" t="s">
        <v>44</v>
      </c>
      <c r="J10" s="249" t="s">
        <v>45</v>
      </c>
    </row>
    <row r="11" spans="1:10" ht="18.75">
      <c r="B11" s="250"/>
      <c r="C11" s="250" t="s">
        <v>46</v>
      </c>
      <c r="D11" s="251"/>
      <c r="E11" s="252"/>
      <c r="F11" s="253"/>
      <c r="G11" s="251"/>
      <c r="H11" s="251"/>
      <c r="I11" s="254"/>
      <c r="J11" s="254"/>
    </row>
    <row r="12" spans="1:10" ht="79.5" customHeight="1">
      <c r="B12" s="255" t="s">
        <v>47</v>
      </c>
      <c r="C12" s="255" t="s">
        <v>77</v>
      </c>
      <c r="D12" s="255" t="s">
        <v>146</v>
      </c>
      <c r="E12" s="256"/>
      <c r="F12" s="257" t="s">
        <v>79</v>
      </c>
      <c r="G12" s="258"/>
      <c r="H12" s="258"/>
      <c r="I12" s="256" t="s">
        <v>256</v>
      </c>
      <c r="J12" s="256"/>
    </row>
    <row r="13" spans="1:10" ht="75">
      <c r="B13" s="255" t="s">
        <v>49</v>
      </c>
      <c r="C13" s="255" t="s">
        <v>78</v>
      </c>
      <c r="D13" s="255" t="s">
        <v>146</v>
      </c>
      <c r="E13" s="256"/>
      <c r="F13" s="257" t="s">
        <v>145</v>
      </c>
      <c r="G13" s="258"/>
      <c r="H13" s="258"/>
      <c r="I13" s="256" t="s">
        <v>256</v>
      </c>
      <c r="J13" s="256"/>
    </row>
    <row r="14" spans="1:10" ht="56.25">
      <c r="B14" s="255" t="s">
        <v>51</v>
      </c>
      <c r="C14" s="255" t="s">
        <v>56</v>
      </c>
      <c r="D14" s="255" t="s">
        <v>146</v>
      </c>
      <c r="E14" s="256"/>
      <c r="F14" s="257" t="s">
        <v>144</v>
      </c>
      <c r="G14" s="258"/>
      <c r="H14" s="258"/>
      <c r="I14" s="256" t="s">
        <v>256</v>
      </c>
      <c r="J14" s="256"/>
    </row>
    <row r="15" spans="1:10" ht="56.25">
      <c r="B15" s="255" t="s">
        <v>53</v>
      </c>
      <c r="C15" s="255" t="s">
        <v>50</v>
      </c>
      <c r="D15" s="255" t="s">
        <v>146</v>
      </c>
      <c r="E15" s="256"/>
      <c r="F15" s="257" t="s">
        <v>143</v>
      </c>
      <c r="G15" s="258"/>
      <c r="H15" s="258"/>
      <c r="I15" s="256" t="s">
        <v>256</v>
      </c>
      <c r="J15" s="256"/>
    </row>
    <row r="16" spans="1:10" ht="56.25">
      <c r="B16" s="255" t="s">
        <v>54</v>
      </c>
      <c r="C16" s="255" t="s">
        <v>52</v>
      </c>
      <c r="D16" s="255" t="s">
        <v>146</v>
      </c>
      <c r="E16" s="256"/>
      <c r="F16" s="257" t="s">
        <v>142</v>
      </c>
      <c r="G16" s="258"/>
      <c r="H16" s="258"/>
      <c r="I16" s="256" t="s">
        <v>256</v>
      </c>
      <c r="J16" s="256"/>
    </row>
    <row r="17" spans="2:10" ht="33" customHeight="1">
      <c r="B17" s="255" t="s">
        <v>55</v>
      </c>
      <c r="C17" s="255" t="s">
        <v>58</v>
      </c>
      <c r="D17" s="255" t="s">
        <v>147</v>
      </c>
      <c r="E17" s="256"/>
      <c r="F17" s="259" t="s">
        <v>149</v>
      </c>
      <c r="G17" s="258"/>
      <c r="H17" s="258"/>
      <c r="I17" s="256" t="s">
        <v>256</v>
      </c>
      <c r="J17" s="256"/>
    </row>
    <row r="18" spans="2:10" ht="42.75" customHeight="1">
      <c r="B18" s="260" t="s">
        <v>57</v>
      </c>
      <c r="C18" s="260" t="s">
        <v>80</v>
      </c>
      <c r="D18" s="260" t="s">
        <v>147</v>
      </c>
      <c r="E18" s="261"/>
      <c r="F18" s="259" t="s">
        <v>150</v>
      </c>
      <c r="G18" s="262"/>
      <c r="H18" s="262"/>
      <c r="I18" s="256" t="s">
        <v>256</v>
      </c>
      <c r="J18" s="261"/>
    </row>
    <row r="19" spans="2:10" s="98" customFormat="1" ht="42" customHeight="1">
      <c r="B19" s="255" t="s">
        <v>139</v>
      </c>
      <c r="C19" s="255" t="s">
        <v>140</v>
      </c>
      <c r="D19" s="255" t="s">
        <v>148</v>
      </c>
      <c r="E19" s="256"/>
      <c r="F19" s="263" t="s">
        <v>141</v>
      </c>
      <c r="G19" s="258"/>
      <c r="H19" s="258"/>
      <c r="I19" s="256" t="s">
        <v>256</v>
      </c>
      <c r="J19" s="256"/>
    </row>
    <row r="20" spans="2:10" ht="18.75">
      <c r="B20" s="264"/>
      <c r="C20" s="264" t="s">
        <v>59</v>
      </c>
      <c r="D20" s="252"/>
      <c r="E20" s="252"/>
      <c r="F20" s="252"/>
      <c r="G20" s="252"/>
      <c r="H20" s="252"/>
      <c r="I20" s="254"/>
      <c r="J20" s="254"/>
    </row>
    <row r="21" spans="2:10" ht="37.5">
      <c r="B21" s="265" t="s">
        <v>60</v>
      </c>
      <c r="C21" s="266" t="s">
        <v>61</v>
      </c>
      <c r="D21" s="267" t="s">
        <v>307</v>
      </c>
      <c r="E21" s="266"/>
      <c r="F21" s="268" t="s">
        <v>81</v>
      </c>
      <c r="G21" s="269"/>
      <c r="H21" s="269"/>
      <c r="I21" s="270" t="s">
        <v>256</v>
      </c>
      <c r="J21" s="270"/>
    </row>
    <row r="22" spans="2:10" ht="90" customHeight="1">
      <c r="B22" s="265" t="s">
        <v>62</v>
      </c>
      <c r="C22" s="271" t="s">
        <v>467</v>
      </c>
      <c r="D22" s="272" t="s">
        <v>366</v>
      </c>
      <c r="E22" s="266" t="s">
        <v>315</v>
      </c>
      <c r="F22" s="273" t="s">
        <v>63</v>
      </c>
      <c r="G22" s="269"/>
      <c r="H22" s="269"/>
      <c r="I22" s="270" t="s">
        <v>256</v>
      </c>
      <c r="J22" s="270"/>
    </row>
    <row r="23" spans="2:10" ht="90" customHeight="1">
      <c r="B23" s="265" t="s">
        <v>64</v>
      </c>
      <c r="C23" s="271" t="s">
        <v>467</v>
      </c>
      <c r="D23" s="272" t="s">
        <v>378</v>
      </c>
      <c r="E23" s="266" t="s">
        <v>379</v>
      </c>
      <c r="F23" s="273" t="s">
        <v>63</v>
      </c>
      <c r="G23" s="269"/>
      <c r="H23" s="269"/>
      <c r="I23" s="270" t="s">
        <v>256</v>
      </c>
      <c r="J23" s="270"/>
    </row>
    <row r="24" spans="2:10" ht="90" customHeight="1">
      <c r="B24" s="265" t="s">
        <v>66</v>
      </c>
      <c r="C24" s="271" t="s">
        <v>467</v>
      </c>
      <c r="D24" s="272" t="s">
        <v>380</v>
      </c>
      <c r="E24" s="266" t="s">
        <v>381</v>
      </c>
      <c r="F24" s="273" t="s">
        <v>63</v>
      </c>
      <c r="G24" s="269"/>
      <c r="H24" s="269"/>
      <c r="I24" s="270" t="s">
        <v>256</v>
      </c>
      <c r="J24" s="270"/>
    </row>
    <row r="25" spans="2:10" ht="90" customHeight="1">
      <c r="B25" s="265" t="s">
        <v>67</v>
      </c>
      <c r="C25" s="271" t="s">
        <v>467</v>
      </c>
      <c r="D25" s="272" t="s">
        <v>382</v>
      </c>
      <c r="E25" s="266" t="s">
        <v>383</v>
      </c>
      <c r="F25" s="273" t="s">
        <v>63</v>
      </c>
      <c r="G25" s="269"/>
      <c r="H25" s="269"/>
      <c r="I25" s="270" t="s">
        <v>256</v>
      </c>
      <c r="J25" s="270"/>
    </row>
    <row r="26" spans="2:10" ht="90" customHeight="1">
      <c r="B26" s="265" t="s">
        <v>69</v>
      </c>
      <c r="C26" s="271" t="s">
        <v>467</v>
      </c>
      <c r="D26" s="272" t="s">
        <v>384</v>
      </c>
      <c r="E26" s="266" t="s">
        <v>385</v>
      </c>
      <c r="F26" s="273" t="s">
        <v>63</v>
      </c>
      <c r="G26" s="269"/>
      <c r="H26" s="269"/>
      <c r="I26" s="270" t="s">
        <v>256</v>
      </c>
      <c r="J26" s="270"/>
    </row>
    <row r="27" spans="2:10" ht="60" customHeight="1">
      <c r="B27" s="265" t="s">
        <v>70</v>
      </c>
      <c r="C27" s="274" t="s">
        <v>468</v>
      </c>
      <c r="D27" s="275" t="s">
        <v>367</v>
      </c>
      <c r="E27" s="276" t="s">
        <v>368</v>
      </c>
      <c r="F27" s="273" t="s">
        <v>369</v>
      </c>
      <c r="G27" s="269"/>
      <c r="H27" s="269"/>
      <c r="I27" s="270" t="s">
        <v>256</v>
      </c>
      <c r="J27" s="270"/>
    </row>
    <row r="28" spans="2:10" ht="60" customHeight="1">
      <c r="B28" s="265" t="s">
        <v>71</v>
      </c>
      <c r="C28" s="274" t="s">
        <v>469</v>
      </c>
      <c r="D28" s="275" t="s">
        <v>370</v>
      </c>
      <c r="E28" s="276" t="s">
        <v>392</v>
      </c>
      <c r="F28" s="273" t="s">
        <v>371</v>
      </c>
      <c r="G28" s="269"/>
      <c r="H28" s="269"/>
      <c r="I28" s="270"/>
      <c r="J28" s="270"/>
    </row>
    <row r="29" spans="2:10" ht="60" customHeight="1">
      <c r="B29" s="265" t="s">
        <v>72</v>
      </c>
      <c r="C29" s="274" t="s">
        <v>469</v>
      </c>
      <c r="D29" s="275" t="s">
        <v>372</v>
      </c>
      <c r="E29" s="276" t="s">
        <v>393</v>
      </c>
      <c r="F29" s="273" t="s">
        <v>371</v>
      </c>
      <c r="G29" s="269"/>
      <c r="H29" s="269"/>
      <c r="I29" s="270"/>
      <c r="J29" s="270"/>
    </row>
    <row r="30" spans="2:10" ht="60" customHeight="1">
      <c r="B30" s="265" t="s">
        <v>73</v>
      </c>
      <c r="C30" s="274" t="s">
        <v>469</v>
      </c>
      <c r="D30" s="275" t="s">
        <v>374</v>
      </c>
      <c r="E30" s="276" t="s">
        <v>394</v>
      </c>
      <c r="F30" s="273" t="s">
        <v>371</v>
      </c>
      <c r="G30" s="269"/>
      <c r="H30" s="269"/>
      <c r="I30" s="270"/>
      <c r="J30" s="270"/>
    </row>
    <row r="31" spans="2:10" ht="60" customHeight="1">
      <c r="B31" s="265" t="s">
        <v>278</v>
      </c>
      <c r="C31" s="274" t="s">
        <v>469</v>
      </c>
      <c r="D31" s="275" t="s">
        <v>373</v>
      </c>
      <c r="E31" s="276" t="s">
        <v>395</v>
      </c>
      <c r="F31" s="273" t="s">
        <v>371</v>
      </c>
      <c r="G31" s="269"/>
      <c r="H31" s="269"/>
      <c r="I31" s="270"/>
      <c r="J31" s="270"/>
    </row>
    <row r="32" spans="2:10" ht="112.5">
      <c r="B32" s="265" t="s">
        <v>294</v>
      </c>
      <c r="C32" s="274" t="s">
        <v>470</v>
      </c>
      <c r="D32" s="275" t="s">
        <v>309</v>
      </c>
      <c r="E32" s="266" t="s">
        <v>316</v>
      </c>
      <c r="F32" s="273" t="s">
        <v>65</v>
      </c>
      <c r="G32" s="269"/>
      <c r="H32" s="269"/>
      <c r="I32" s="270" t="s">
        <v>256</v>
      </c>
      <c r="J32" s="270"/>
    </row>
    <row r="33" spans="2:10" ht="77.25" customHeight="1">
      <c r="B33" s="265" t="s">
        <v>323</v>
      </c>
      <c r="C33" s="274" t="s">
        <v>471</v>
      </c>
      <c r="D33" s="275" t="s">
        <v>308</v>
      </c>
      <c r="E33" s="266" t="s">
        <v>317</v>
      </c>
      <c r="F33" s="273" t="s">
        <v>83</v>
      </c>
      <c r="G33" s="269"/>
      <c r="H33" s="269"/>
      <c r="I33" s="270" t="s">
        <v>256</v>
      </c>
      <c r="J33" s="270"/>
    </row>
    <row r="34" spans="2:10" ht="104.25" customHeight="1">
      <c r="B34" s="265" t="s">
        <v>376</v>
      </c>
      <c r="C34" s="274" t="s">
        <v>472</v>
      </c>
      <c r="D34" s="275" t="s">
        <v>308</v>
      </c>
      <c r="E34" s="266" t="s">
        <v>318</v>
      </c>
      <c r="F34" s="273" t="s">
        <v>68</v>
      </c>
      <c r="G34" s="269"/>
      <c r="H34" s="269"/>
      <c r="I34" s="270" t="s">
        <v>256</v>
      </c>
      <c r="J34" s="270"/>
    </row>
    <row r="35" spans="2:10" ht="124.5" customHeight="1">
      <c r="B35" s="265" t="s">
        <v>375</v>
      </c>
      <c r="C35" s="274" t="s">
        <v>473</v>
      </c>
      <c r="D35" s="275" t="s">
        <v>396</v>
      </c>
      <c r="E35" s="266" t="s">
        <v>397</v>
      </c>
      <c r="F35" s="277" t="s">
        <v>398</v>
      </c>
      <c r="G35" s="269"/>
      <c r="H35" s="269"/>
      <c r="I35" s="270" t="s">
        <v>256</v>
      </c>
      <c r="J35" s="270"/>
    </row>
    <row r="36" spans="2:10" ht="238.5" customHeight="1">
      <c r="B36" s="265" t="s">
        <v>386</v>
      </c>
      <c r="C36" s="278" t="s">
        <v>474</v>
      </c>
      <c r="D36" s="279" t="s">
        <v>310</v>
      </c>
      <c r="E36" s="266" t="s">
        <v>319</v>
      </c>
      <c r="F36" s="277" t="s">
        <v>337</v>
      </c>
      <c r="G36" s="269"/>
      <c r="H36" s="269"/>
      <c r="I36" s="270" t="s">
        <v>498</v>
      </c>
      <c r="J36" s="270" t="s">
        <v>257</v>
      </c>
    </row>
    <row r="37" spans="2:10" ht="197.25" customHeight="1">
      <c r="B37" s="265" t="s">
        <v>387</v>
      </c>
      <c r="C37" s="274" t="s">
        <v>475</v>
      </c>
      <c r="D37" s="279" t="s">
        <v>311</v>
      </c>
      <c r="E37" s="266" t="s">
        <v>320</v>
      </c>
      <c r="F37" s="277" t="s">
        <v>84</v>
      </c>
      <c r="G37" s="269"/>
      <c r="H37" s="269"/>
      <c r="I37" s="270" t="s">
        <v>256</v>
      </c>
      <c r="J37" s="270"/>
    </row>
    <row r="38" spans="2:10" ht="75.75" customHeight="1">
      <c r="B38" s="265" t="s">
        <v>377</v>
      </c>
      <c r="C38" s="278" t="s">
        <v>476</v>
      </c>
      <c r="D38" s="275" t="s">
        <v>312</v>
      </c>
      <c r="E38" s="266" t="s">
        <v>87</v>
      </c>
      <c r="F38" s="280" t="s">
        <v>74</v>
      </c>
      <c r="G38" s="269"/>
      <c r="H38" s="269"/>
      <c r="I38" s="270" t="s">
        <v>256</v>
      </c>
      <c r="J38" s="270"/>
    </row>
    <row r="39" spans="2:10" ht="103.5" customHeight="1">
      <c r="B39" s="265" t="s">
        <v>388</v>
      </c>
      <c r="C39" s="278" t="s">
        <v>477</v>
      </c>
      <c r="D39" s="275" t="s">
        <v>275</v>
      </c>
      <c r="E39" s="266" t="s">
        <v>276</v>
      </c>
      <c r="F39" s="281" t="s">
        <v>277</v>
      </c>
      <c r="G39" s="269"/>
      <c r="H39" s="269"/>
      <c r="I39" s="270" t="s">
        <v>256</v>
      </c>
      <c r="J39" s="270"/>
    </row>
    <row r="40" spans="2:10" ht="103.5" customHeight="1">
      <c r="B40" s="265" t="s">
        <v>389</v>
      </c>
      <c r="C40" s="282" t="s">
        <v>478</v>
      </c>
      <c r="D40" s="275" t="s">
        <v>313</v>
      </c>
      <c r="E40" s="283" t="s">
        <v>292</v>
      </c>
      <c r="F40" s="273" t="s">
        <v>293</v>
      </c>
      <c r="G40" s="284"/>
      <c r="H40" s="269"/>
      <c r="I40" s="270" t="s">
        <v>256</v>
      </c>
      <c r="J40" s="270"/>
    </row>
    <row r="41" spans="2:10" ht="103.5" customHeight="1">
      <c r="B41" s="265" t="s">
        <v>390</v>
      </c>
      <c r="C41" s="278" t="s">
        <v>479</v>
      </c>
      <c r="D41" s="285" t="s">
        <v>314</v>
      </c>
      <c r="E41" s="266" t="s">
        <v>321</v>
      </c>
      <c r="F41" s="286" t="s">
        <v>322</v>
      </c>
      <c r="G41" s="269"/>
      <c r="H41" s="269"/>
      <c r="I41" s="270"/>
      <c r="J41" s="270"/>
    </row>
    <row r="42" spans="2:10" ht="31.5" customHeight="1">
      <c r="B42" s="265" t="s">
        <v>391</v>
      </c>
      <c r="C42" s="266" t="s">
        <v>85</v>
      </c>
      <c r="D42" s="287" t="s">
        <v>86</v>
      </c>
      <c r="E42" s="266"/>
      <c r="F42" s="288" t="s">
        <v>75</v>
      </c>
      <c r="G42" s="269"/>
      <c r="H42" s="269"/>
      <c r="I42" s="270" t="s">
        <v>256</v>
      </c>
      <c r="J42" s="270"/>
    </row>
    <row r="43" spans="2:10" ht="18.75">
      <c r="B43" s="264"/>
      <c r="C43" s="264" t="s">
        <v>328</v>
      </c>
      <c r="D43" s="252"/>
      <c r="E43" s="252"/>
      <c r="F43" s="252"/>
      <c r="G43" s="252"/>
      <c r="H43" s="252"/>
      <c r="I43" s="254"/>
      <c r="J43" s="254"/>
    </row>
    <row r="44" spans="2:10" ht="88.5" customHeight="1">
      <c r="B44" s="265" t="s">
        <v>295</v>
      </c>
      <c r="C44" s="266" t="s">
        <v>299</v>
      </c>
      <c r="D44" s="287" t="s">
        <v>296</v>
      </c>
      <c r="E44" s="266" t="s">
        <v>82</v>
      </c>
      <c r="F44" s="288" t="s">
        <v>297</v>
      </c>
      <c r="G44" s="269"/>
      <c r="H44" s="269"/>
      <c r="I44" s="270" t="s">
        <v>40</v>
      </c>
      <c r="J44" s="270"/>
    </row>
    <row r="45" spans="2:10" ht="56.25">
      <c r="B45" s="265" t="s">
        <v>298</v>
      </c>
      <c r="C45" s="266" t="s">
        <v>409</v>
      </c>
      <c r="D45" s="287" t="s">
        <v>410</v>
      </c>
      <c r="E45" s="266" t="s">
        <v>411</v>
      </c>
      <c r="F45" s="288"/>
      <c r="G45" s="269"/>
      <c r="H45" s="269"/>
      <c r="I45" s="270" t="s">
        <v>40</v>
      </c>
      <c r="J45" s="270"/>
    </row>
  </sheetData>
  <mergeCells count="5">
    <mergeCell ref="C2:H2"/>
    <mergeCell ref="C3:H3"/>
    <mergeCell ref="C5:H5"/>
    <mergeCell ref="F7:G7"/>
    <mergeCell ref="F8:G8"/>
  </mergeCells>
  <dataValidations count="1">
    <dataValidation type="list" allowBlank="1" showErrorMessage="1" sqref="WVO12:WVO18 WVP983069:WVP983081 WLT983069:WLT983081 WBX983069:WBX983081 VSB983069:VSB983081 VIF983069:VIF983081 UYJ983069:UYJ983081 UON983069:UON983081 UER983069:UER983081 TUV983069:TUV983081 TKZ983069:TKZ983081 TBD983069:TBD983081 SRH983069:SRH983081 SHL983069:SHL983081 RXP983069:RXP983081 RNT983069:RNT983081 RDX983069:RDX983081 QUB983069:QUB983081 QKF983069:QKF983081 QAJ983069:QAJ983081 PQN983069:PQN983081 PGR983069:PGR983081 OWV983069:OWV983081 OMZ983069:OMZ983081 ODD983069:ODD983081 NTH983069:NTH983081 NJL983069:NJL983081 MZP983069:MZP983081 MPT983069:MPT983081 MFX983069:MFX983081 LWB983069:LWB983081 LMF983069:LMF983081 LCJ983069:LCJ983081 KSN983069:KSN983081 KIR983069:KIR983081 JYV983069:JYV983081 JOZ983069:JOZ983081 JFD983069:JFD983081 IVH983069:IVH983081 ILL983069:ILL983081 IBP983069:IBP983081 HRT983069:HRT983081 HHX983069:HHX983081 GYB983069:GYB983081 GOF983069:GOF983081 GEJ983069:GEJ983081 FUN983069:FUN983081 FKR983069:FKR983081 FAV983069:FAV983081 EQZ983069:EQZ983081 EHD983069:EHD983081 DXH983069:DXH983081 DNL983069:DNL983081 DDP983069:DDP983081 CTT983069:CTT983081 CJX983069:CJX983081 CAB983069:CAB983081 BQF983069:BQF983081 BGJ983069:BGJ983081 AWN983069:AWN983081 AMR983069:AMR983081 ACV983069:ACV983081 SZ983069:SZ983081 JD983069:JD983081 H983069:H983081 WVP917533:WVP917545 WLT917533:WLT917545 WBX917533:WBX917545 VSB917533:VSB917545 VIF917533:VIF917545 UYJ917533:UYJ917545 UON917533:UON917545 UER917533:UER917545 TUV917533:TUV917545 TKZ917533:TKZ917545 TBD917533:TBD917545 SRH917533:SRH917545 SHL917533:SHL917545 RXP917533:RXP917545 RNT917533:RNT917545 RDX917533:RDX917545 QUB917533:QUB917545 QKF917533:QKF917545 QAJ917533:QAJ917545 PQN917533:PQN917545 PGR917533:PGR917545 OWV917533:OWV917545 OMZ917533:OMZ917545 ODD917533:ODD917545 NTH917533:NTH917545 NJL917533:NJL917545 MZP917533:MZP917545 MPT917533:MPT917545 MFX917533:MFX917545 LWB917533:LWB917545 LMF917533:LMF917545 LCJ917533:LCJ917545 KSN917533:KSN917545 KIR917533:KIR917545 JYV917533:JYV917545 JOZ917533:JOZ917545 JFD917533:JFD917545 IVH917533:IVH917545 ILL917533:ILL917545 IBP917533:IBP917545 HRT917533:HRT917545 HHX917533:HHX917545 GYB917533:GYB917545 GOF917533:GOF917545 GEJ917533:GEJ917545 FUN917533:FUN917545 FKR917533:FKR917545 FAV917533:FAV917545 EQZ917533:EQZ917545 EHD917533:EHD917545 DXH917533:DXH917545 DNL917533:DNL917545 DDP917533:DDP917545 CTT917533:CTT917545 CJX917533:CJX917545 CAB917533:CAB917545 BQF917533:BQF917545 BGJ917533:BGJ917545 AWN917533:AWN917545 AMR917533:AMR917545 ACV917533:ACV917545 SZ917533:SZ917545 JD917533:JD917545 H917533:H917545 WVP851997:WVP852009 WLT851997:WLT852009 WBX851997:WBX852009 VSB851997:VSB852009 VIF851997:VIF852009 UYJ851997:UYJ852009 UON851997:UON852009 UER851997:UER852009 TUV851997:TUV852009 TKZ851997:TKZ852009 TBD851997:TBD852009 SRH851997:SRH852009 SHL851997:SHL852009 RXP851997:RXP852009 RNT851997:RNT852009 RDX851997:RDX852009 QUB851997:QUB852009 QKF851997:QKF852009 QAJ851997:QAJ852009 PQN851997:PQN852009 PGR851997:PGR852009 OWV851997:OWV852009 OMZ851997:OMZ852009 ODD851997:ODD852009 NTH851997:NTH852009 NJL851997:NJL852009 MZP851997:MZP852009 MPT851997:MPT852009 MFX851997:MFX852009 LWB851997:LWB852009 LMF851997:LMF852009 LCJ851997:LCJ852009 KSN851997:KSN852009 KIR851997:KIR852009 JYV851997:JYV852009 JOZ851997:JOZ852009 JFD851997:JFD852009 IVH851997:IVH852009 ILL851997:ILL852009 IBP851997:IBP852009 HRT851997:HRT852009 HHX851997:HHX852009 GYB851997:GYB852009 GOF851997:GOF852009 GEJ851997:GEJ852009 FUN851997:FUN852009 FKR851997:FKR852009 FAV851997:FAV852009 EQZ851997:EQZ852009 EHD851997:EHD852009 DXH851997:DXH852009 DNL851997:DNL852009 DDP851997:DDP852009 CTT851997:CTT852009 CJX851997:CJX852009 CAB851997:CAB852009 BQF851997:BQF852009 BGJ851997:BGJ852009 AWN851997:AWN852009 AMR851997:AMR852009 ACV851997:ACV852009 SZ851997:SZ852009 JD851997:JD852009 H851997:H852009 WVP786461:WVP786473 WLT786461:WLT786473 WBX786461:WBX786473 VSB786461:VSB786473 VIF786461:VIF786473 UYJ786461:UYJ786473 UON786461:UON786473 UER786461:UER786473 TUV786461:TUV786473 TKZ786461:TKZ786473 TBD786461:TBD786473 SRH786461:SRH786473 SHL786461:SHL786473 RXP786461:RXP786473 RNT786461:RNT786473 RDX786461:RDX786473 QUB786461:QUB786473 QKF786461:QKF786473 QAJ786461:QAJ786473 PQN786461:PQN786473 PGR786461:PGR786473 OWV786461:OWV786473 OMZ786461:OMZ786473 ODD786461:ODD786473 NTH786461:NTH786473 NJL786461:NJL786473 MZP786461:MZP786473 MPT786461:MPT786473 MFX786461:MFX786473 LWB786461:LWB786473 LMF786461:LMF786473 LCJ786461:LCJ786473 KSN786461:KSN786473 KIR786461:KIR786473 JYV786461:JYV786473 JOZ786461:JOZ786473 JFD786461:JFD786473 IVH786461:IVH786473 ILL786461:ILL786473 IBP786461:IBP786473 HRT786461:HRT786473 HHX786461:HHX786473 GYB786461:GYB786473 GOF786461:GOF786473 GEJ786461:GEJ786473 FUN786461:FUN786473 FKR786461:FKR786473 FAV786461:FAV786473 EQZ786461:EQZ786473 EHD786461:EHD786473 DXH786461:DXH786473 DNL786461:DNL786473 DDP786461:DDP786473 CTT786461:CTT786473 CJX786461:CJX786473 CAB786461:CAB786473 BQF786461:BQF786473 BGJ786461:BGJ786473 AWN786461:AWN786473 AMR786461:AMR786473 ACV786461:ACV786473 SZ786461:SZ786473 JD786461:JD786473 H786461:H786473 WVP720925:WVP720937 WLT720925:WLT720937 WBX720925:WBX720937 VSB720925:VSB720937 VIF720925:VIF720937 UYJ720925:UYJ720937 UON720925:UON720937 UER720925:UER720937 TUV720925:TUV720937 TKZ720925:TKZ720937 TBD720925:TBD720937 SRH720925:SRH720937 SHL720925:SHL720937 RXP720925:RXP720937 RNT720925:RNT720937 RDX720925:RDX720937 QUB720925:QUB720937 QKF720925:QKF720937 QAJ720925:QAJ720937 PQN720925:PQN720937 PGR720925:PGR720937 OWV720925:OWV720937 OMZ720925:OMZ720937 ODD720925:ODD720937 NTH720925:NTH720937 NJL720925:NJL720937 MZP720925:MZP720937 MPT720925:MPT720937 MFX720925:MFX720937 LWB720925:LWB720937 LMF720925:LMF720937 LCJ720925:LCJ720937 KSN720925:KSN720937 KIR720925:KIR720937 JYV720925:JYV720937 JOZ720925:JOZ720937 JFD720925:JFD720937 IVH720925:IVH720937 ILL720925:ILL720937 IBP720925:IBP720937 HRT720925:HRT720937 HHX720925:HHX720937 GYB720925:GYB720937 GOF720925:GOF720937 GEJ720925:GEJ720937 FUN720925:FUN720937 FKR720925:FKR720937 FAV720925:FAV720937 EQZ720925:EQZ720937 EHD720925:EHD720937 DXH720925:DXH720937 DNL720925:DNL720937 DDP720925:DDP720937 CTT720925:CTT720937 CJX720925:CJX720937 CAB720925:CAB720937 BQF720925:BQF720937 BGJ720925:BGJ720937 AWN720925:AWN720937 AMR720925:AMR720937 ACV720925:ACV720937 SZ720925:SZ720937 JD720925:JD720937 H720925:H720937 WVP655389:WVP655401 WLT655389:WLT655401 WBX655389:WBX655401 VSB655389:VSB655401 VIF655389:VIF655401 UYJ655389:UYJ655401 UON655389:UON655401 UER655389:UER655401 TUV655389:TUV655401 TKZ655389:TKZ655401 TBD655389:TBD655401 SRH655389:SRH655401 SHL655389:SHL655401 RXP655389:RXP655401 RNT655389:RNT655401 RDX655389:RDX655401 QUB655389:QUB655401 QKF655389:QKF655401 QAJ655389:QAJ655401 PQN655389:PQN655401 PGR655389:PGR655401 OWV655389:OWV655401 OMZ655389:OMZ655401 ODD655389:ODD655401 NTH655389:NTH655401 NJL655389:NJL655401 MZP655389:MZP655401 MPT655389:MPT655401 MFX655389:MFX655401 LWB655389:LWB655401 LMF655389:LMF655401 LCJ655389:LCJ655401 KSN655389:KSN655401 KIR655389:KIR655401 JYV655389:JYV655401 JOZ655389:JOZ655401 JFD655389:JFD655401 IVH655389:IVH655401 ILL655389:ILL655401 IBP655389:IBP655401 HRT655389:HRT655401 HHX655389:HHX655401 GYB655389:GYB655401 GOF655389:GOF655401 GEJ655389:GEJ655401 FUN655389:FUN655401 FKR655389:FKR655401 FAV655389:FAV655401 EQZ655389:EQZ655401 EHD655389:EHD655401 DXH655389:DXH655401 DNL655389:DNL655401 DDP655389:DDP655401 CTT655389:CTT655401 CJX655389:CJX655401 CAB655389:CAB655401 BQF655389:BQF655401 BGJ655389:BGJ655401 AWN655389:AWN655401 AMR655389:AMR655401 ACV655389:ACV655401 SZ655389:SZ655401 JD655389:JD655401 H655389:H655401 WVP589853:WVP589865 WLT589853:WLT589865 WBX589853:WBX589865 VSB589853:VSB589865 VIF589853:VIF589865 UYJ589853:UYJ589865 UON589853:UON589865 UER589853:UER589865 TUV589853:TUV589865 TKZ589853:TKZ589865 TBD589853:TBD589865 SRH589853:SRH589865 SHL589853:SHL589865 RXP589853:RXP589865 RNT589853:RNT589865 RDX589853:RDX589865 QUB589853:QUB589865 QKF589853:QKF589865 QAJ589853:QAJ589865 PQN589853:PQN589865 PGR589853:PGR589865 OWV589853:OWV589865 OMZ589853:OMZ589865 ODD589853:ODD589865 NTH589853:NTH589865 NJL589853:NJL589865 MZP589853:MZP589865 MPT589853:MPT589865 MFX589853:MFX589865 LWB589853:LWB589865 LMF589853:LMF589865 LCJ589853:LCJ589865 KSN589853:KSN589865 KIR589853:KIR589865 JYV589853:JYV589865 JOZ589853:JOZ589865 JFD589853:JFD589865 IVH589853:IVH589865 ILL589853:ILL589865 IBP589853:IBP589865 HRT589853:HRT589865 HHX589853:HHX589865 GYB589853:GYB589865 GOF589853:GOF589865 GEJ589853:GEJ589865 FUN589853:FUN589865 FKR589853:FKR589865 FAV589853:FAV589865 EQZ589853:EQZ589865 EHD589853:EHD589865 DXH589853:DXH589865 DNL589853:DNL589865 DDP589853:DDP589865 CTT589853:CTT589865 CJX589853:CJX589865 CAB589853:CAB589865 BQF589853:BQF589865 BGJ589853:BGJ589865 AWN589853:AWN589865 AMR589853:AMR589865 ACV589853:ACV589865 SZ589853:SZ589865 JD589853:JD589865 H589853:H589865 WVP524317:WVP524329 WLT524317:WLT524329 WBX524317:WBX524329 VSB524317:VSB524329 VIF524317:VIF524329 UYJ524317:UYJ524329 UON524317:UON524329 UER524317:UER524329 TUV524317:TUV524329 TKZ524317:TKZ524329 TBD524317:TBD524329 SRH524317:SRH524329 SHL524317:SHL524329 RXP524317:RXP524329 RNT524317:RNT524329 RDX524317:RDX524329 QUB524317:QUB524329 QKF524317:QKF524329 QAJ524317:QAJ524329 PQN524317:PQN524329 PGR524317:PGR524329 OWV524317:OWV524329 OMZ524317:OMZ524329 ODD524317:ODD524329 NTH524317:NTH524329 NJL524317:NJL524329 MZP524317:MZP524329 MPT524317:MPT524329 MFX524317:MFX524329 LWB524317:LWB524329 LMF524317:LMF524329 LCJ524317:LCJ524329 KSN524317:KSN524329 KIR524317:KIR524329 JYV524317:JYV524329 JOZ524317:JOZ524329 JFD524317:JFD524329 IVH524317:IVH524329 ILL524317:ILL524329 IBP524317:IBP524329 HRT524317:HRT524329 HHX524317:HHX524329 GYB524317:GYB524329 GOF524317:GOF524329 GEJ524317:GEJ524329 FUN524317:FUN524329 FKR524317:FKR524329 FAV524317:FAV524329 EQZ524317:EQZ524329 EHD524317:EHD524329 DXH524317:DXH524329 DNL524317:DNL524329 DDP524317:DDP524329 CTT524317:CTT524329 CJX524317:CJX524329 CAB524317:CAB524329 BQF524317:BQF524329 BGJ524317:BGJ524329 AWN524317:AWN524329 AMR524317:AMR524329 ACV524317:ACV524329 SZ524317:SZ524329 JD524317:JD524329 H524317:H524329 WVP458781:WVP458793 WLT458781:WLT458793 WBX458781:WBX458793 VSB458781:VSB458793 VIF458781:VIF458793 UYJ458781:UYJ458793 UON458781:UON458793 UER458781:UER458793 TUV458781:TUV458793 TKZ458781:TKZ458793 TBD458781:TBD458793 SRH458781:SRH458793 SHL458781:SHL458793 RXP458781:RXP458793 RNT458781:RNT458793 RDX458781:RDX458793 QUB458781:QUB458793 QKF458781:QKF458793 QAJ458781:QAJ458793 PQN458781:PQN458793 PGR458781:PGR458793 OWV458781:OWV458793 OMZ458781:OMZ458793 ODD458781:ODD458793 NTH458781:NTH458793 NJL458781:NJL458793 MZP458781:MZP458793 MPT458781:MPT458793 MFX458781:MFX458793 LWB458781:LWB458793 LMF458781:LMF458793 LCJ458781:LCJ458793 KSN458781:KSN458793 KIR458781:KIR458793 JYV458781:JYV458793 JOZ458781:JOZ458793 JFD458781:JFD458793 IVH458781:IVH458793 ILL458781:ILL458793 IBP458781:IBP458793 HRT458781:HRT458793 HHX458781:HHX458793 GYB458781:GYB458793 GOF458781:GOF458793 GEJ458781:GEJ458793 FUN458781:FUN458793 FKR458781:FKR458793 FAV458781:FAV458793 EQZ458781:EQZ458793 EHD458781:EHD458793 DXH458781:DXH458793 DNL458781:DNL458793 DDP458781:DDP458793 CTT458781:CTT458793 CJX458781:CJX458793 CAB458781:CAB458793 BQF458781:BQF458793 BGJ458781:BGJ458793 AWN458781:AWN458793 AMR458781:AMR458793 ACV458781:ACV458793 SZ458781:SZ458793 JD458781:JD458793 H458781:H458793 WVP393245:WVP393257 WLT393245:WLT393257 WBX393245:WBX393257 VSB393245:VSB393257 VIF393245:VIF393257 UYJ393245:UYJ393257 UON393245:UON393257 UER393245:UER393257 TUV393245:TUV393257 TKZ393245:TKZ393257 TBD393245:TBD393257 SRH393245:SRH393257 SHL393245:SHL393257 RXP393245:RXP393257 RNT393245:RNT393257 RDX393245:RDX393257 QUB393245:QUB393257 QKF393245:QKF393257 QAJ393245:QAJ393257 PQN393245:PQN393257 PGR393245:PGR393257 OWV393245:OWV393257 OMZ393245:OMZ393257 ODD393245:ODD393257 NTH393245:NTH393257 NJL393245:NJL393257 MZP393245:MZP393257 MPT393245:MPT393257 MFX393245:MFX393257 LWB393245:LWB393257 LMF393245:LMF393257 LCJ393245:LCJ393257 KSN393245:KSN393257 KIR393245:KIR393257 JYV393245:JYV393257 JOZ393245:JOZ393257 JFD393245:JFD393257 IVH393245:IVH393257 ILL393245:ILL393257 IBP393245:IBP393257 HRT393245:HRT393257 HHX393245:HHX393257 GYB393245:GYB393257 GOF393245:GOF393257 GEJ393245:GEJ393257 FUN393245:FUN393257 FKR393245:FKR393257 FAV393245:FAV393257 EQZ393245:EQZ393257 EHD393245:EHD393257 DXH393245:DXH393257 DNL393245:DNL393257 DDP393245:DDP393257 CTT393245:CTT393257 CJX393245:CJX393257 CAB393245:CAB393257 BQF393245:BQF393257 BGJ393245:BGJ393257 AWN393245:AWN393257 AMR393245:AMR393257 ACV393245:ACV393257 SZ393245:SZ393257 JD393245:JD393257 H393245:H393257 WVP327709:WVP327721 WLT327709:WLT327721 WBX327709:WBX327721 VSB327709:VSB327721 VIF327709:VIF327721 UYJ327709:UYJ327721 UON327709:UON327721 UER327709:UER327721 TUV327709:TUV327721 TKZ327709:TKZ327721 TBD327709:TBD327721 SRH327709:SRH327721 SHL327709:SHL327721 RXP327709:RXP327721 RNT327709:RNT327721 RDX327709:RDX327721 QUB327709:QUB327721 QKF327709:QKF327721 QAJ327709:QAJ327721 PQN327709:PQN327721 PGR327709:PGR327721 OWV327709:OWV327721 OMZ327709:OMZ327721 ODD327709:ODD327721 NTH327709:NTH327721 NJL327709:NJL327721 MZP327709:MZP327721 MPT327709:MPT327721 MFX327709:MFX327721 LWB327709:LWB327721 LMF327709:LMF327721 LCJ327709:LCJ327721 KSN327709:KSN327721 KIR327709:KIR327721 JYV327709:JYV327721 JOZ327709:JOZ327721 JFD327709:JFD327721 IVH327709:IVH327721 ILL327709:ILL327721 IBP327709:IBP327721 HRT327709:HRT327721 HHX327709:HHX327721 GYB327709:GYB327721 GOF327709:GOF327721 GEJ327709:GEJ327721 FUN327709:FUN327721 FKR327709:FKR327721 FAV327709:FAV327721 EQZ327709:EQZ327721 EHD327709:EHD327721 DXH327709:DXH327721 DNL327709:DNL327721 DDP327709:DDP327721 CTT327709:CTT327721 CJX327709:CJX327721 CAB327709:CAB327721 BQF327709:BQF327721 BGJ327709:BGJ327721 AWN327709:AWN327721 AMR327709:AMR327721 ACV327709:ACV327721 SZ327709:SZ327721 JD327709:JD327721 H327709:H327721 WVP262173:WVP262185 WLT262173:WLT262185 WBX262173:WBX262185 VSB262173:VSB262185 VIF262173:VIF262185 UYJ262173:UYJ262185 UON262173:UON262185 UER262173:UER262185 TUV262173:TUV262185 TKZ262173:TKZ262185 TBD262173:TBD262185 SRH262173:SRH262185 SHL262173:SHL262185 RXP262173:RXP262185 RNT262173:RNT262185 RDX262173:RDX262185 QUB262173:QUB262185 QKF262173:QKF262185 QAJ262173:QAJ262185 PQN262173:PQN262185 PGR262173:PGR262185 OWV262173:OWV262185 OMZ262173:OMZ262185 ODD262173:ODD262185 NTH262173:NTH262185 NJL262173:NJL262185 MZP262173:MZP262185 MPT262173:MPT262185 MFX262173:MFX262185 LWB262173:LWB262185 LMF262173:LMF262185 LCJ262173:LCJ262185 KSN262173:KSN262185 KIR262173:KIR262185 JYV262173:JYV262185 JOZ262173:JOZ262185 JFD262173:JFD262185 IVH262173:IVH262185 ILL262173:ILL262185 IBP262173:IBP262185 HRT262173:HRT262185 HHX262173:HHX262185 GYB262173:GYB262185 GOF262173:GOF262185 GEJ262173:GEJ262185 FUN262173:FUN262185 FKR262173:FKR262185 FAV262173:FAV262185 EQZ262173:EQZ262185 EHD262173:EHD262185 DXH262173:DXH262185 DNL262173:DNL262185 DDP262173:DDP262185 CTT262173:CTT262185 CJX262173:CJX262185 CAB262173:CAB262185 BQF262173:BQF262185 BGJ262173:BGJ262185 AWN262173:AWN262185 AMR262173:AMR262185 ACV262173:ACV262185 SZ262173:SZ262185 JD262173:JD262185 H262173:H262185 WVP196637:WVP196649 WLT196637:WLT196649 WBX196637:WBX196649 VSB196637:VSB196649 VIF196637:VIF196649 UYJ196637:UYJ196649 UON196637:UON196649 UER196637:UER196649 TUV196637:TUV196649 TKZ196637:TKZ196649 TBD196637:TBD196649 SRH196637:SRH196649 SHL196637:SHL196649 RXP196637:RXP196649 RNT196637:RNT196649 RDX196637:RDX196649 QUB196637:QUB196649 QKF196637:QKF196649 QAJ196637:QAJ196649 PQN196637:PQN196649 PGR196637:PGR196649 OWV196637:OWV196649 OMZ196637:OMZ196649 ODD196637:ODD196649 NTH196637:NTH196649 NJL196637:NJL196649 MZP196637:MZP196649 MPT196637:MPT196649 MFX196637:MFX196649 LWB196637:LWB196649 LMF196637:LMF196649 LCJ196637:LCJ196649 KSN196637:KSN196649 KIR196637:KIR196649 JYV196637:JYV196649 JOZ196637:JOZ196649 JFD196637:JFD196649 IVH196637:IVH196649 ILL196637:ILL196649 IBP196637:IBP196649 HRT196637:HRT196649 HHX196637:HHX196649 GYB196637:GYB196649 GOF196637:GOF196649 GEJ196637:GEJ196649 FUN196637:FUN196649 FKR196637:FKR196649 FAV196637:FAV196649 EQZ196637:EQZ196649 EHD196637:EHD196649 DXH196637:DXH196649 DNL196637:DNL196649 DDP196637:DDP196649 CTT196637:CTT196649 CJX196637:CJX196649 CAB196637:CAB196649 BQF196637:BQF196649 BGJ196637:BGJ196649 AWN196637:AWN196649 AMR196637:AMR196649 ACV196637:ACV196649 SZ196637:SZ196649 JD196637:JD196649 H196637:H196649 WVP131101:WVP131113 WLT131101:WLT131113 WBX131101:WBX131113 VSB131101:VSB131113 VIF131101:VIF131113 UYJ131101:UYJ131113 UON131101:UON131113 UER131101:UER131113 TUV131101:TUV131113 TKZ131101:TKZ131113 TBD131101:TBD131113 SRH131101:SRH131113 SHL131101:SHL131113 RXP131101:RXP131113 RNT131101:RNT131113 RDX131101:RDX131113 QUB131101:QUB131113 QKF131101:QKF131113 QAJ131101:QAJ131113 PQN131101:PQN131113 PGR131101:PGR131113 OWV131101:OWV131113 OMZ131101:OMZ131113 ODD131101:ODD131113 NTH131101:NTH131113 NJL131101:NJL131113 MZP131101:MZP131113 MPT131101:MPT131113 MFX131101:MFX131113 LWB131101:LWB131113 LMF131101:LMF131113 LCJ131101:LCJ131113 KSN131101:KSN131113 KIR131101:KIR131113 JYV131101:JYV131113 JOZ131101:JOZ131113 JFD131101:JFD131113 IVH131101:IVH131113 ILL131101:ILL131113 IBP131101:IBP131113 HRT131101:HRT131113 HHX131101:HHX131113 GYB131101:GYB131113 GOF131101:GOF131113 GEJ131101:GEJ131113 FUN131101:FUN131113 FKR131101:FKR131113 FAV131101:FAV131113 EQZ131101:EQZ131113 EHD131101:EHD131113 DXH131101:DXH131113 DNL131101:DNL131113 DDP131101:DDP131113 CTT131101:CTT131113 CJX131101:CJX131113 CAB131101:CAB131113 BQF131101:BQF131113 BGJ131101:BGJ131113 AWN131101:AWN131113 AMR131101:AMR131113 ACV131101:ACV131113 SZ131101:SZ131113 JD131101:JD131113 H131101:H131113 WVP65565:WVP65577 WLT65565:WLT65577 WBX65565:WBX65577 VSB65565:VSB65577 VIF65565:VIF65577 UYJ65565:UYJ65577 UON65565:UON65577 UER65565:UER65577 TUV65565:TUV65577 TKZ65565:TKZ65577 TBD65565:TBD65577 SRH65565:SRH65577 SHL65565:SHL65577 RXP65565:RXP65577 RNT65565:RNT65577 RDX65565:RDX65577 QUB65565:QUB65577 QKF65565:QKF65577 QAJ65565:QAJ65577 PQN65565:PQN65577 PGR65565:PGR65577 OWV65565:OWV65577 OMZ65565:OMZ65577 ODD65565:ODD65577 NTH65565:NTH65577 NJL65565:NJL65577 MZP65565:MZP65577 MPT65565:MPT65577 MFX65565:MFX65577 LWB65565:LWB65577 LMF65565:LMF65577 LCJ65565:LCJ65577 KSN65565:KSN65577 KIR65565:KIR65577 JYV65565:JYV65577 JOZ65565:JOZ65577 JFD65565:JFD65577 IVH65565:IVH65577 ILL65565:ILL65577 IBP65565:IBP65577 HRT65565:HRT65577 HHX65565:HHX65577 GYB65565:GYB65577 GOF65565:GOF65577 GEJ65565:GEJ65577 FUN65565:FUN65577 FKR65565:FKR65577 FAV65565:FAV65577 EQZ65565:EQZ65577 EHD65565:EHD65577 DXH65565:DXH65577 DNL65565:DNL65577 DDP65565:DDP65577 CTT65565:CTT65577 CJX65565:CJX65577 CAB65565:CAB65577 BQF65565:BQF65577 BGJ65565:BGJ65577 AWN65565:AWN65577 AMR65565:AMR65577 ACV65565:ACV65577 SZ65565:SZ65577 JD65565:JD65577 H65565:H65577 WVP983059:WVP983067 WLT983059:WLT983067 WBX983059:WBX983067 VSB983059:VSB983067 VIF983059:VIF983067 UYJ983059:UYJ983067 UON983059:UON983067 UER983059:UER983067 TUV983059:TUV983067 TKZ983059:TKZ983067 TBD983059:TBD983067 SRH983059:SRH983067 SHL983059:SHL983067 RXP983059:RXP983067 RNT983059:RNT983067 RDX983059:RDX983067 QUB983059:QUB983067 QKF983059:QKF983067 QAJ983059:QAJ983067 PQN983059:PQN983067 PGR983059:PGR983067 OWV983059:OWV983067 OMZ983059:OMZ983067 ODD983059:ODD983067 NTH983059:NTH983067 NJL983059:NJL983067 MZP983059:MZP983067 MPT983059:MPT983067 MFX983059:MFX983067 LWB983059:LWB983067 LMF983059:LMF983067 LCJ983059:LCJ983067 KSN983059:KSN983067 KIR983059:KIR983067 JYV983059:JYV983067 JOZ983059:JOZ983067 JFD983059:JFD983067 IVH983059:IVH983067 ILL983059:ILL983067 IBP983059:IBP983067 HRT983059:HRT983067 HHX983059:HHX983067 GYB983059:GYB983067 GOF983059:GOF983067 GEJ983059:GEJ983067 FUN983059:FUN983067 FKR983059:FKR983067 FAV983059:FAV983067 EQZ983059:EQZ983067 EHD983059:EHD983067 DXH983059:DXH983067 DNL983059:DNL983067 DDP983059:DDP983067 CTT983059:CTT983067 CJX983059:CJX983067 CAB983059:CAB983067 BQF983059:BQF983067 BGJ983059:BGJ983067 AWN983059:AWN983067 AMR983059:AMR983067 ACV983059:ACV983067 SZ983059:SZ983067 JD983059:JD983067 H983059:H983067 WVP917523:WVP917531 WLT917523:WLT917531 WBX917523:WBX917531 VSB917523:VSB917531 VIF917523:VIF917531 UYJ917523:UYJ917531 UON917523:UON917531 UER917523:UER917531 TUV917523:TUV917531 TKZ917523:TKZ917531 TBD917523:TBD917531 SRH917523:SRH917531 SHL917523:SHL917531 RXP917523:RXP917531 RNT917523:RNT917531 RDX917523:RDX917531 QUB917523:QUB917531 QKF917523:QKF917531 QAJ917523:QAJ917531 PQN917523:PQN917531 PGR917523:PGR917531 OWV917523:OWV917531 OMZ917523:OMZ917531 ODD917523:ODD917531 NTH917523:NTH917531 NJL917523:NJL917531 MZP917523:MZP917531 MPT917523:MPT917531 MFX917523:MFX917531 LWB917523:LWB917531 LMF917523:LMF917531 LCJ917523:LCJ917531 KSN917523:KSN917531 KIR917523:KIR917531 JYV917523:JYV917531 JOZ917523:JOZ917531 JFD917523:JFD917531 IVH917523:IVH917531 ILL917523:ILL917531 IBP917523:IBP917531 HRT917523:HRT917531 HHX917523:HHX917531 GYB917523:GYB917531 GOF917523:GOF917531 GEJ917523:GEJ917531 FUN917523:FUN917531 FKR917523:FKR917531 FAV917523:FAV917531 EQZ917523:EQZ917531 EHD917523:EHD917531 DXH917523:DXH917531 DNL917523:DNL917531 DDP917523:DDP917531 CTT917523:CTT917531 CJX917523:CJX917531 CAB917523:CAB917531 BQF917523:BQF917531 BGJ917523:BGJ917531 AWN917523:AWN917531 AMR917523:AMR917531 ACV917523:ACV917531 SZ917523:SZ917531 JD917523:JD917531 H917523:H917531 WVP851987:WVP851995 WLT851987:WLT851995 WBX851987:WBX851995 VSB851987:VSB851995 VIF851987:VIF851995 UYJ851987:UYJ851995 UON851987:UON851995 UER851987:UER851995 TUV851987:TUV851995 TKZ851987:TKZ851995 TBD851987:TBD851995 SRH851987:SRH851995 SHL851987:SHL851995 RXP851987:RXP851995 RNT851987:RNT851995 RDX851987:RDX851995 QUB851987:QUB851995 QKF851987:QKF851995 QAJ851987:QAJ851995 PQN851987:PQN851995 PGR851987:PGR851995 OWV851987:OWV851995 OMZ851987:OMZ851995 ODD851987:ODD851995 NTH851987:NTH851995 NJL851987:NJL851995 MZP851987:MZP851995 MPT851987:MPT851995 MFX851987:MFX851995 LWB851987:LWB851995 LMF851987:LMF851995 LCJ851987:LCJ851995 KSN851987:KSN851995 KIR851987:KIR851995 JYV851987:JYV851995 JOZ851987:JOZ851995 JFD851987:JFD851995 IVH851987:IVH851995 ILL851987:ILL851995 IBP851987:IBP851995 HRT851987:HRT851995 HHX851987:HHX851995 GYB851987:GYB851995 GOF851987:GOF851995 GEJ851987:GEJ851995 FUN851987:FUN851995 FKR851987:FKR851995 FAV851987:FAV851995 EQZ851987:EQZ851995 EHD851987:EHD851995 DXH851987:DXH851995 DNL851987:DNL851995 DDP851987:DDP851995 CTT851987:CTT851995 CJX851987:CJX851995 CAB851987:CAB851995 BQF851987:BQF851995 BGJ851987:BGJ851995 AWN851987:AWN851995 AMR851987:AMR851995 ACV851987:ACV851995 SZ851987:SZ851995 JD851987:JD851995 H851987:H851995 WVP786451:WVP786459 WLT786451:WLT786459 WBX786451:WBX786459 VSB786451:VSB786459 VIF786451:VIF786459 UYJ786451:UYJ786459 UON786451:UON786459 UER786451:UER786459 TUV786451:TUV786459 TKZ786451:TKZ786459 TBD786451:TBD786459 SRH786451:SRH786459 SHL786451:SHL786459 RXP786451:RXP786459 RNT786451:RNT786459 RDX786451:RDX786459 QUB786451:QUB786459 QKF786451:QKF786459 QAJ786451:QAJ786459 PQN786451:PQN786459 PGR786451:PGR786459 OWV786451:OWV786459 OMZ786451:OMZ786459 ODD786451:ODD786459 NTH786451:NTH786459 NJL786451:NJL786459 MZP786451:MZP786459 MPT786451:MPT786459 MFX786451:MFX786459 LWB786451:LWB786459 LMF786451:LMF786459 LCJ786451:LCJ786459 KSN786451:KSN786459 KIR786451:KIR786459 JYV786451:JYV786459 JOZ786451:JOZ786459 JFD786451:JFD786459 IVH786451:IVH786459 ILL786451:ILL786459 IBP786451:IBP786459 HRT786451:HRT786459 HHX786451:HHX786459 GYB786451:GYB786459 GOF786451:GOF786459 GEJ786451:GEJ786459 FUN786451:FUN786459 FKR786451:FKR786459 FAV786451:FAV786459 EQZ786451:EQZ786459 EHD786451:EHD786459 DXH786451:DXH786459 DNL786451:DNL786459 DDP786451:DDP786459 CTT786451:CTT786459 CJX786451:CJX786459 CAB786451:CAB786459 BQF786451:BQF786459 BGJ786451:BGJ786459 AWN786451:AWN786459 AMR786451:AMR786459 ACV786451:ACV786459 SZ786451:SZ786459 JD786451:JD786459 H786451:H786459 WVP720915:WVP720923 WLT720915:WLT720923 WBX720915:WBX720923 VSB720915:VSB720923 VIF720915:VIF720923 UYJ720915:UYJ720923 UON720915:UON720923 UER720915:UER720923 TUV720915:TUV720923 TKZ720915:TKZ720923 TBD720915:TBD720923 SRH720915:SRH720923 SHL720915:SHL720923 RXP720915:RXP720923 RNT720915:RNT720923 RDX720915:RDX720923 QUB720915:QUB720923 QKF720915:QKF720923 QAJ720915:QAJ720923 PQN720915:PQN720923 PGR720915:PGR720923 OWV720915:OWV720923 OMZ720915:OMZ720923 ODD720915:ODD720923 NTH720915:NTH720923 NJL720915:NJL720923 MZP720915:MZP720923 MPT720915:MPT720923 MFX720915:MFX720923 LWB720915:LWB720923 LMF720915:LMF720923 LCJ720915:LCJ720923 KSN720915:KSN720923 KIR720915:KIR720923 JYV720915:JYV720923 JOZ720915:JOZ720923 JFD720915:JFD720923 IVH720915:IVH720923 ILL720915:ILL720923 IBP720915:IBP720923 HRT720915:HRT720923 HHX720915:HHX720923 GYB720915:GYB720923 GOF720915:GOF720923 GEJ720915:GEJ720923 FUN720915:FUN720923 FKR720915:FKR720923 FAV720915:FAV720923 EQZ720915:EQZ720923 EHD720915:EHD720923 DXH720915:DXH720923 DNL720915:DNL720923 DDP720915:DDP720923 CTT720915:CTT720923 CJX720915:CJX720923 CAB720915:CAB720923 BQF720915:BQF720923 BGJ720915:BGJ720923 AWN720915:AWN720923 AMR720915:AMR720923 ACV720915:ACV720923 SZ720915:SZ720923 JD720915:JD720923 H720915:H720923 WVP655379:WVP655387 WLT655379:WLT655387 WBX655379:WBX655387 VSB655379:VSB655387 VIF655379:VIF655387 UYJ655379:UYJ655387 UON655379:UON655387 UER655379:UER655387 TUV655379:TUV655387 TKZ655379:TKZ655387 TBD655379:TBD655387 SRH655379:SRH655387 SHL655379:SHL655387 RXP655379:RXP655387 RNT655379:RNT655387 RDX655379:RDX655387 QUB655379:QUB655387 QKF655379:QKF655387 QAJ655379:QAJ655387 PQN655379:PQN655387 PGR655379:PGR655387 OWV655379:OWV655387 OMZ655379:OMZ655387 ODD655379:ODD655387 NTH655379:NTH655387 NJL655379:NJL655387 MZP655379:MZP655387 MPT655379:MPT655387 MFX655379:MFX655387 LWB655379:LWB655387 LMF655379:LMF655387 LCJ655379:LCJ655387 KSN655379:KSN655387 KIR655379:KIR655387 JYV655379:JYV655387 JOZ655379:JOZ655387 JFD655379:JFD655387 IVH655379:IVH655387 ILL655379:ILL655387 IBP655379:IBP655387 HRT655379:HRT655387 HHX655379:HHX655387 GYB655379:GYB655387 GOF655379:GOF655387 GEJ655379:GEJ655387 FUN655379:FUN655387 FKR655379:FKR655387 FAV655379:FAV655387 EQZ655379:EQZ655387 EHD655379:EHD655387 DXH655379:DXH655387 DNL655379:DNL655387 DDP655379:DDP655387 CTT655379:CTT655387 CJX655379:CJX655387 CAB655379:CAB655387 BQF655379:BQF655387 BGJ655379:BGJ655387 AWN655379:AWN655387 AMR655379:AMR655387 ACV655379:ACV655387 SZ655379:SZ655387 JD655379:JD655387 H655379:H655387 WVP589843:WVP589851 WLT589843:WLT589851 WBX589843:WBX589851 VSB589843:VSB589851 VIF589843:VIF589851 UYJ589843:UYJ589851 UON589843:UON589851 UER589843:UER589851 TUV589843:TUV589851 TKZ589843:TKZ589851 TBD589843:TBD589851 SRH589843:SRH589851 SHL589843:SHL589851 RXP589843:RXP589851 RNT589843:RNT589851 RDX589843:RDX589851 QUB589843:QUB589851 QKF589843:QKF589851 QAJ589843:QAJ589851 PQN589843:PQN589851 PGR589843:PGR589851 OWV589843:OWV589851 OMZ589843:OMZ589851 ODD589843:ODD589851 NTH589843:NTH589851 NJL589843:NJL589851 MZP589843:MZP589851 MPT589843:MPT589851 MFX589843:MFX589851 LWB589843:LWB589851 LMF589843:LMF589851 LCJ589843:LCJ589851 KSN589843:KSN589851 KIR589843:KIR589851 JYV589843:JYV589851 JOZ589843:JOZ589851 JFD589843:JFD589851 IVH589843:IVH589851 ILL589843:ILL589851 IBP589843:IBP589851 HRT589843:HRT589851 HHX589843:HHX589851 GYB589843:GYB589851 GOF589843:GOF589851 GEJ589843:GEJ589851 FUN589843:FUN589851 FKR589843:FKR589851 FAV589843:FAV589851 EQZ589843:EQZ589851 EHD589843:EHD589851 DXH589843:DXH589851 DNL589843:DNL589851 DDP589843:DDP589851 CTT589843:CTT589851 CJX589843:CJX589851 CAB589843:CAB589851 BQF589843:BQF589851 BGJ589843:BGJ589851 AWN589843:AWN589851 AMR589843:AMR589851 ACV589843:ACV589851 SZ589843:SZ589851 JD589843:JD589851 H589843:H589851 WVP524307:WVP524315 WLT524307:WLT524315 WBX524307:WBX524315 VSB524307:VSB524315 VIF524307:VIF524315 UYJ524307:UYJ524315 UON524307:UON524315 UER524307:UER524315 TUV524307:TUV524315 TKZ524307:TKZ524315 TBD524307:TBD524315 SRH524307:SRH524315 SHL524307:SHL524315 RXP524307:RXP524315 RNT524307:RNT524315 RDX524307:RDX524315 QUB524307:QUB524315 QKF524307:QKF524315 QAJ524307:QAJ524315 PQN524307:PQN524315 PGR524307:PGR524315 OWV524307:OWV524315 OMZ524307:OMZ524315 ODD524307:ODD524315 NTH524307:NTH524315 NJL524307:NJL524315 MZP524307:MZP524315 MPT524307:MPT524315 MFX524307:MFX524315 LWB524307:LWB524315 LMF524307:LMF524315 LCJ524307:LCJ524315 KSN524307:KSN524315 KIR524307:KIR524315 JYV524307:JYV524315 JOZ524307:JOZ524315 JFD524307:JFD524315 IVH524307:IVH524315 ILL524307:ILL524315 IBP524307:IBP524315 HRT524307:HRT524315 HHX524307:HHX524315 GYB524307:GYB524315 GOF524307:GOF524315 GEJ524307:GEJ524315 FUN524307:FUN524315 FKR524307:FKR524315 FAV524307:FAV524315 EQZ524307:EQZ524315 EHD524307:EHD524315 DXH524307:DXH524315 DNL524307:DNL524315 DDP524307:DDP524315 CTT524307:CTT524315 CJX524307:CJX524315 CAB524307:CAB524315 BQF524307:BQF524315 BGJ524307:BGJ524315 AWN524307:AWN524315 AMR524307:AMR524315 ACV524307:ACV524315 SZ524307:SZ524315 JD524307:JD524315 H524307:H524315 WVP458771:WVP458779 WLT458771:WLT458779 WBX458771:WBX458779 VSB458771:VSB458779 VIF458771:VIF458779 UYJ458771:UYJ458779 UON458771:UON458779 UER458771:UER458779 TUV458771:TUV458779 TKZ458771:TKZ458779 TBD458771:TBD458779 SRH458771:SRH458779 SHL458771:SHL458779 RXP458771:RXP458779 RNT458771:RNT458779 RDX458771:RDX458779 QUB458771:QUB458779 QKF458771:QKF458779 QAJ458771:QAJ458779 PQN458771:PQN458779 PGR458771:PGR458779 OWV458771:OWV458779 OMZ458771:OMZ458779 ODD458771:ODD458779 NTH458771:NTH458779 NJL458771:NJL458779 MZP458771:MZP458779 MPT458771:MPT458779 MFX458771:MFX458779 LWB458771:LWB458779 LMF458771:LMF458779 LCJ458771:LCJ458779 KSN458771:KSN458779 KIR458771:KIR458779 JYV458771:JYV458779 JOZ458771:JOZ458779 JFD458771:JFD458779 IVH458771:IVH458779 ILL458771:ILL458779 IBP458771:IBP458779 HRT458771:HRT458779 HHX458771:HHX458779 GYB458771:GYB458779 GOF458771:GOF458779 GEJ458771:GEJ458779 FUN458771:FUN458779 FKR458771:FKR458779 FAV458771:FAV458779 EQZ458771:EQZ458779 EHD458771:EHD458779 DXH458771:DXH458779 DNL458771:DNL458779 DDP458771:DDP458779 CTT458771:CTT458779 CJX458771:CJX458779 CAB458771:CAB458779 BQF458771:BQF458779 BGJ458771:BGJ458779 AWN458771:AWN458779 AMR458771:AMR458779 ACV458771:ACV458779 SZ458771:SZ458779 JD458771:JD458779 H458771:H458779 WVP393235:WVP393243 WLT393235:WLT393243 WBX393235:WBX393243 VSB393235:VSB393243 VIF393235:VIF393243 UYJ393235:UYJ393243 UON393235:UON393243 UER393235:UER393243 TUV393235:TUV393243 TKZ393235:TKZ393243 TBD393235:TBD393243 SRH393235:SRH393243 SHL393235:SHL393243 RXP393235:RXP393243 RNT393235:RNT393243 RDX393235:RDX393243 QUB393235:QUB393243 QKF393235:QKF393243 QAJ393235:QAJ393243 PQN393235:PQN393243 PGR393235:PGR393243 OWV393235:OWV393243 OMZ393235:OMZ393243 ODD393235:ODD393243 NTH393235:NTH393243 NJL393235:NJL393243 MZP393235:MZP393243 MPT393235:MPT393243 MFX393235:MFX393243 LWB393235:LWB393243 LMF393235:LMF393243 LCJ393235:LCJ393243 KSN393235:KSN393243 KIR393235:KIR393243 JYV393235:JYV393243 JOZ393235:JOZ393243 JFD393235:JFD393243 IVH393235:IVH393243 ILL393235:ILL393243 IBP393235:IBP393243 HRT393235:HRT393243 HHX393235:HHX393243 GYB393235:GYB393243 GOF393235:GOF393243 GEJ393235:GEJ393243 FUN393235:FUN393243 FKR393235:FKR393243 FAV393235:FAV393243 EQZ393235:EQZ393243 EHD393235:EHD393243 DXH393235:DXH393243 DNL393235:DNL393243 DDP393235:DDP393243 CTT393235:CTT393243 CJX393235:CJX393243 CAB393235:CAB393243 BQF393235:BQF393243 BGJ393235:BGJ393243 AWN393235:AWN393243 AMR393235:AMR393243 ACV393235:ACV393243 SZ393235:SZ393243 JD393235:JD393243 H393235:H393243 WVP327699:WVP327707 WLT327699:WLT327707 WBX327699:WBX327707 VSB327699:VSB327707 VIF327699:VIF327707 UYJ327699:UYJ327707 UON327699:UON327707 UER327699:UER327707 TUV327699:TUV327707 TKZ327699:TKZ327707 TBD327699:TBD327707 SRH327699:SRH327707 SHL327699:SHL327707 RXP327699:RXP327707 RNT327699:RNT327707 RDX327699:RDX327707 QUB327699:QUB327707 QKF327699:QKF327707 QAJ327699:QAJ327707 PQN327699:PQN327707 PGR327699:PGR327707 OWV327699:OWV327707 OMZ327699:OMZ327707 ODD327699:ODD327707 NTH327699:NTH327707 NJL327699:NJL327707 MZP327699:MZP327707 MPT327699:MPT327707 MFX327699:MFX327707 LWB327699:LWB327707 LMF327699:LMF327707 LCJ327699:LCJ327707 KSN327699:KSN327707 KIR327699:KIR327707 JYV327699:JYV327707 JOZ327699:JOZ327707 JFD327699:JFD327707 IVH327699:IVH327707 ILL327699:ILL327707 IBP327699:IBP327707 HRT327699:HRT327707 HHX327699:HHX327707 GYB327699:GYB327707 GOF327699:GOF327707 GEJ327699:GEJ327707 FUN327699:FUN327707 FKR327699:FKR327707 FAV327699:FAV327707 EQZ327699:EQZ327707 EHD327699:EHD327707 DXH327699:DXH327707 DNL327699:DNL327707 DDP327699:DDP327707 CTT327699:CTT327707 CJX327699:CJX327707 CAB327699:CAB327707 BQF327699:BQF327707 BGJ327699:BGJ327707 AWN327699:AWN327707 AMR327699:AMR327707 ACV327699:ACV327707 SZ327699:SZ327707 JD327699:JD327707 H327699:H327707 WVP262163:WVP262171 WLT262163:WLT262171 WBX262163:WBX262171 VSB262163:VSB262171 VIF262163:VIF262171 UYJ262163:UYJ262171 UON262163:UON262171 UER262163:UER262171 TUV262163:TUV262171 TKZ262163:TKZ262171 TBD262163:TBD262171 SRH262163:SRH262171 SHL262163:SHL262171 RXP262163:RXP262171 RNT262163:RNT262171 RDX262163:RDX262171 QUB262163:QUB262171 QKF262163:QKF262171 QAJ262163:QAJ262171 PQN262163:PQN262171 PGR262163:PGR262171 OWV262163:OWV262171 OMZ262163:OMZ262171 ODD262163:ODD262171 NTH262163:NTH262171 NJL262163:NJL262171 MZP262163:MZP262171 MPT262163:MPT262171 MFX262163:MFX262171 LWB262163:LWB262171 LMF262163:LMF262171 LCJ262163:LCJ262171 KSN262163:KSN262171 KIR262163:KIR262171 JYV262163:JYV262171 JOZ262163:JOZ262171 JFD262163:JFD262171 IVH262163:IVH262171 ILL262163:ILL262171 IBP262163:IBP262171 HRT262163:HRT262171 HHX262163:HHX262171 GYB262163:GYB262171 GOF262163:GOF262171 GEJ262163:GEJ262171 FUN262163:FUN262171 FKR262163:FKR262171 FAV262163:FAV262171 EQZ262163:EQZ262171 EHD262163:EHD262171 DXH262163:DXH262171 DNL262163:DNL262171 DDP262163:DDP262171 CTT262163:CTT262171 CJX262163:CJX262171 CAB262163:CAB262171 BQF262163:BQF262171 BGJ262163:BGJ262171 AWN262163:AWN262171 AMR262163:AMR262171 ACV262163:ACV262171 SZ262163:SZ262171 JD262163:JD262171 H262163:H262171 WVP196627:WVP196635 WLT196627:WLT196635 WBX196627:WBX196635 VSB196627:VSB196635 VIF196627:VIF196635 UYJ196627:UYJ196635 UON196627:UON196635 UER196627:UER196635 TUV196627:TUV196635 TKZ196627:TKZ196635 TBD196627:TBD196635 SRH196627:SRH196635 SHL196627:SHL196635 RXP196627:RXP196635 RNT196627:RNT196635 RDX196627:RDX196635 QUB196627:QUB196635 QKF196627:QKF196635 QAJ196627:QAJ196635 PQN196627:PQN196635 PGR196627:PGR196635 OWV196627:OWV196635 OMZ196627:OMZ196635 ODD196627:ODD196635 NTH196627:NTH196635 NJL196627:NJL196635 MZP196627:MZP196635 MPT196627:MPT196635 MFX196627:MFX196635 LWB196627:LWB196635 LMF196627:LMF196635 LCJ196627:LCJ196635 KSN196627:KSN196635 KIR196627:KIR196635 JYV196627:JYV196635 JOZ196627:JOZ196635 JFD196627:JFD196635 IVH196627:IVH196635 ILL196627:ILL196635 IBP196627:IBP196635 HRT196627:HRT196635 HHX196627:HHX196635 GYB196627:GYB196635 GOF196627:GOF196635 GEJ196627:GEJ196635 FUN196627:FUN196635 FKR196627:FKR196635 FAV196627:FAV196635 EQZ196627:EQZ196635 EHD196627:EHD196635 DXH196627:DXH196635 DNL196627:DNL196635 DDP196627:DDP196635 CTT196627:CTT196635 CJX196627:CJX196635 CAB196627:CAB196635 BQF196627:BQF196635 BGJ196627:BGJ196635 AWN196627:AWN196635 AMR196627:AMR196635 ACV196627:ACV196635 SZ196627:SZ196635 JD196627:JD196635 H196627:H196635 WVP131091:WVP131099 WLT131091:WLT131099 WBX131091:WBX131099 VSB131091:VSB131099 VIF131091:VIF131099 UYJ131091:UYJ131099 UON131091:UON131099 UER131091:UER131099 TUV131091:TUV131099 TKZ131091:TKZ131099 TBD131091:TBD131099 SRH131091:SRH131099 SHL131091:SHL131099 RXP131091:RXP131099 RNT131091:RNT131099 RDX131091:RDX131099 QUB131091:QUB131099 QKF131091:QKF131099 QAJ131091:QAJ131099 PQN131091:PQN131099 PGR131091:PGR131099 OWV131091:OWV131099 OMZ131091:OMZ131099 ODD131091:ODD131099 NTH131091:NTH131099 NJL131091:NJL131099 MZP131091:MZP131099 MPT131091:MPT131099 MFX131091:MFX131099 LWB131091:LWB131099 LMF131091:LMF131099 LCJ131091:LCJ131099 KSN131091:KSN131099 KIR131091:KIR131099 JYV131091:JYV131099 JOZ131091:JOZ131099 JFD131091:JFD131099 IVH131091:IVH131099 ILL131091:ILL131099 IBP131091:IBP131099 HRT131091:HRT131099 HHX131091:HHX131099 GYB131091:GYB131099 GOF131091:GOF131099 GEJ131091:GEJ131099 FUN131091:FUN131099 FKR131091:FKR131099 FAV131091:FAV131099 EQZ131091:EQZ131099 EHD131091:EHD131099 DXH131091:DXH131099 DNL131091:DNL131099 DDP131091:DDP131099 CTT131091:CTT131099 CJX131091:CJX131099 CAB131091:CAB131099 BQF131091:BQF131099 BGJ131091:BGJ131099 AWN131091:AWN131099 AMR131091:AMR131099 ACV131091:ACV131099 SZ131091:SZ131099 JD131091:JD131099 H131091:H131099 WVP65555:WVP65563 WLT65555:WLT65563 WBX65555:WBX65563 VSB65555:VSB65563 VIF65555:VIF65563 UYJ65555:UYJ65563 UON65555:UON65563 UER65555:UER65563 TUV65555:TUV65563 TKZ65555:TKZ65563 TBD65555:TBD65563 SRH65555:SRH65563 SHL65555:SHL65563 RXP65555:RXP65563 RNT65555:RNT65563 RDX65555:RDX65563 QUB65555:QUB65563 QKF65555:QKF65563 QAJ65555:QAJ65563 PQN65555:PQN65563 PGR65555:PGR65563 OWV65555:OWV65563 OMZ65555:OMZ65563 ODD65555:ODD65563 NTH65555:NTH65563 NJL65555:NJL65563 MZP65555:MZP65563 MPT65555:MPT65563 MFX65555:MFX65563 LWB65555:LWB65563 LMF65555:LMF65563 LCJ65555:LCJ65563 KSN65555:KSN65563 KIR65555:KIR65563 JYV65555:JYV65563 JOZ65555:JOZ65563 JFD65555:JFD65563 IVH65555:IVH65563 ILL65555:ILL65563 IBP65555:IBP65563 HRT65555:HRT65563 HHX65555:HHX65563 GYB65555:GYB65563 GOF65555:GOF65563 GEJ65555:GEJ65563 FUN65555:FUN65563 FKR65555:FKR65563 FAV65555:FAV65563 EQZ65555:EQZ65563 EHD65555:EHD65563 DXH65555:DXH65563 DNL65555:DNL65563 DDP65555:DDP65563 CTT65555:CTT65563 CJX65555:CJX65563 CAB65555:CAB65563 BQF65555:BQF65563 BGJ65555:BGJ65563 AWN65555:AWN65563 AMR65555:AMR65563 ACV65555:ACV65563 SZ65555:SZ65563 JD65555:JD65563 H65555:H65563 WVP983057 WLT983057 WBX983057 VSB983057 VIF983057 UYJ983057 UON983057 UER983057 TUV983057 TKZ983057 TBD983057 SRH983057 SHL983057 RXP983057 RNT983057 RDX983057 QUB983057 QKF983057 QAJ983057 PQN983057 PGR983057 OWV983057 OMZ983057 ODD983057 NTH983057 NJL983057 MZP983057 MPT983057 MFX983057 LWB983057 LMF983057 LCJ983057 KSN983057 KIR983057 JYV983057 JOZ983057 JFD983057 IVH983057 ILL983057 IBP983057 HRT983057 HHX983057 GYB983057 GOF983057 GEJ983057 FUN983057 FKR983057 FAV983057 EQZ983057 EHD983057 DXH983057 DNL983057 DDP983057 CTT983057 CJX983057 CAB983057 BQF983057 BGJ983057 AWN983057 AMR983057 ACV983057 SZ983057 JD983057 H983057 WVP917521 WLT917521 WBX917521 VSB917521 VIF917521 UYJ917521 UON917521 UER917521 TUV917521 TKZ917521 TBD917521 SRH917521 SHL917521 RXP917521 RNT917521 RDX917521 QUB917521 QKF917521 QAJ917521 PQN917521 PGR917521 OWV917521 OMZ917521 ODD917521 NTH917521 NJL917521 MZP917521 MPT917521 MFX917521 LWB917521 LMF917521 LCJ917521 KSN917521 KIR917521 JYV917521 JOZ917521 JFD917521 IVH917521 ILL917521 IBP917521 HRT917521 HHX917521 GYB917521 GOF917521 GEJ917521 FUN917521 FKR917521 FAV917521 EQZ917521 EHD917521 DXH917521 DNL917521 DDP917521 CTT917521 CJX917521 CAB917521 BQF917521 BGJ917521 AWN917521 AMR917521 ACV917521 SZ917521 JD917521 H917521 WVP851985 WLT851985 WBX851985 VSB851985 VIF851985 UYJ851985 UON851985 UER851985 TUV851985 TKZ851985 TBD851985 SRH851985 SHL851985 RXP851985 RNT851985 RDX851985 QUB851985 QKF851985 QAJ851985 PQN851985 PGR851985 OWV851985 OMZ851985 ODD851985 NTH851985 NJL851985 MZP851985 MPT851985 MFX851985 LWB851985 LMF851985 LCJ851985 KSN851985 KIR851985 JYV851985 JOZ851985 JFD851985 IVH851985 ILL851985 IBP851985 HRT851985 HHX851985 GYB851985 GOF851985 GEJ851985 FUN851985 FKR851985 FAV851985 EQZ851985 EHD851985 DXH851985 DNL851985 DDP851985 CTT851985 CJX851985 CAB851985 BQF851985 BGJ851985 AWN851985 AMR851985 ACV851985 SZ851985 JD851985 H851985 WVP786449 WLT786449 WBX786449 VSB786449 VIF786449 UYJ786449 UON786449 UER786449 TUV786449 TKZ786449 TBD786449 SRH786449 SHL786449 RXP786449 RNT786449 RDX786449 QUB786449 QKF786449 QAJ786449 PQN786449 PGR786449 OWV786449 OMZ786449 ODD786449 NTH786449 NJL786449 MZP786449 MPT786449 MFX786449 LWB786449 LMF786449 LCJ786449 KSN786449 KIR786449 JYV786449 JOZ786449 JFD786449 IVH786449 ILL786449 IBP786449 HRT786449 HHX786449 GYB786449 GOF786449 GEJ786449 FUN786449 FKR786449 FAV786449 EQZ786449 EHD786449 DXH786449 DNL786449 DDP786449 CTT786449 CJX786449 CAB786449 BQF786449 BGJ786449 AWN786449 AMR786449 ACV786449 SZ786449 JD786449 H786449 WVP720913 WLT720913 WBX720913 VSB720913 VIF720913 UYJ720913 UON720913 UER720913 TUV720913 TKZ720913 TBD720913 SRH720913 SHL720913 RXP720913 RNT720913 RDX720913 QUB720913 QKF720913 QAJ720913 PQN720913 PGR720913 OWV720913 OMZ720913 ODD720913 NTH720913 NJL720913 MZP720913 MPT720913 MFX720913 LWB720913 LMF720913 LCJ720913 KSN720913 KIR720913 JYV720913 JOZ720913 JFD720913 IVH720913 ILL720913 IBP720913 HRT720913 HHX720913 GYB720913 GOF720913 GEJ720913 FUN720913 FKR720913 FAV720913 EQZ720913 EHD720913 DXH720913 DNL720913 DDP720913 CTT720913 CJX720913 CAB720913 BQF720913 BGJ720913 AWN720913 AMR720913 ACV720913 SZ720913 JD720913 H720913 WVP655377 WLT655377 WBX655377 VSB655377 VIF655377 UYJ655377 UON655377 UER655377 TUV655377 TKZ655377 TBD655377 SRH655377 SHL655377 RXP655377 RNT655377 RDX655377 QUB655377 QKF655377 QAJ655377 PQN655377 PGR655377 OWV655377 OMZ655377 ODD655377 NTH655377 NJL655377 MZP655377 MPT655377 MFX655377 LWB655377 LMF655377 LCJ655377 KSN655377 KIR655377 JYV655377 JOZ655377 JFD655377 IVH655377 ILL655377 IBP655377 HRT655377 HHX655377 GYB655377 GOF655377 GEJ655377 FUN655377 FKR655377 FAV655377 EQZ655377 EHD655377 DXH655377 DNL655377 DDP655377 CTT655377 CJX655377 CAB655377 BQF655377 BGJ655377 AWN655377 AMR655377 ACV655377 SZ655377 JD655377 H655377 WVP589841 WLT589841 WBX589841 VSB589841 VIF589841 UYJ589841 UON589841 UER589841 TUV589841 TKZ589841 TBD589841 SRH589841 SHL589841 RXP589841 RNT589841 RDX589841 QUB589841 QKF589841 QAJ589841 PQN589841 PGR589841 OWV589841 OMZ589841 ODD589841 NTH589841 NJL589841 MZP589841 MPT589841 MFX589841 LWB589841 LMF589841 LCJ589841 KSN589841 KIR589841 JYV589841 JOZ589841 JFD589841 IVH589841 ILL589841 IBP589841 HRT589841 HHX589841 GYB589841 GOF589841 GEJ589841 FUN589841 FKR589841 FAV589841 EQZ589841 EHD589841 DXH589841 DNL589841 DDP589841 CTT589841 CJX589841 CAB589841 BQF589841 BGJ589841 AWN589841 AMR589841 ACV589841 SZ589841 JD589841 H589841 WVP524305 WLT524305 WBX524305 VSB524305 VIF524305 UYJ524305 UON524305 UER524305 TUV524305 TKZ524305 TBD524305 SRH524305 SHL524305 RXP524305 RNT524305 RDX524305 QUB524305 QKF524305 QAJ524305 PQN524305 PGR524305 OWV524305 OMZ524305 ODD524305 NTH524305 NJL524305 MZP524305 MPT524305 MFX524305 LWB524305 LMF524305 LCJ524305 KSN524305 KIR524305 JYV524305 JOZ524305 JFD524305 IVH524305 ILL524305 IBP524305 HRT524305 HHX524305 GYB524305 GOF524305 GEJ524305 FUN524305 FKR524305 FAV524305 EQZ524305 EHD524305 DXH524305 DNL524305 DDP524305 CTT524305 CJX524305 CAB524305 BQF524305 BGJ524305 AWN524305 AMR524305 ACV524305 SZ524305 JD524305 H524305 WVP458769 WLT458769 WBX458769 VSB458769 VIF458769 UYJ458769 UON458769 UER458769 TUV458769 TKZ458769 TBD458769 SRH458769 SHL458769 RXP458769 RNT458769 RDX458769 QUB458769 QKF458769 QAJ458769 PQN458769 PGR458769 OWV458769 OMZ458769 ODD458769 NTH458769 NJL458769 MZP458769 MPT458769 MFX458769 LWB458769 LMF458769 LCJ458769 KSN458769 KIR458769 JYV458769 JOZ458769 JFD458769 IVH458769 ILL458769 IBP458769 HRT458769 HHX458769 GYB458769 GOF458769 GEJ458769 FUN458769 FKR458769 FAV458769 EQZ458769 EHD458769 DXH458769 DNL458769 DDP458769 CTT458769 CJX458769 CAB458769 BQF458769 BGJ458769 AWN458769 AMR458769 ACV458769 SZ458769 JD458769 H458769 WVP393233 WLT393233 WBX393233 VSB393233 VIF393233 UYJ393233 UON393233 UER393233 TUV393233 TKZ393233 TBD393233 SRH393233 SHL393233 RXP393233 RNT393233 RDX393233 QUB393233 QKF393233 QAJ393233 PQN393233 PGR393233 OWV393233 OMZ393233 ODD393233 NTH393233 NJL393233 MZP393233 MPT393233 MFX393233 LWB393233 LMF393233 LCJ393233 KSN393233 KIR393233 JYV393233 JOZ393233 JFD393233 IVH393233 ILL393233 IBP393233 HRT393233 HHX393233 GYB393233 GOF393233 GEJ393233 FUN393233 FKR393233 FAV393233 EQZ393233 EHD393233 DXH393233 DNL393233 DDP393233 CTT393233 CJX393233 CAB393233 BQF393233 BGJ393233 AWN393233 AMR393233 ACV393233 SZ393233 JD393233 H393233 WVP327697 WLT327697 WBX327697 VSB327697 VIF327697 UYJ327697 UON327697 UER327697 TUV327697 TKZ327697 TBD327697 SRH327697 SHL327697 RXP327697 RNT327697 RDX327697 QUB327697 QKF327697 QAJ327697 PQN327697 PGR327697 OWV327697 OMZ327697 ODD327697 NTH327697 NJL327697 MZP327697 MPT327697 MFX327697 LWB327697 LMF327697 LCJ327697 KSN327697 KIR327697 JYV327697 JOZ327697 JFD327697 IVH327697 ILL327697 IBP327697 HRT327697 HHX327697 GYB327697 GOF327697 GEJ327697 FUN327697 FKR327697 FAV327697 EQZ327697 EHD327697 DXH327697 DNL327697 DDP327697 CTT327697 CJX327697 CAB327697 BQF327697 BGJ327697 AWN327697 AMR327697 ACV327697 SZ327697 JD327697 H327697 WVP262161 WLT262161 WBX262161 VSB262161 VIF262161 UYJ262161 UON262161 UER262161 TUV262161 TKZ262161 TBD262161 SRH262161 SHL262161 RXP262161 RNT262161 RDX262161 QUB262161 QKF262161 QAJ262161 PQN262161 PGR262161 OWV262161 OMZ262161 ODD262161 NTH262161 NJL262161 MZP262161 MPT262161 MFX262161 LWB262161 LMF262161 LCJ262161 KSN262161 KIR262161 JYV262161 JOZ262161 JFD262161 IVH262161 ILL262161 IBP262161 HRT262161 HHX262161 GYB262161 GOF262161 GEJ262161 FUN262161 FKR262161 FAV262161 EQZ262161 EHD262161 DXH262161 DNL262161 DDP262161 CTT262161 CJX262161 CAB262161 BQF262161 BGJ262161 AWN262161 AMR262161 ACV262161 SZ262161 JD262161 H262161 WVP196625 WLT196625 WBX196625 VSB196625 VIF196625 UYJ196625 UON196625 UER196625 TUV196625 TKZ196625 TBD196625 SRH196625 SHL196625 RXP196625 RNT196625 RDX196625 QUB196625 QKF196625 QAJ196625 PQN196625 PGR196625 OWV196625 OMZ196625 ODD196625 NTH196625 NJL196625 MZP196625 MPT196625 MFX196625 LWB196625 LMF196625 LCJ196625 KSN196625 KIR196625 JYV196625 JOZ196625 JFD196625 IVH196625 ILL196625 IBP196625 HRT196625 HHX196625 GYB196625 GOF196625 GEJ196625 FUN196625 FKR196625 FAV196625 EQZ196625 EHD196625 DXH196625 DNL196625 DDP196625 CTT196625 CJX196625 CAB196625 BQF196625 BGJ196625 AWN196625 AMR196625 ACV196625 SZ196625 JD196625 H196625 WVP131089 WLT131089 WBX131089 VSB131089 VIF131089 UYJ131089 UON131089 UER131089 TUV131089 TKZ131089 TBD131089 SRH131089 SHL131089 RXP131089 RNT131089 RDX131089 QUB131089 QKF131089 QAJ131089 PQN131089 PGR131089 OWV131089 OMZ131089 ODD131089 NTH131089 NJL131089 MZP131089 MPT131089 MFX131089 LWB131089 LMF131089 LCJ131089 KSN131089 KIR131089 JYV131089 JOZ131089 JFD131089 IVH131089 ILL131089 IBP131089 HRT131089 HHX131089 GYB131089 GOF131089 GEJ131089 FUN131089 FKR131089 FAV131089 EQZ131089 EHD131089 DXH131089 DNL131089 DDP131089 CTT131089 CJX131089 CAB131089 BQF131089 BGJ131089 AWN131089 AMR131089 ACV131089 SZ131089 JD131089 H131089 WVP65553 WLT65553 WBX65553 VSB65553 VIF65553 UYJ65553 UON65553 UER65553 TUV65553 TKZ65553 TBD65553 SRH65553 SHL65553 RXP65553 RNT65553 RDX65553 QUB65553 QKF65553 QAJ65553 PQN65553 PGR65553 OWV65553 OMZ65553 ODD65553 NTH65553 NJL65553 MZP65553 MPT65553 MFX65553 LWB65553 LMF65553 LCJ65553 KSN65553 KIR65553 JYV65553 JOZ65553 JFD65553 IVH65553 ILL65553 IBP65553 HRT65553 HHX65553 GYB65553 GOF65553 GEJ65553 FUN65553 FKR65553 FAV65553 EQZ65553 EHD65553 DXH65553 DNL65553 DDP65553 CTT65553 CJX65553 CAB65553 BQF65553 BGJ65553 AWN65553 AMR65553 ACV65553 SZ65553 JD65553 H65553 WVO10 WLS10 WBW10 VSA10 VIE10 UYI10 UOM10 UEQ10 TUU10 TKY10 TBC10 SRG10 SHK10 RXO10 RNS10 RDW10 QUA10 QKE10 QAI10 PQM10 PGQ10 OWU10 OMY10 ODC10 NTG10 NJK10 MZO10 MPS10 MFW10 LWA10 LME10 LCI10 KSM10 KIQ10 JYU10 JOY10 JFC10 IVG10 ILK10 IBO10 HRS10 HHW10 GYA10 GOE10 GEI10 FUM10 FKQ10 FAU10 EQY10 EHC10 DXG10 DNK10 DDO10 CTS10 CJW10 CAA10 BQE10 BGI10 AWM10 AMQ10 ACU10 SY10 JC10 AA19 JC12:JC18 JW19 SY12:SY18 TS19 ACU12:ACU18 ADO19 AMQ12:AMQ18 ANK19 AWM12:AWM18 AXG19 BGI12:BGI18 BHC19 BQE12:BQE18 BQY19 CAA12:CAA18 CAU19 CJW12:CJW18 CKQ19 CTS12:CTS18 CUM19 DDO12:DDO18 DEI19 DNK12:DNK18 DOE19 DXG12:DXG18 DYA19 EHC12:EHC18 EHW19 EQY12:EQY18 ERS19 FAU12:FAU18 FBO19 FKQ12:FKQ18 FLK19 FUM12:FUM18 FVG19 GEI12:GEI18 GFC19 GOE12:GOE18 GOY19 GYA12:GYA18 GYU19 HHW12:HHW18 HIQ19 HRS12:HRS18 HSM19 IBO12:IBO18 ICI19 ILK12:ILK18 IME19 IVG12:IVG18 IWA19 JFC12:JFC18 JFW19 JOY12:JOY18 JPS19 JYU12:JYU18 JZO19 KIQ12:KIQ18 KJK19 KSM12:KSM18 KTG19 LCI12:LCI18 LDC19 LME12:LME18 LMY19 LWA12:LWA18 LWU19 MFW12:MFW18 MGQ19 MPS12:MPS18 MQM19 MZO12:MZO18 NAI19 NJK12:NJK18 NKE19 NTG12:NTG18 NUA19 ODC12:ODC18 ODW19 OMY12:OMY18 ONS19 OWU12:OWU18 OXO19 PGQ12:PGQ18 PHK19 PQM12:PQM18 PRG19 QAI12:QAI18 QBC19 QKE12:QKE18 QKY19 QUA12:QUA18 QUU19 RDW12:RDW18 REQ19 RNS12:RNS18 ROM19 RXO12:RXO18 RYI19 SHK12:SHK18 SIE19 SRG12:SRG18 SSA19 TBC12:TBC18 TBW19 TKY12:TKY18 TLS19 TUU12:TUU18 TVO19 UEQ12:UEQ18 UFK19 UOM12:UOM18 UPG19 UYI12:UYI18 UZC19 VIE12:VIE18 VIY19 VSA12:VSA18 VSU19 WBW12:WBW18 WCQ19 WLS12:WLS18 WMM19 WVO21:WVO42 WLS21:WLS42 WBW21:WBW42 VSA21:VSA42 VIE21:VIE42 UYI21:UYI42 UOM21:UOM42 UEQ21:UEQ42 TUU21:TUU42 TKY21:TKY42 TBC21:TBC42 SRG21:SRG42 SHK21:SHK42 RXO21:RXO42 RNS21:RNS42 RDW21:RDW42 QUA21:QUA42 QKE21:QKE42 QAI21:QAI42 PQM21:PQM42 PGQ21:PGQ42 OWU21:OWU42 OMY21:OMY42 ODC21:ODC42 NTG21:NTG42 NJK21:NJK42 MZO21:MZO42 MPS21:MPS42 MFW21:MFW42 LWA21:LWA42 LME21:LME42 LCI21:LCI42 KSM21:KSM42 KIQ21:KIQ42 JYU21:JYU42 JOY21:JOY42 JFC21:JFC42 IVG21:IVG42 ILK21:ILK42 IBO21:IBO42 HRS21:HRS42 HHW21:HHW42 GYA21:GYA42 GOE21:GOE42 GEI21:GEI42 FUM21:FUM42 FKQ21:FKQ42 FAU21:FAU42 EQY21:EQY42 EHC21:EHC42 DXG21:DXG42 DNK21:DNK42 DDO21:DDO42 CTS21:CTS42 CJW21:CJW42 CAA21:CAA42 BQE21:BQE42 BGI21:BGI42 AWM21:AWM42 AMQ21:AMQ42 ACU21:ACU42 SY21:SY42 JC21:JC42">
      <formula1>$N$2:$N$8</formula1>
      <formula2>0</formula2>
    </dataValidation>
  </dataValidations>
  <hyperlinks>
    <hyperlink ref="F32" location="FormDangNhap!B37" display="Tại màn hình Đăng Nhập, hiển thị label có nội dung “Tài khoản hoặc mật khẩu chưa đúng”."/>
    <hyperlink ref="F33" location="FormDangNhap!B37" display="Tại màn hình Đăng Nhập, hiển thị label có nội dung “Tài khoản hoặc mật khẩu chưa đúng”."/>
    <hyperlink ref="F42" location="FormDangNhap!B88" display="Hiển thị giao diện trang website bán hàng ."/>
    <hyperlink ref="F22" location="FormDangNhap!B37" display="Tại màn hình Đăng Nhập, hiển thị label có nội dung “Tài khoản hoặc mật khẩu chưa đúng”."/>
    <hyperlink ref="F34" location="FormDangNhap!B37" display="Tại màn hình Đăng Nhập, hiển thị label có nội dung “Tài khoản hoặc mật khẩu chưa đúng”."/>
    <hyperlink ref="F38" location="FormDangNhap!B70" display="Tại màn hình Đăng Nhập, hiển thị label có nội dung &quot;Bạn chưa nhập Mật khẩu”."/>
    <hyperlink ref="F35" location="FormDangNhap!B55" display="Tại màn hình Đăng Nhập, hiển thị label có nội dung &quot;Bạn chưa nhập Tài khoản”."/>
    <hyperlink ref="F36" location="FormDangNhap!B55" display="Tại màn hình Đăng Nhập, hiển thị label có nội dung &quot;Bạn chưa nhập Tài khoản”."/>
    <hyperlink ref="F37" location="FormDangNhap!B55" display="Tại màn hình Đăng Nhập, hiển thị label có nội dung &quot;Bạn chưa nhập Tài khoản”."/>
    <hyperlink ref="F39" location="FormDangNhap!B70" display="Tại màn hình Đăng Nhập, hiển thị label có nội dung &quot;Bạn chưa nhập Mật khẩu”."/>
    <hyperlink ref="F44" location="FormDangNhap!B88" display="Hiển thị giao diện trang website bán hàng ."/>
    <hyperlink ref="F23" location="FormDangNhap!B37" display="Tại màn hình Đăng Nhập, hiển thị label có nội dung “Tài khoản hoặc mật khẩu chưa đúng”."/>
    <hyperlink ref="F24" location="FormDangNhap!B37" display="Tại màn hình Đăng Nhập, hiển thị label có nội dung “Tài khoản hoặc mật khẩu chưa đúng”."/>
    <hyperlink ref="F25" location="FormDangNhap!B37" display="Tại màn hình Đăng Nhập, hiển thị label có nội dung “Tài khoản hoặc mật khẩu chưa đúng”."/>
    <hyperlink ref="F26" location="FormDangNhap!B37" display="Tại màn hình Đăng Nhập, hiển thị label có nội dung “Tài khoản hoặc mật khẩu chưa đúng”."/>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J25"/>
  <sheetViews>
    <sheetView zoomScale="89" zoomScaleNormal="89" workbookViewId="0">
      <selection activeCell="I14" sqref="I14"/>
    </sheetView>
  </sheetViews>
  <sheetFormatPr defaultRowHeight="15"/>
  <cols>
    <col min="2" max="2" width="18.7109375" customWidth="1"/>
    <col min="3" max="3" width="26.28515625" customWidth="1"/>
    <col min="4" max="4" width="29.42578125" customWidth="1"/>
    <col min="5" max="5" width="25.85546875" customWidth="1"/>
    <col min="6" max="6" width="35" customWidth="1"/>
    <col min="7" max="8" width="21.42578125" customWidth="1"/>
    <col min="9" max="9" width="20" customWidth="1"/>
  </cols>
  <sheetData>
    <row r="3" spans="2:10">
      <c r="B3" s="70" t="s">
        <v>247</v>
      </c>
      <c r="C3" s="230" t="s">
        <v>134</v>
      </c>
      <c r="D3" s="230"/>
      <c r="E3" s="230"/>
      <c r="F3" s="230"/>
      <c r="G3" s="230"/>
      <c r="H3" s="230"/>
      <c r="I3" s="231"/>
    </row>
    <row r="4" spans="2:10">
      <c r="B4" s="73" t="s">
        <v>248</v>
      </c>
      <c r="C4" s="232">
        <v>1</v>
      </c>
      <c r="D4" s="230"/>
      <c r="E4" s="230"/>
      <c r="F4" s="230"/>
      <c r="G4" s="230"/>
      <c r="H4" s="230"/>
      <c r="I4" s="231"/>
    </row>
    <row r="5" spans="2:10">
      <c r="B5" s="73" t="s">
        <v>132</v>
      </c>
      <c r="C5" s="164" t="s">
        <v>250</v>
      </c>
      <c r="D5" s="162"/>
      <c r="E5" s="162"/>
      <c r="F5" s="162"/>
      <c r="G5" s="162"/>
      <c r="H5" s="162"/>
      <c r="I5" s="163"/>
    </row>
    <row r="6" spans="2:10">
      <c r="B6" s="73" t="s">
        <v>136</v>
      </c>
      <c r="C6" s="232" t="s">
        <v>155</v>
      </c>
      <c r="D6" s="230"/>
      <c r="E6" s="230"/>
      <c r="F6" s="230"/>
      <c r="G6" s="230"/>
      <c r="H6" s="230"/>
      <c r="I6" s="231"/>
    </row>
    <row r="7" spans="2:10">
      <c r="B7" s="73" t="s">
        <v>249</v>
      </c>
      <c r="C7" s="158">
        <v>43711</v>
      </c>
      <c r="D7" s="162"/>
      <c r="E7" s="162"/>
      <c r="F7" s="162"/>
      <c r="G7" s="162"/>
      <c r="H7" s="162"/>
      <c r="I7" s="163"/>
    </row>
    <row r="8" spans="2:10">
      <c r="B8" s="75" t="s">
        <v>37</v>
      </c>
      <c r="C8" s="76" t="s">
        <v>38</v>
      </c>
      <c r="D8" s="76" t="s">
        <v>39</v>
      </c>
      <c r="E8" s="77" t="s">
        <v>40</v>
      </c>
      <c r="F8" s="236" t="s">
        <v>41</v>
      </c>
      <c r="G8" s="240"/>
      <c r="H8" s="242"/>
    </row>
    <row r="9" spans="2:10" ht="15.75" thickBot="1">
      <c r="B9" s="78">
        <f>COUNTIF(I12:I1004,"Pass")</f>
        <v>0</v>
      </c>
      <c r="C9" s="79">
        <f>COUNTIF(I12:I1004,"Fail")</f>
        <v>0</v>
      </c>
      <c r="D9" s="79">
        <f>F9-E9-C9-B9</f>
        <v>12</v>
      </c>
      <c r="E9" s="80">
        <f>COUNTIF(I12:I1004,"N/A")</f>
        <v>0</v>
      </c>
      <c r="F9" s="241">
        <f>COUNTA(B12:B1004)</f>
        <v>12</v>
      </c>
      <c r="G9" s="241"/>
      <c r="H9" s="241"/>
    </row>
    <row r="11" spans="2:10">
      <c r="B11" s="88" t="s">
        <v>42</v>
      </c>
      <c r="C11" s="88" t="s">
        <v>125</v>
      </c>
      <c r="D11" s="88" t="s">
        <v>43</v>
      </c>
      <c r="E11" s="88" t="s">
        <v>255</v>
      </c>
      <c r="F11" s="88" t="s">
        <v>138</v>
      </c>
      <c r="G11" s="89" t="s">
        <v>36</v>
      </c>
      <c r="H11" s="89" t="s">
        <v>126</v>
      </c>
      <c r="I11" s="89" t="s">
        <v>44</v>
      </c>
      <c r="J11" s="89" t="s">
        <v>45</v>
      </c>
    </row>
    <row r="12" spans="2:10">
      <c r="B12" s="90"/>
      <c r="C12" s="90" t="s">
        <v>156</v>
      </c>
      <c r="D12" s="91"/>
      <c r="E12" s="91"/>
      <c r="F12" s="92"/>
      <c r="G12" s="91"/>
      <c r="H12" s="91"/>
      <c r="I12" s="91"/>
      <c r="J12" s="94"/>
    </row>
    <row r="13" spans="2:10" ht="90">
      <c r="B13" s="95" t="s">
        <v>157</v>
      </c>
      <c r="C13" s="95" t="s">
        <v>158</v>
      </c>
      <c r="D13" s="174" t="s">
        <v>184</v>
      </c>
      <c r="E13" s="175"/>
      <c r="F13" s="96" t="s">
        <v>159</v>
      </c>
      <c r="G13" s="97"/>
      <c r="H13" s="170"/>
      <c r="I13" s="165"/>
      <c r="J13" s="98"/>
    </row>
    <row r="14" spans="2:10" ht="90">
      <c r="B14" s="95" t="s">
        <v>160</v>
      </c>
      <c r="C14" s="95" t="s">
        <v>161</v>
      </c>
      <c r="D14" s="174" t="s">
        <v>184</v>
      </c>
      <c r="E14" s="95"/>
      <c r="F14" s="96" t="s">
        <v>279</v>
      </c>
      <c r="G14" s="97"/>
      <c r="H14" s="173"/>
      <c r="I14" s="165"/>
      <c r="J14" s="98"/>
    </row>
    <row r="15" spans="2:10" ht="90">
      <c r="B15" s="95" t="s">
        <v>162</v>
      </c>
      <c r="C15" s="95" t="s">
        <v>163</v>
      </c>
      <c r="D15" s="174" t="s">
        <v>184</v>
      </c>
      <c r="E15" s="95" t="s">
        <v>122</v>
      </c>
      <c r="F15" s="96" t="s">
        <v>164</v>
      </c>
      <c r="G15" s="97"/>
      <c r="H15" s="172"/>
      <c r="I15" s="165"/>
      <c r="J15" s="98"/>
    </row>
    <row r="16" spans="2:10" ht="90">
      <c r="B16" s="95" t="s">
        <v>165</v>
      </c>
      <c r="C16" s="95" t="s">
        <v>166</v>
      </c>
      <c r="D16" s="174" t="s">
        <v>184</v>
      </c>
      <c r="E16" s="95"/>
      <c r="F16" s="96" t="s">
        <v>167</v>
      </c>
      <c r="G16" s="97"/>
      <c r="H16" s="173"/>
      <c r="I16" s="165"/>
      <c r="J16" s="98"/>
    </row>
    <row r="17" spans="2:10" ht="90">
      <c r="B17" s="95" t="s">
        <v>168</v>
      </c>
      <c r="C17" s="95" t="s">
        <v>169</v>
      </c>
      <c r="D17" s="174" t="s">
        <v>184</v>
      </c>
      <c r="E17" s="95"/>
      <c r="F17" s="96" t="s">
        <v>170</v>
      </c>
      <c r="G17" s="97"/>
      <c r="H17" s="173"/>
      <c r="I17" s="165"/>
      <c r="J17" s="98"/>
    </row>
    <row r="18" spans="2:10" ht="90">
      <c r="B18" s="95" t="s">
        <v>171</v>
      </c>
      <c r="C18" s="95" t="s">
        <v>172</v>
      </c>
      <c r="D18" s="174" t="s">
        <v>184</v>
      </c>
      <c r="E18" s="95"/>
      <c r="F18" s="96" t="s">
        <v>173</v>
      </c>
      <c r="G18" s="97"/>
      <c r="H18" s="169"/>
      <c r="I18" s="166"/>
      <c r="J18" s="98"/>
    </row>
    <row r="19" spans="2:10" ht="30">
      <c r="B19" s="177" t="s">
        <v>185</v>
      </c>
      <c r="C19" s="95" t="s">
        <v>186</v>
      </c>
      <c r="D19" s="180" t="s">
        <v>187</v>
      </c>
      <c r="E19" s="95"/>
      <c r="F19" s="96" t="s">
        <v>188</v>
      </c>
      <c r="G19" s="97"/>
      <c r="H19" s="181"/>
      <c r="I19" s="182"/>
      <c r="J19" s="98"/>
    </row>
    <row r="20" spans="2:10">
      <c r="B20" s="90"/>
      <c r="C20" s="179" t="s">
        <v>174</v>
      </c>
      <c r="D20" s="179"/>
      <c r="E20" s="179"/>
      <c r="F20" s="179"/>
      <c r="G20" s="179"/>
      <c r="H20" s="179"/>
      <c r="I20" s="179"/>
      <c r="J20" s="178"/>
    </row>
    <row r="21" spans="2:10" ht="30">
      <c r="B21" s="100" t="s">
        <v>175</v>
      </c>
      <c r="C21" s="183" t="s">
        <v>176</v>
      </c>
      <c r="D21" s="184" t="s">
        <v>177</v>
      </c>
      <c r="E21" s="176"/>
      <c r="F21" s="185" t="s">
        <v>178</v>
      </c>
      <c r="G21" s="297"/>
      <c r="H21" s="297"/>
      <c r="I21" s="186"/>
      <c r="J21" s="102"/>
    </row>
    <row r="22" spans="2:10" ht="195">
      <c r="B22" s="100" t="s">
        <v>179</v>
      </c>
      <c r="C22" s="103" t="s">
        <v>180</v>
      </c>
      <c r="D22" s="104" t="s">
        <v>190</v>
      </c>
      <c r="E22" s="168" t="s">
        <v>480</v>
      </c>
      <c r="F22" s="105" t="s">
        <v>483</v>
      </c>
      <c r="G22" s="167"/>
      <c r="H22" s="167"/>
      <c r="I22" s="298"/>
      <c r="J22" s="102"/>
    </row>
    <row r="23" spans="2:10" ht="195">
      <c r="B23" s="100" t="s">
        <v>181</v>
      </c>
      <c r="C23" s="103" t="s">
        <v>180</v>
      </c>
      <c r="D23" s="292" t="s">
        <v>190</v>
      </c>
      <c r="E23" s="107" t="s">
        <v>481</v>
      </c>
      <c r="F23" s="105" t="s">
        <v>482</v>
      </c>
      <c r="G23" s="291"/>
      <c r="H23" s="289"/>
      <c r="I23" s="290"/>
      <c r="J23" s="102"/>
    </row>
    <row r="24" spans="2:10" ht="195">
      <c r="B24" s="100" t="s">
        <v>485</v>
      </c>
      <c r="C24" s="103" t="s">
        <v>180</v>
      </c>
      <c r="D24" s="104" t="s">
        <v>190</v>
      </c>
      <c r="E24" s="168" t="s">
        <v>484</v>
      </c>
      <c r="F24" s="105" t="s">
        <v>482</v>
      </c>
      <c r="G24" s="247"/>
      <c r="H24" s="167"/>
      <c r="I24" s="298"/>
      <c r="J24" s="102"/>
    </row>
    <row r="25" spans="2:10" ht="60">
      <c r="B25" s="100" t="s">
        <v>486</v>
      </c>
      <c r="C25" s="106" t="s">
        <v>182</v>
      </c>
      <c r="D25" s="107" t="s">
        <v>189</v>
      </c>
      <c r="E25" s="107"/>
      <c r="F25" s="105" t="s">
        <v>183</v>
      </c>
      <c r="G25" s="167"/>
      <c r="H25" s="171"/>
      <c r="I25" s="165"/>
      <c r="J25" s="102"/>
    </row>
  </sheetData>
  <mergeCells count="5">
    <mergeCell ref="C3:I3"/>
    <mergeCell ref="C4:I4"/>
    <mergeCell ref="C6:I6"/>
    <mergeCell ref="F8:H8"/>
    <mergeCell ref="F9:H9"/>
  </mergeCells>
  <dataValidations count="1">
    <dataValidation type="list" allowBlank="1" showErrorMessage="1" sqref="I11 I21:I25 I13:I19">
      <formula1>$N$2:$N$8</formula1>
      <formula2>0</formula2>
    </dataValidation>
  </dataValidations>
  <hyperlinks>
    <hyperlink ref="F25" location="FormDangNhap!B37" display="Tại màn hình Đăng Nhập, hiển thị label có nội dung “Tài khoản hoặc mật khẩu chưa đúng”."/>
    <hyperlink ref="F22" location="FormDangNhap!B37" display="Tại màn hình Đăng Nhập, hiển thị label có nội dung “Tài khoản hoặc mật khẩu chưa đúng”."/>
    <hyperlink ref="F23" location="FormDangNhap!B37" display="Tại màn hình Đăng Nhập, hiển thị label có nội dung “Tài khoản hoặc mật khẩu chưa đúng”."/>
    <hyperlink ref="F24" location="FormDangNhap!B37" display="Tại màn hình Đăng Nhập, hiển thị label có nội dung “Tài khoản hoặc mật khẩu chưa đúng”."/>
  </hyperlink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3" workbookViewId="0">
      <selection activeCell="I6" sqref="I6"/>
    </sheetView>
  </sheetViews>
  <sheetFormatPr defaultRowHeight="12.75"/>
  <cols>
    <col min="1" max="1" width="9.140625" style="7"/>
    <col min="2" max="2" width="15.42578125" style="7" customWidth="1"/>
    <col min="3" max="3" width="22.140625" style="7" customWidth="1"/>
    <col min="4" max="4" width="49.28515625" style="7" customWidth="1"/>
    <col min="5" max="7" width="9.140625" style="7"/>
    <col min="8" max="8" width="46.5703125" style="7" bestFit="1" customWidth="1"/>
    <col min="9" max="9" width="37.85546875" style="7" customWidth="1"/>
    <col min="10" max="257" width="9.140625" style="7"/>
    <col min="258" max="258" width="15.42578125" style="7" customWidth="1"/>
    <col min="259" max="259" width="22.140625" style="7" customWidth="1"/>
    <col min="260" max="263" width="9.140625" style="7"/>
    <col min="264" max="264" width="46.5703125" style="7" bestFit="1" customWidth="1"/>
    <col min="265" max="265" width="37.85546875" style="7" customWidth="1"/>
    <col min="266" max="513" width="9.140625" style="7"/>
    <col min="514" max="514" width="15.42578125" style="7" customWidth="1"/>
    <col min="515" max="515" width="22.140625" style="7" customWidth="1"/>
    <col min="516" max="519" width="9.140625" style="7"/>
    <col min="520" max="520" width="46.5703125" style="7" bestFit="1" customWidth="1"/>
    <col min="521" max="521" width="37.85546875" style="7" customWidth="1"/>
    <col min="522" max="769" width="9.140625" style="7"/>
    <col min="770" max="770" width="15.42578125" style="7" customWidth="1"/>
    <col min="771" max="771" width="22.140625" style="7" customWidth="1"/>
    <col min="772" max="775" width="9.140625" style="7"/>
    <col min="776" max="776" width="46.5703125" style="7" bestFit="1" customWidth="1"/>
    <col min="777" max="777" width="37.85546875" style="7" customWidth="1"/>
    <col min="778" max="1025" width="9.140625" style="7"/>
    <col min="1026" max="1026" width="15.42578125" style="7" customWidth="1"/>
    <col min="1027" max="1027" width="22.140625" style="7" customWidth="1"/>
    <col min="1028" max="1031" width="9.140625" style="7"/>
    <col min="1032" max="1032" width="46.5703125" style="7" bestFit="1" customWidth="1"/>
    <col min="1033" max="1033" width="37.85546875" style="7" customWidth="1"/>
    <col min="1034" max="1281" width="9.140625" style="7"/>
    <col min="1282" max="1282" width="15.42578125" style="7" customWidth="1"/>
    <col min="1283" max="1283" width="22.140625" style="7" customWidth="1"/>
    <col min="1284" max="1287" width="9.140625" style="7"/>
    <col min="1288" max="1288" width="46.5703125" style="7" bestFit="1" customWidth="1"/>
    <col min="1289" max="1289" width="37.85546875" style="7" customWidth="1"/>
    <col min="1290" max="1537" width="9.140625" style="7"/>
    <col min="1538" max="1538" width="15.42578125" style="7" customWidth="1"/>
    <col min="1539" max="1539" width="22.140625" style="7" customWidth="1"/>
    <col min="1540" max="1543" width="9.140625" style="7"/>
    <col min="1544" max="1544" width="46.5703125" style="7" bestFit="1" customWidth="1"/>
    <col min="1545" max="1545" width="37.85546875" style="7" customWidth="1"/>
    <col min="1546" max="1793" width="9.140625" style="7"/>
    <col min="1794" max="1794" width="15.42578125" style="7" customWidth="1"/>
    <col min="1795" max="1795" width="22.140625" style="7" customWidth="1"/>
    <col min="1796" max="1799" width="9.140625" style="7"/>
    <col min="1800" max="1800" width="46.5703125" style="7" bestFit="1" customWidth="1"/>
    <col min="1801" max="1801" width="37.85546875" style="7" customWidth="1"/>
    <col min="1802" max="2049" width="9.140625" style="7"/>
    <col min="2050" max="2050" width="15.42578125" style="7" customWidth="1"/>
    <col min="2051" max="2051" width="22.140625" style="7" customWidth="1"/>
    <col min="2052" max="2055" width="9.140625" style="7"/>
    <col min="2056" max="2056" width="46.5703125" style="7" bestFit="1" customWidth="1"/>
    <col min="2057" max="2057" width="37.85546875" style="7" customWidth="1"/>
    <col min="2058" max="2305" width="9.140625" style="7"/>
    <col min="2306" max="2306" width="15.42578125" style="7" customWidth="1"/>
    <col min="2307" max="2307" width="22.140625" style="7" customWidth="1"/>
    <col min="2308" max="2311" width="9.140625" style="7"/>
    <col min="2312" max="2312" width="46.5703125" style="7" bestFit="1" customWidth="1"/>
    <col min="2313" max="2313" width="37.85546875" style="7" customWidth="1"/>
    <col min="2314" max="2561" width="9.140625" style="7"/>
    <col min="2562" max="2562" width="15.42578125" style="7" customWidth="1"/>
    <col min="2563" max="2563" width="22.140625" style="7" customWidth="1"/>
    <col min="2564" max="2567" width="9.140625" style="7"/>
    <col min="2568" max="2568" width="46.5703125" style="7" bestFit="1" customWidth="1"/>
    <col min="2569" max="2569" width="37.85546875" style="7" customWidth="1"/>
    <col min="2570" max="2817" width="9.140625" style="7"/>
    <col min="2818" max="2818" width="15.42578125" style="7" customWidth="1"/>
    <col min="2819" max="2819" width="22.140625" style="7" customWidth="1"/>
    <col min="2820" max="2823" width="9.140625" style="7"/>
    <col min="2824" max="2824" width="46.5703125" style="7" bestFit="1" customWidth="1"/>
    <col min="2825" max="2825" width="37.85546875" style="7" customWidth="1"/>
    <col min="2826" max="3073" width="9.140625" style="7"/>
    <col min="3074" max="3074" width="15.42578125" style="7" customWidth="1"/>
    <col min="3075" max="3075" width="22.140625" style="7" customWidth="1"/>
    <col min="3076" max="3079" width="9.140625" style="7"/>
    <col min="3080" max="3080" width="46.5703125" style="7" bestFit="1" customWidth="1"/>
    <col min="3081" max="3081" width="37.85546875" style="7" customWidth="1"/>
    <col min="3082" max="3329" width="9.140625" style="7"/>
    <col min="3330" max="3330" width="15.42578125" style="7" customWidth="1"/>
    <col min="3331" max="3331" width="22.140625" style="7" customWidth="1"/>
    <col min="3332" max="3335" width="9.140625" style="7"/>
    <col min="3336" max="3336" width="46.5703125" style="7" bestFit="1" customWidth="1"/>
    <col min="3337" max="3337" width="37.85546875" style="7" customWidth="1"/>
    <col min="3338" max="3585" width="9.140625" style="7"/>
    <col min="3586" max="3586" width="15.42578125" style="7" customWidth="1"/>
    <col min="3587" max="3587" width="22.140625" style="7" customWidth="1"/>
    <col min="3588" max="3591" width="9.140625" style="7"/>
    <col min="3592" max="3592" width="46.5703125" style="7" bestFit="1" customWidth="1"/>
    <col min="3593" max="3593" width="37.85546875" style="7" customWidth="1"/>
    <col min="3594" max="3841" width="9.140625" style="7"/>
    <col min="3842" max="3842" width="15.42578125" style="7" customWidth="1"/>
    <col min="3843" max="3843" width="22.140625" style="7" customWidth="1"/>
    <col min="3844" max="3847" width="9.140625" style="7"/>
    <col min="3848" max="3848" width="46.5703125" style="7" bestFit="1" customWidth="1"/>
    <col min="3849" max="3849" width="37.85546875" style="7" customWidth="1"/>
    <col min="3850" max="4097" width="9.140625" style="7"/>
    <col min="4098" max="4098" width="15.42578125" style="7" customWidth="1"/>
    <col min="4099" max="4099" width="22.140625" style="7" customWidth="1"/>
    <col min="4100" max="4103" width="9.140625" style="7"/>
    <col min="4104" max="4104" width="46.5703125" style="7" bestFit="1" customWidth="1"/>
    <col min="4105" max="4105" width="37.85546875" style="7" customWidth="1"/>
    <col min="4106" max="4353" width="9.140625" style="7"/>
    <col min="4354" max="4354" width="15.42578125" style="7" customWidth="1"/>
    <col min="4355" max="4355" width="22.140625" style="7" customWidth="1"/>
    <col min="4356" max="4359" width="9.140625" style="7"/>
    <col min="4360" max="4360" width="46.5703125" style="7" bestFit="1" customWidth="1"/>
    <col min="4361" max="4361" width="37.85546875" style="7" customWidth="1"/>
    <col min="4362" max="4609" width="9.140625" style="7"/>
    <col min="4610" max="4610" width="15.42578125" style="7" customWidth="1"/>
    <col min="4611" max="4611" width="22.140625" style="7" customWidth="1"/>
    <col min="4612" max="4615" width="9.140625" style="7"/>
    <col min="4616" max="4616" width="46.5703125" style="7" bestFit="1" customWidth="1"/>
    <col min="4617" max="4617" width="37.85546875" style="7" customWidth="1"/>
    <col min="4618" max="4865" width="9.140625" style="7"/>
    <col min="4866" max="4866" width="15.42578125" style="7" customWidth="1"/>
    <col min="4867" max="4867" width="22.140625" style="7" customWidth="1"/>
    <col min="4868" max="4871" width="9.140625" style="7"/>
    <col min="4872" max="4872" width="46.5703125" style="7" bestFit="1" customWidth="1"/>
    <col min="4873" max="4873" width="37.85546875" style="7" customWidth="1"/>
    <col min="4874" max="5121" width="9.140625" style="7"/>
    <col min="5122" max="5122" width="15.42578125" style="7" customWidth="1"/>
    <col min="5123" max="5123" width="22.140625" style="7" customWidth="1"/>
    <col min="5124" max="5127" width="9.140625" style="7"/>
    <col min="5128" max="5128" width="46.5703125" style="7" bestFit="1" customWidth="1"/>
    <col min="5129" max="5129" width="37.85546875" style="7" customWidth="1"/>
    <col min="5130" max="5377" width="9.140625" style="7"/>
    <col min="5378" max="5378" width="15.42578125" style="7" customWidth="1"/>
    <col min="5379" max="5379" width="22.140625" style="7" customWidth="1"/>
    <col min="5380" max="5383" width="9.140625" style="7"/>
    <col min="5384" max="5384" width="46.5703125" style="7" bestFit="1" customWidth="1"/>
    <col min="5385" max="5385" width="37.85546875" style="7" customWidth="1"/>
    <col min="5386" max="5633" width="9.140625" style="7"/>
    <col min="5634" max="5634" width="15.42578125" style="7" customWidth="1"/>
    <col min="5635" max="5635" width="22.140625" style="7" customWidth="1"/>
    <col min="5636" max="5639" width="9.140625" style="7"/>
    <col min="5640" max="5640" width="46.5703125" style="7" bestFit="1" customWidth="1"/>
    <col min="5641" max="5641" width="37.85546875" style="7" customWidth="1"/>
    <col min="5642" max="5889" width="9.140625" style="7"/>
    <col min="5890" max="5890" width="15.42578125" style="7" customWidth="1"/>
    <col min="5891" max="5891" width="22.140625" style="7" customWidth="1"/>
    <col min="5892" max="5895" width="9.140625" style="7"/>
    <col min="5896" max="5896" width="46.5703125" style="7" bestFit="1" customWidth="1"/>
    <col min="5897" max="5897" width="37.85546875" style="7" customWidth="1"/>
    <col min="5898" max="6145" width="9.140625" style="7"/>
    <col min="6146" max="6146" width="15.42578125" style="7" customWidth="1"/>
    <col min="6147" max="6147" width="22.140625" style="7" customWidth="1"/>
    <col min="6148" max="6151" width="9.140625" style="7"/>
    <col min="6152" max="6152" width="46.5703125" style="7" bestFit="1" customWidth="1"/>
    <col min="6153" max="6153" width="37.85546875" style="7" customWidth="1"/>
    <col min="6154" max="6401" width="9.140625" style="7"/>
    <col min="6402" max="6402" width="15.42578125" style="7" customWidth="1"/>
    <col min="6403" max="6403" width="22.140625" style="7" customWidth="1"/>
    <col min="6404" max="6407" width="9.140625" style="7"/>
    <col min="6408" max="6408" width="46.5703125" style="7" bestFit="1" customWidth="1"/>
    <col min="6409" max="6409" width="37.85546875" style="7" customWidth="1"/>
    <col min="6410" max="6657" width="9.140625" style="7"/>
    <col min="6658" max="6658" width="15.42578125" style="7" customWidth="1"/>
    <col min="6659" max="6659" width="22.140625" style="7" customWidth="1"/>
    <col min="6660" max="6663" width="9.140625" style="7"/>
    <col min="6664" max="6664" width="46.5703125" style="7" bestFit="1" customWidth="1"/>
    <col min="6665" max="6665" width="37.85546875" style="7" customWidth="1"/>
    <col min="6666" max="6913" width="9.140625" style="7"/>
    <col min="6914" max="6914" width="15.42578125" style="7" customWidth="1"/>
    <col min="6915" max="6915" width="22.140625" style="7" customWidth="1"/>
    <col min="6916" max="6919" width="9.140625" style="7"/>
    <col min="6920" max="6920" width="46.5703125" style="7" bestFit="1" customWidth="1"/>
    <col min="6921" max="6921" width="37.85546875" style="7" customWidth="1"/>
    <col min="6922" max="7169" width="9.140625" style="7"/>
    <col min="7170" max="7170" width="15.42578125" style="7" customWidth="1"/>
    <col min="7171" max="7171" width="22.140625" style="7" customWidth="1"/>
    <col min="7172" max="7175" width="9.140625" style="7"/>
    <col min="7176" max="7176" width="46.5703125" style="7" bestFit="1" customWidth="1"/>
    <col min="7177" max="7177" width="37.85546875" style="7" customWidth="1"/>
    <col min="7178" max="7425" width="9.140625" style="7"/>
    <col min="7426" max="7426" width="15.42578125" style="7" customWidth="1"/>
    <col min="7427" max="7427" width="22.140625" style="7" customWidth="1"/>
    <col min="7428" max="7431" width="9.140625" style="7"/>
    <col min="7432" max="7432" width="46.5703125" style="7" bestFit="1" customWidth="1"/>
    <col min="7433" max="7433" width="37.85546875" style="7" customWidth="1"/>
    <col min="7434" max="7681" width="9.140625" style="7"/>
    <col min="7682" max="7682" width="15.42578125" style="7" customWidth="1"/>
    <col min="7683" max="7683" width="22.140625" style="7" customWidth="1"/>
    <col min="7684" max="7687" width="9.140625" style="7"/>
    <col min="7688" max="7688" width="46.5703125" style="7" bestFit="1" customWidth="1"/>
    <col min="7689" max="7689" width="37.85546875" style="7" customWidth="1"/>
    <col min="7690" max="7937" width="9.140625" style="7"/>
    <col min="7938" max="7938" width="15.42578125" style="7" customWidth="1"/>
    <col min="7939" max="7939" width="22.140625" style="7" customWidth="1"/>
    <col min="7940" max="7943" width="9.140625" style="7"/>
    <col min="7944" max="7944" width="46.5703125" style="7" bestFit="1" customWidth="1"/>
    <col min="7945" max="7945" width="37.85546875" style="7" customWidth="1"/>
    <col min="7946" max="8193" width="9.140625" style="7"/>
    <col min="8194" max="8194" width="15.42578125" style="7" customWidth="1"/>
    <col min="8195" max="8195" width="22.140625" style="7" customWidth="1"/>
    <col min="8196" max="8199" width="9.140625" style="7"/>
    <col min="8200" max="8200" width="46.5703125" style="7" bestFit="1" customWidth="1"/>
    <col min="8201" max="8201" width="37.85546875" style="7" customWidth="1"/>
    <col min="8202" max="8449" width="9.140625" style="7"/>
    <col min="8450" max="8450" width="15.42578125" style="7" customWidth="1"/>
    <col min="8451" max="8451" width="22.140625" style="7" customWidth="1"/>
    <col min="8452" max="8455" width="9.140625" style="7"/>
    <col min="8456" max="8456" width="46.5703125" style="7" bestFit="1" customWidth="1"/>
    <col min="8457" max="8457" width="37.85546875" style="7" customWidth="1"/>
    <col min="8458" max="8705" width="9.140625" style="7"/>
    <col min="8706" max="8706" width="15.42578125" style="7" customWidth="1"/>
    <col min="8707" max="8707" width="22.140625" style="7" customWidth="1"/>
    <col min="8708" max="8711" width="9.140625" style="7"/>
    <col min="8712" max="8712" width="46.5703125" style="7" bestFit="1" customWidth="1"/>
    <col min="8713" max="8713" width="37.85546875" style="7" customWidth="1"/>
    <col min="8714" max="8961" width="9.140625" style="7"/>
    <col min="8962" max="8962" width="15.42578125" style="7" customWidth="1"/>
    <col min="8963" max="8963" width="22.140625" style="7" customWidth="1"/>
    <col min="8964" max="8967" width="9.140625" style="7"/>
    <col min="8968" max="8968" width="46.5703125" style="7" bestFit="1" customWidth="1"/>
    <col min="8969" max="8969" width="37.85546875" style="7" customWidth="1"/>
    <col min="8970" max="9217" width="9.140625" style="7"/>
    <col min="9218" max="9218" width="15.42578125" style="7" customWidth="1"/>
    <col min="9219" max="9219" width="22.140625" style="7" customWidth="1"/>
    <col min="9220" max="9223" width="9.140625" style="7"/>
    <col min="9224" max="9224" width="46.5703125" style="7" bestFit="1" customWidth="1"/>
    <col min="9225" max="9225" width="37.85546875" style="7" customWidth="1"/>
    <col min="9226" max="9473" width="9.140625" style="7"/>
    <col min="9474" max="9474" width="15.42578125" style="7" customWidth="1"/>
    <col min="9475" max="9475" width="22.140625" style="7" customWidth="1"/>
    <col min="9476" max="9479" width="9.140625" style="7"/>
    <col min="9480" max="9480" width="46.5703125" style="7" bestFit="1" customWidth="1"/>
    <col min="9481" max="9481" width="37.85546875" style="7" customWidth="1"/>
    <col min="9482" max="9729" width="9.140625" style="7"/>
    <col min="9730" max="9730" width="15.42578125" style="7" customWidth="1"/>
    <col min="9731" max="9731" width="22.140625" style="7" customWidth="1"/>
    <col min="9732" max="9735" width="9.140625" style="7"/>
    <col min="9736" max="9736" width="46.5703125" style="7" bestFit="1" customWidth="1"/>
    <col min="9737" max="9737" width="37.85546875" style="7" customWidth="1"/>
    <col min="9738" max="9985" width="9.140625" style="7"/>
    <col min="9986" max="9986" width="15.42578125" style="7" customWidth="1"/>
    <col min="9987" max="9987" width="22.140625" style="7" customWidth="1"/>
    <col min="9988" max="9991" width="9.140625" style="7"/>
    <col min="9992" max="9992" width="46.5703125" style="7" bestFit="1" customWidth="1"/>
    <col min="9993" max="9993" width="37.85546875" style="7" customWidth="1"/>
    <col min="9994" max="10241" width="9.140625" style="7"/>
    <col min="10242" max="10242" width="15.42578125" style="7" customWidth="1"/>
    <col min="10243" max="10243" width="22.140625" style="7" customWidth="1"/>
    <col min="10244" max="10247" width="9.140625" style="7"/>
    <col min="10248" max="10248" width="46.5703125" style="7" bestFit="1" customWidth="1"/>
    <col min="10249" max="10249" width="37.85546875" style="7" customWidth="1"/>
    <col min="10250" max="10497" width="9.140625" style="7"/>
    <col min="10498" max="10498" width="15.42578125" style="7" customWidth="1"/>
    <col min="10499" max="10499" width="22.140625" style="7" customWidth="1"/>
    <col min="10500" max="10503" width="9.140625" style="7"/>
    <col min="10504" max="10504" width="46.5703125" style="7" bestFit="1" customWidth="1"/>
    <col min="10505" max="10505" width="37.85546875" style="7" customWidth="1"/>
    <col min="10506" max="10753" width="9.140625" style="7"/>
    <col min="10754" max="10754" width="15.42578125" style="7" customWidth="1"/>
    <col min="10755" max="10755" width="22.140625" style="7" customWidth="1"/>
    <col min="10756" max="10759" width="9.140625" style="7"/>
    <col min="10760" max="10760" width="46.5703125" style="7" bestFit="1" customWidth="1"/>
    <col min="10761" max="10761" width="37.85546875" style="7" customWidth="1"/>
    <col min="10762" max="11009" width="9.140625" style="7"/>
    <col min="11010" max="11010" width="15.42578125" style="7" customWidth="1"/>
    <col min="11011" max="11011" width="22.140625" style="7" customWidth="1"/>
    <col min="11012" max="11015" width="9.140625" style="7"/>
    <col min="11016" max="11016" width="46.5703125" style="7" bestFit="1" customWidth="1"/>
    <col min="11017" max="11017" width="37.85546875" style="7" customWidth="1"/>
    <col min="11018" max="11265" width="9.140625" style="7"/>
    <col min="11266" max="11266" width="15.42578125" style="7" customWidth="1"/>
    <col min="11267" max="11267" width="22.140625" style="7" customWidth="1"/>
    <col min="11268" max="11271" width="9.140625" style="7"/>
    <col min="11272" max="11272" width="46.5703125" style="7" bestFit="1" customWidth="1"/>
    <col min="11273" max="11273" width="37.85546875" style="7" customWidth="1"/>
    <col min="11274" max="11521" width="9.140625" style="7"/>
    <col min="11522" max="11522" width="15.42578125" style="7" customWidth="1"/>
    <col min="11523" max="11523" width="22.140625" style="7" customWidth="1"/>
    <col min="11524" max="11527" width="9.140625" style="7"/>
    <col min="11528" max="11528" width="46.5703125" style="7" bestFit="1" customWidth="1"/>
    <col min="11529" max="11529" width="37.85546875" style="7" customWidth="1"/>
    <col min="11530" max="11777" width="9.140625" style="7"/>
    <col min="11778" max="11778" width="15.42578125" style="7" customWidth="1"/>
    <col min="11779" max="11779" width="22.140625" style="7" customWidth="1"/>
    <col min="11780" max="11783" width="9.140625" style="7"/>
    <col min="11784" max="11784" width="46.5703125" style="7" bestFit="1" customWidth="1"/>
    <col min="11785" max="11785" width="37.85546875" style="7" customWidth="1"/>
    <col min="11786" max="12033" width="9.140625" style="7"/>
    <col min="12034" max="12034" width="15.42578125" style="7" customWidth="1"/>
    <col min="12035" max="12035" width="22.140625" style="7" customWidth="1"/>
    <col min="12036" max="12039" width="9.140625" style="7"/>
    <col min="12040" max="12040" width="46.5703125" style="7" bestFit="1" customWidth="1"/>
    <col min="12041" max="12041" width="37.85546875" style="7" customWidth="1"/>
    <col min="12042" max="12289" width="9.140625" style="7"/>
    <col min="12290" max="12290" width="15.42578125" style="7" customWidth="1"/>
    <col min="12291" max="12291" width="22.140625" style="7" customWidth="1"/>
    <col min="12292" max="12295" width="9.140625" style="7"/>
    <col min="12296" max="12296" width="46.5703125" style="7" bestFit="1" customWidth="1"/>
    <col min="12297" max="12297" width="37.85546875" style="7" customWidth="1"/>
    <col min="12298" max="12545" width="9.140625" style="7"/>
    <col min="12546" max="12546" width="15.42578125" style="7" customWidth="1"/>
    <col min="12547" max="12547" width="22.140625" style="7" customWidth="1"/>
    <col min="12548" max="12551" width="9.140625" style="7"/>
    <col min="12552" max="12552" width="46.5703125" style="7" bestFit="1" customWidth="1"/>
    <col min="12553" max="12553" width="37.85546875" style="7" customWidth="1"/>
    <col min="12554" max="12801" width="9.140625" style="7"/>
    <col min="12802" max="12802" width="15.42578125" style="7" customWidth="1"/>
    <col min="12803" max="12803" width="22.140625" style="7" customWidth="1"/>
    <col min="12804" max="12807" width="9.140625" style="7"/>
    <col min="12808" max="12808" width="46.5703125" style="7" bestFit="1" customWidth="1"/>
    <col min="12809" max="12809" width="37.85546875" style="7" customWidth="1"/>
    <col min="12810" max="13057" width="9.140625" style="7"/>
    <col min="13058" max="13058" width="15.42578125" style="7" customWidth="1"/>
    <col min="13059" max="13059" width="22.140625" style="7" customWidth="1"/>
    <col min="13060" max="13063" width="9.140625" style="7"/>
    <col min="13064" max="13064" width="46.5703125" style="7" bestFit="1" customWidth="1"/>
    <col min="13065" max="13065" width="37.85546875" style="7" customWidth="1"/>
    <col min="13066" max="13313" width="9.140625" style="7"/>
    <col min="13314" max="13314" width="15.42578125" style="7" customWidth="1"/>
    <col min="13315" max="13315" width="22.140625" style="7" customWidth="1"/>
    <col min="13316" max="13319" width="9.140625" style="7"/>
    <col min="13320" max="13320" width="46.5703125" style="7" bestFit="1" customWidth="1"/>
    <col min="13321" max="13321" width="37.85546875" style="7" customWidth="1"/>
    <col min="13322" max="13569" width="9.140625" style="7"/>
    <col min="13570" max="13570" width="15.42578125" style="7" customWidth="1"/>
    <col min="13571" max="13571" width="22.140625" style="7" customWidth="1"/>
    <col min="13572" max="13575" width="9.140625" style="7"/>
    <col min="13576" max="13576" width="46.5703125" style="7" bestFit="1" customWidth="1"/>
    <col min="13577" max="13577" width="37.85546875" style="7" customWidth="1"/>
    <col min="13578" max="13825" width="9.140625" style="7"/>
    <col min="13826" max="13826" width="15.42578125" style="7" customWidth="1"/>
    <col min="13827" max="13827" width="22.140625" style="7" customWidth="1"/>
    <col min="13828" max="13831" width="9.140625" style="7"/>
    <col min="13832" max="13832" width="46.5703125" style="7" bestFit="1" customWidth="1"/>
    <col min="13833" max="13833" width="37.85546875" style="7" customWidth="1"/>
    <col min="13834" max="14081" width="9.140625" style="7"/>
    <col min="14082" max="14082" width="15.42578125" style="7" customWidth="1"/>
    <col min="14083" max="14083" width="22.140625" style="7" customWidth="1"/>
    <col min="14084" max="14087" width="9.140625" style="7"/>
    <col min="14088" max="14088" width="46.5703125" style="7" bestFit="1" customWidth="1"/>
    <col min="14089" max="14089" width="37.85546875" style="7" customWidth="1"/>
    <col min="14090" max="14337" width="9.140625" style="7"/>
    <col min="14338" max="14338" width="15.42578125" style="7" customWidth="1"/>
    <col min="14339" max="14339" width="22.140625" style="7" customWidth="1"/>
    <col min="14340" max="14343" width="9.140625" style="7"/>
    <col min="14344" max="14344" width="46.5703125" style="7" bestFit="1" customWidth="1"/>
    <col min="14345" max="14345" width="37.85546875" style="7" customWidth="1"/>
    <col min="14346" max="14593" width="9.140625" style="7"/>
    <col min="14594" max="14594" width="15.42578125" style="7" customWidth="1"/>
    <col min="14595" max="14595" width="22.140625" style="7" customWidth="1"/>
    <col min="14596" max="14599" width="9.140625" style="7"/>
    <col min="14600" max="14600" width="46.5703125" style="7" bestFit="1" customWidth="1"/>
    <col min="14601" max="14601" width="37.85546875" style="7" customWidth="1"/>
    <col min="14602" max="14849" width="9.140625" style="7"/>
    <col min="14850" max="14850" width="15.42578125" style="7" customWidth="1"/>
    <col min="14851" max="14851" width="22.140625" style="7" customWidth="1"/>
    <col min="14852" max="14855" width="9.140625" style="7"/>
    <col min="14856" max="14856" width="46.5703125" style="7" bestFit="1" customWidth="1"/>
    <col min="14857" max="14857" width="37.85546875" style="7" customWidth="1"/>
    <col min="14858" max="15105" width="9.140625" style="7"/>
    <col min="15106" max="15106" width="15.42578125" style="7" customWidth="1"/>
    <col min="15107" max="15107" width="22.140625" style="7" customWidth="1"/>
    <col min="15108" max="15111" width="9.140625" style="7"/>
    <col min="15112" max="15112" width="46.5703125" style="7" bestFit="1" customWidth="1"/>
    <col min="15113" max="15113" width="37.85546875" style="7" customWidth="1"/>
    <col min="15114" max="15361" width="9.140625" style="7"/>
    <col min="15362" max="15362" width="15.42578125" style="7" customWidth="1"/>
    <col min="15363" max="15363" width="22.140625" style="7" customWidth="1"/>
    <col min="15364" max="15367" width="9.140625" style="7"/>
    <col min="15368" max="15368" width="46.5703125" style="7" bestFit="1" customWidth="1"/>
    <col min="15369" max="15369" width="37.85546875" style="7" customWidth="1"/>
    <col min="15370" max="15617" width="9.140625" style="7"/>
    <col min="15618" max="15618" width="15.42578125" style="7" customWidth="1"/>
    <col min="15619" max="15619" width="22.140625" style="7" customWidth="1"/>
    <col min="15620" max="15623" width="9.140625" style="7"/>
    <col min="15624" max="15624" width="46.5703125" style="7" bestFit="1" customWidth="1"/>
    <col min="15625" max="15625" width="37.85546875" style="7" customWidth="1"/>
    <col min="15626" max="15873" width="9.140625" style="7"/>
    <col min="15874" max="15874" width="15.42578125" style="7" customWidth="1"/>
    <col min="15875" max="15875" width="22.140625" style="7" customWidth="1"/>
    <col min="15876" max="15879" width="9.140625" style="7"/>
    <col min="15880" max="15880" width="46.5703125" style="7" bestFit="1" customWidth="1"/>
    <col min="15881" max="15881" width="37.85546875" style="7" customWidth="1"/>
    <col min="15882" max="16129" width="9.140625" style="7"/>
    <col min="16130" max="16130" width="15.42578125" style="7" customWidth="1"/>
    <col min="16131" max="16131" width="22.140625" style="7" customWidth="1"/>
    <col min="16132" max="16135" width="9.140625" style="7"/>
    <col min="16136" max="16136" width="46.5703125" style="7" bestFit="1" customWidth="1"/>
    <col min="16137" max="16137" width="37.85546875" style="7" customWidth="1"/>
    <col min="16138" max="16384" width="9.140625" style="7"/>
  </cols>
  <sheetData>
    <row r="1" spans="1:8" ht="25.5" customHeight="1">
      <c r="B1" s="245" t="s">
        <v>114</v>
      </c>
      <c r="C1" s="245"/>
      <c r="D1" s="245"/>
      <c r="E1" s="245"/>
      <c r="F1" s="245"/>
      <c r="G1" s="245"/>
      <c r="H1" s="245"/>
    </row>
    <row r="2" spans="1:8">
      <c r="A2" s="110"/>
      <c r="B2" s="110"/>
      <c r="C2" s="111"/>
      <c r="D2" s="111"/>
      <c r="E2" s="111"/>
      <c r="F2" s="111"/>
      <c r="G2" s="111"/>
      <c r="H2" s="112"/>
    </row>
    <row r="3" spans="1:8">
      <c r="B3" s="113" t="s">
        <v>1</v>
      </c>
      <c r="C3" s="216" t="s">
        <v>28</v>
      </c>
      <c r="D3" s="216"/>
      <c r="E3" s="246" t="s">
        <v>2</v>
      </c>
      <c r="F3" s="246"/>
      <c r="G3" s="114"/>
      <c r="H3" s="9" t="s">
        <v>122</v>
      </c>
    </row>
    <row r="4" spans="1:8" ht="15">
      <c r="B4" s="113" t="s">
        <v>3</v>
      </c>
      <c r="C4" s="217" t="s">
        <v>16</v>
      </c>
      <c r="D4" s="216"/>
      <c r="E4" s="246" t="s">
        <v>4</v>
      </c>
      <c r="F4" s="246"/>
      <c r="G4" s="114"/>
      <c r="H4" s="115"/>
    </row>
    <row r="5" spans="1:8">
      <c r="B5" s="116" t="s">
        <v>6</v>
      </c>
      <c r="C5" s="216" t="str">
        <f>C4&amp;"_"&amp;"Test Report"&amp;"_"&amp;"vx.x"</f>
        <v>https://github.com/nguyenducanhit/TinhThueThuNhapCaNhan.git_Test Report_vx.x</v>
      </c>
      <c r="D5" s="216"/>
      <c r="E5" s="246" t="s">
        <v>7</v>
      </c>
      <c r="F5" s="246"/>
      <c r="G5" s="114"/>
      <c r="H5" s="117">
        <v>43346</v>
      </c>
    </row>
    <row r="6" spans="1:8" ht="83.25" customHeight="1">
      <c r="A6" s="110"/>
      <c r="B6" s="116" t="s">
        <v>115</v>
      </c>
      <c r="C6" s="243" t="s">
        <v>123</v>
      </c>
      <c r="D6" s="244"/>
      <c r="E6" s="244"/>
      <c r="F6" s="244"/>
      <c r="G6" s="244"/>
      <c r="H6" s="244"/>
    </row>
    <row r="7" spans="1:8">
      <c r="A7" s="110"/>
      <c r="B7" s="118"/>
      <c r="C7" s="119"/>
      <c r="D7" s="111"/>
      <c r="E7" s="111"/>
      <c r="F7" s="111"/>
      <c r="G7" s="111"/>
      <c r="H7" s="112"/>
    </row>
    <row r="8" spans="1:8">
      <c r="B8" s="118"/>
      <c r="C8" s="119"/>
      <c r="D8" s="111"/>
      <c r="E8" s="111"/>
      <c r="F8" s="111"/>
      <c r="G8" s="111"/>
      <c r="H8" s="112"/>
    </row>
    <row r="9" spans="1:8" ht="31.5">
      <c r="A9" s="120"/>
      <c r="B9" s="143" t="s">
        <v>124</v>
      </c>
      <c r="C9" s="143"/>
      <c r="D9" s="143"/>
      <c r="E9" s="120"/>
      <c r="F9" s="120"/>
      <c r="G9" s="120"/>
      <c r="H9" s="120"/>
    </row>
    <row r="10" spans="1:8">
      <c r="A10" s="121"/>
      <c r="B10" s="122" t="s">
        <v>21</v>
      </c>
      <c r="C10" s="123" t="s">
        <v>116</v>
      </c>
      <c r="D10" s="124" t="s">
        <v>37</v>
      </c>
      <c r="E10" s="123" t="s">
        <v>38</v>
      </c>
      <c r="F10" s="123" t="s">
        <v>39</v>
      </c>
      <c r="G10" s="125" t="s">
        <v>40</v>
      </c>
      <c r="H10" s="126" t="s">
        <v>117</v>
      </c>
    </row>
    <row r="11" spans="1:8">
      <c r="A11" s="127"/>
      <c r="B11" s="128">
        <v>1</v>
      </c>
      <c r="C11" s="129" t="e">
        <f>[1]DangNhap!#REF!</f>
        <v>#REF!</v>
      </c>
      <c r="D11" s="130" t="e">
        <f>[1]DangNhap!#REF!</f>
        <v>#REF!</v>
      </c>
      <c r="E11" s="130" t="e">
        <f>[1]DangNhap!#REF!</f>
        <v>#REF!</v>
      </c>
      <c r="F11" s="130" t="e">
        <f>[1]DangNhap!#REF!</f>
        <v>#REF!</v>
      </c>
      <c r="G11" s="131" t="e">
        <f>[1]DangNhap!#REF!</f>
        <v>#REF!</v>
      </c>
      <c r="H11" s="132" t="e">
        <f>[1]DangNhap!#REF!</f>
        <v>#REF!</v>
      </c>
    </row>
    <row r="12" spans="1:8">
      <c r="A12" s="127"/>
      <c r="B12" s="128">
        <v>2</v>
      </c>
      <c r="C12" s="129" t="e">
        <f>[1]DangKy!#REF!</f>
        <v>#REF!</v>
      </c>
      <c r="D12" s="130" t="e">
        <f>[1]DangKy!#REF!</f>
        <v>#REF!</v>
      </c>
      <c r="E12" s="130" t="e">
        <f>[1]DangKy!#REF!</f>
        <v>#REF!</v>
      </c>
      <c r="F12" s="130" t="e">
        <f>[1]DangKy!#REF!</f>
        <v>#REF!</v>
      </c>
      <c r="G12" s="131" t="e">
        <f>[1]DangKy!#REF!</f>
        <v>#REF!</v>
      </c>
      <c r="H12" s="132" t="e">
        <f>[1]DangKy!#REF!</f>
        <v>#REF!</v>
      </c>
    </row>
    <row r="13" spans="1:8">
      <c r="A13" s="127"/>
      <c r="B13" s="128">
        <v>3</v>
      </c>
      <c r="C13" s="129" t="e">
        <f>#REF!</f>
        <v>#REF!</v>
      </c>
      <c r="D13" s="130" t="e">
        <f>#REF!</f>
        <v>#REF!</v>
      </c>
      <c r="E13" s="130" t="e">
        <f>#REF!</f>
        <v>#REF!</v>
      </c>
      <c r="F13" s="130" t="e">
        <f>#REF!</f>
        <v>#REF!</v>
      </c>
      <c r="G13" s="131" t="e">
        <f>#REF!</f>
        <v>#REF!</v>
      </c>
      <c r="H13" s="132" t="e">
        <f>#REF!</f>
        <v>#REF!</v>
      </c>
    </row>
    <row r="14" spans="1:8">
      <c r="A14" s="127"/>
      <c r="B14" s="128">
        <v>4</v>
      </c>
      <c r="C14" s="129" t="e">
        <f>#REF!</f>
        <v>#REF!</v>
      </c>
      <c r="D14" s="130" t="e">
        <f>#REF!</f>
        <v>#REF!</v>
      </c>
      <c r="E14" s="130" t="e">
        <f>#REF!</f>
        <v>#REF!</v>
      </c>
      <c r="F14" s="130" t="e">
        <f>#REF!</f>
        <v>#REF!</v>
      </c>
      <c r="G14" s="131" t="e">
        <f>#REF!</f>
        <v>#REF!</v>
      </c>
      <c r="H14" s="132" t="e">
        <f>#REF!</f>
        <v>#REF!</v>
      </c>
    </row>
    <row r="15" spans="1:8">
      <c r="A15" s="127"/>
      <c r="B15" s="128">
        <v>5</v>
      </c>
      <c r="C15" s="129" t="str">
        <f>[1]QLTinNhan!B2</f>
        <v>QLTinNhan</v>
      </c>
      <c r="D15" s="130">
        <f>[1]QLTinNhan!A6</f>
        <v>0</v>
      </c>
      <c r="E15" s="130">
        <f>[1]QLTinNhan!B6</f>
        <v>0</v>
      </c>
      <c r="F15" s="130">
        <f>[1]QLTinNhan!C6</f>
        <v>12</v>
      </c>
      <c r="G15" s="131">
        <f>[1]QLTinNhan!D6</f>
        <v>0</v>
      </c>
      <c r="H15" s="132">
        <f>[1]QLTinNhan!E6</f>
        <v>12</v>
      </c>
    </row>
    <row r="16" spans="1:8">
      <c r="A16" s="127"/>
      <c r="B16" s="128">
        <v>6</v>
      </c>
      <c r="C16" s="129" t="e">
        <f>[1]QLTrangCaNhan!#REF!</f>
        <v>#REF!</v>
      </c>
      <c r="D16" s="130" t="e">
        <f>[1]QLTrangCaNhan!#REF!</f>
        <v>#REF!</v>
      </c>
      <c r="E16" s="130" t="e">
        <f>[1]QLTrangCaNhan!#REF!</f>
        <v>#REF!</v>
      </c>
      <c r="F16" s="130" t="e">
        <f>[1]QLTrangCaNhan!#REF!</f>
        <v>#REF!</v>
      </c>
      <c r="G16" s="131" t="e">
        <f>[1]QLTrangCaNhan!#REF!</f>
        <v>#REF!</v>
      </c>
      <c r="H16" s="132" t="e">
        <f>[1]QLTrangCaNhan!#REF!</f>
        <v>#REF!</v>
      </c>
    </row>
    <row r="17" spans="1:8">
      <c r="A17" s="127"/>
      <c r="B17" s="128">
        <v>7</v>
      </c>
      <c r="C17" s="129" t="str">
        <f>[1]QLCouple!B2</f>
        <v>QuanLyCouple</v>
      </c>
      <c r="D17" s="130">
        <f>[1]QLCouple!A6</f>
        <v>0</v>
      </c>
      <c r="E17" s="130">
        <f>[1]QLCouple!B6</f>
        <v>0</v>
      </c>
      <c r="F17" s="130">
        <f>[1]QLCouple!C6</f>
        <v>22</v>
      </c>
      <c r="G17" s="131">
        <f>[1]QLCouple!D6</f>
        <v>0</v>
      </c>
      <c r="H17" s="132">
        <f>[1]QLCouple!E6</f>
        <v>22</v>
      </c>
    </row>
    <row r="18" spans="1:8">
      <c r="A18" s="127"/>
      <c r="B18" s="128">
        <v>8</v>
      </c>
      <c r="C18" s="129" t="str">
        <f>[1]ThamGiaSuKien!B2</f>
        <v>ThamGiaSuKien</v>
      </c>
      <c r="D18" s="130">
        <f>[1]ThamGiaSuKien!A6</f>
        <v>0</v>
      </c>
      <c r="E18" s="130">
        <f>[1]ThamGiaSuKien!B6</f>
        <v>0</v>
      </c>
      <c r="F18" s="130">
        <f>[1]ThamGiaSuKien!C6</f>
        <v>25</v>
      </c>
      <c r="G18" s="131">
        <f>[1]ThamGiaSuKien!D6</f>
        <v>0</v>
      </c>
      <c r="H18" s="132">
        <f>[1]ThamGiaSuKien!E6</f>
        <v>25</v>
      </c>
    </row>
    <row r="19" spans="1:8">
      <c r="A19" s="127"/>
      <c r="B19" s="128">
        <v>9</v>
      </c>
      <c r="C19" s="129" t="str">
        <f>[1]ThamGiaConfession!B2</f>
        <v>ThamGiaConfession</v>
      </c>
      <c r="D19" s="130">
        <f>[1]ThamGiaConfession!A6</f>
        <v>0</v>
      </c>
      <c r="E19" s="130">
        <f>[1]ThamGiaConfession!B6</f>
        <v>0</v>
      </c>
      <c r="F19" s="130">
        <f>[1]ThamGiaConfession!C6</f>
        <v>17</v>
      </c>
      <c r="G19" s="131">
        <f>[1]ThamGiaConfession!D6</f>
        <v>0</v>
      </c>
      <c r="H19" s="132">
        <f>[1]ThamGiaConfession!E6</f>
        <v>17</v>
      </c>
    </row>
    <row r="20" spans="1:8">
      <c r="A20" s="127"/>
      <c r="B20" s="133"/>
      <c r="C20" s="134" t="s">
        <v>118</v>
      </c>
      <c r="D20" s="135" t="e">
        <f>SUM(D9:D19)</f>
        <v>#REF!</v>
      </c>
      <c r="E20" s="135" t="e">
        <f>SUM(E9:E19)</f>
        <v>#REF!</v>
      </c>
      <c r="F20" s="135" t="e">
        <f>SUM(F9:F19)</f>
        <v>#REF!</v>
      </c>
      <c r="G20" s="135" t="e">
        <f>SUM(G9:G19)</f>
        <v>#REF!</v>
      </c>
      <c r="H20" s="136" t="e">
        <f>SUM(H9:H19)</f>
        <v>#REF!</v>
      </c>
    </row>
    <row r="21" spans="1:8">
      <c r="A21" s="120"/>
      <c r="B21" s="137"/>
      <c r="C21" s="120"/>
      <c r="D21" s="138"/>
      <c r="E21" s="139"/>
      <c r="F21" s="139"/>
      <c r="G21" s="139"/>
      <c r="H21" s="139"/>
    </row>
    <row r="22" spans="1:8">
      <c r="A22" s="120"/>
      <c r="B22" s="120"/>
      <c r="C22" s="140" t="s">
        <v>119</v>
      </c>
      <c r="D22" s="120"/>
      <c r="E22" s="141" t="e">
        <f>(D20+E20)*100/(H20-G20)</f>
        <v>#REF!</v>
      </c>
      <c r="F22" s="120" t="s">
        <v>120</v>
      </c>
      <c r="G22" s="120"/>
      <c r="H22" s="142"/>
    </row>
    <row r="23" spans="1:8">
      <c r="A23" s="120"/>
      <c r="B23" s="120"/>
      <c r="C23" s="140" t="s">
        <v>121</v>
      </c>
      <c r="D23" s="120"/>
      <c r="E23" s="141" t="e">
        <f>D20*100/(H20-G20)</f>
        <v>#REF!</v>
      </c>
      <c r="F23" s="120" t="s">
        <v>120</v>
      </c>
      <c r="G23" s="120"/>
      <c r="H23" s="142"/>
    </row>
    <row r="24" spans="1:8">
      <c r="C24" s="120"/>
      <c r="D24" s="120"/>
    </row>
  </sheetData>
  <mergeCells count="8">
    <mergeCell ref="C6:H6"/>
    <mergeCell ref="B1:H1"/>
    <mergeCell ref="C3:D3"/>
    <mergeCell ref="E3:F3"/>
    <mergeCell ref="C4:D4"/>
    <mergeCell ref="E4:F4"/>
    <mergeCell ref="C5:D5"/>
    <mergeCell ref="E5:F5"/>
  </mergeCells>
  <hyperlinks>
    <hyperlink ref="C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dangnhap</vt:lpstr>
      <vt:lpstr>khaibaothue</vt:lpstr>
      <vt:lpstr>dangky</vt:lpstr>
      <vt:lpstr>TinhThue</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An</dc:creator>
  <cp:lastModifiedBy>Hoang An</cp:lastModifiedBy>
  <dcterms:created xsi:type="dcterms:W3CDTF">2019-03-09T05:41:21Z</dcterms:created>
  <dcterms:modified xsi:type="dcterms:W3CDTF">2019-05-03T15:39:51Z</dcterms:modified>
</cp:coreProperties>
</file>